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iaz Bhai\"/>
    </mc:Choice>
  </mc:AlternateContent>
  <xr:revisionPtr revIDLastSave="0" documentId="13_ncr:1_{75910A2E-F74D-4E4E-8EEC-7247A280FA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12" r:id="rId2"/>
  </sheets>
  <definedNames>
    <definedName name="_xlnm._FilterDatabase" localSheetId="0" hidden="1">Sheet1!$A$2:$K$373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374" i="1" l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" i="1"/>
  <c r="B374" i="1"/>
  <c r="C374" i="1"/>
  <c r="D374" i="1"/>
  <c r="G374" i="1"/>
  <c r="H374" i="1"/>
  <c r="I374" i="1"/>
  <c r="L374" i="1"/>
  <c r="M374" i="1"/>
  <c r="N374" i="1"/>
  <c r="Q374" i="1"/>
  <c r="R374" i="1"/>
  <c r="S374" i="1"/>
  <c r="V374" i="1"/>
  <c r="W374" i="1"/>
  <c r="X374" i="1"/>
  <c r="AA374" i="1"/>
  <c r="AB374" i="1"/>
  <c r="AC374" i="1"/>
  <c r="AF374" i="1"/>
  <c r="AG374" i="1"/>
  <c r="AH374" i="1"/>
  <c r="AK374" i="1"/>
  <c r="AL374" i="1"/>
  <c r="AM374" i="1"/>
  <c r="AP374" i="1"/>
  <c r="AQ374" i="1"/>
  <c r="AR374" i="1"/>
  <c r="AU374" i="1"/>
  <c r="AV374" i="1"/>
  <c r="AW374" i="1"/>
  <c r="BB374" i="1"/>
  <c r="BC374" i="1"/>
  <c r="BD374" i="1"/>
  <c r="BE374" i="1"/>
  <c r="BF374" i="1"/>
  <c r="BG374" i="1"/>
  <c r="BK374" i="1"/>
  <c r="BL374" i="1"/>
  <c r="BM374" i="1"/>
  <c r="BP374" i="1"/>
  <c r="BQ374" i="1"/>
  <c r="BR374" i="1"/>
  <c r="BU374" i="1"/>
  <c r="BV374" i="1"/>
  <c r="BW374" i="1"/>
  <c r="BZ374" i="1"/>
  <c r="CA374" i="1"/>
  <c r="CB374" i="1"/>
  <c r="CE374" i="1"/>
  <c r="CF374" i="1"/>
  <c r="CG374" i="1"/>
  <c r="CJ374" i="1"/>
  <c r="CK374" i="1"/>
  <c r="CL374" i="1"/>
  <c r="CO374" i="1"/>
  <c r="CP374" i="1"/>
  <c r="CQ374" i="1"/>
  <c r="CT374" i="1"/>
  <c r="CU374" i="1"/>
  <c r="CV374" i="1"/>
  <c r="CY374" i="1"/>
  <c r="CZ374" i="1"/>
  <c r="DA374" i="1"/>
  <c r="A374" i="1"/>
  <c r="G352" i="12"/>
  <c r="G353" i="12"/>
  <c r="G354" i="12"/>
  <c r="G355" i="12"/>
  <c r="G356" i="12"/>
  <c r="G357" i="12"/>
  <c r="G358" i="12"/>
  <c r="G351" i="12"/>
  <c r="G98" i="12"/>
  <c r="G99" i="12"/>
  <c r="G100" i="12"/>
  <c r="G101" i="12"/>
  <c r="G102" i="12"/>
  <c r="G103" i="12"/>
  <c r="G104" i="12"/>
  <c r="G105" i="12"/>
  <c r="G97" i="12"/>
  <c r="G69" i="12"/>
  <c r="G70" i="12"/>
  <c r="G71" i="12"/>
  <c r="G68" i="12"/>
  <c r="G2" i="12"/>
  <c r="AX13" i="1"/>
  <c r="AX18" i="1"/>
  <c r="AX21" i="1"/>
  <c r="AX22" i="1"/>
  <c r="AX44" i="1"/>
  <c r="AX50" i="1"/>
  <c r="AX65" i="1"/>
  <c r="AX67" i="1"/>
  <c r="AX87" i="1"/>
  <c r="AX90" i="1"/>
  <c r="AX158" i="1"/>
  <c r="AX159" i="1"/>
  <c r="AX160" i="1"/>
  <c r="AX161" i="1"/>
  <c r="AX163" i="1"/>
  <c r="AX164" i="1"/>
  <c r="AX167" i="1"/>
  <c r="AX174" i="1"/>
  <c r="AX181" i="1"/>
  <c r="AX185" i="1"/>
  <c r="AX186" i="1"/>
  <c r="AX190" i="1"/>
  <c r="AX191" i="1"/>
  <c r="AX192" i="1"/>
  <c r="AX193" i="1"/>
  <c r="AX195" i="1"/>
  <c r="AX196" i="1"/>
  <c r="AX199" i="1"/>
  <c r="AX200" i="1"/>
  <c r="AX211" i="1"/>
  <c r="AX215" i="1"/>
  <c r="AX217" i="1"/>
  <c r="AX218" i="1"/>
  <c r="AX223" i="1"/>
  <c r="AX226" i="1"/>
  <c r="AX232" i="1"/>
  <c r="AX233" i="1"/>
  <c r="AX234" i="1"/>
  <c r="AX237" i="1"/>
  <c r="AX241" i="1"/>
  <c r="AX242" i="1"/>
  <c r="AX243" i="1"/>
  <c r="AX244" i="1"/>
  <c r="AX247" i="1"/>
  <c r="AX248" i="1"/>
  <c r="AX259" i="1"/>
  <c r="AX262" i="1"/>
  <c r="AX297" i="1"/>
  <c r="AX316" i="1"/>
  <c r="AX319" i="1"/>
  <c r="AX327" i="1"/>
  <c r="AX328" i="1"/>
  <c r="AX367" i="1"/>
  <c r="AX3" i="1"/>
  <c r="AS193" i="1"/>
  <c r="AS207" i="1"/>
  <c r="AS213" i="1"/>
  <c r="AS218" i="1"/>
  <c r="AS226" i="1"/>
  <c r="AS229" i="1"/>
  <c r="AS230" i="1"/>
  <c r="AS232" i="1"/>
  <c r="AS234" i="1"/>
  <c r="AS235" i="1"/>
  <c r="AS236" i="1"/>
  <c r="AS237" i="1"/>
  <c r="AS238" i="1"/>
  <c r="AS240" i="1"/>
  <c r="AS241" i="1"/>
  <c r="AS242" i="1"/>
  <c r="AS243" i="1"/>
  <c r="AS244" i="1"/>
  <c r="AS246" i="1"/>
  <c r="AS247" i="1"/>
  <c r="AS248" i="1"/>
  <c r="AS249" i="1"/>
  <c r="AS250" i="1"/>
  <c r="AS253" i="1"/>
  <c r="AS254" i="1"/>
  <c r="AS256" i="1"/>
  <c r="AS258" i="1"/>
  <c r="AS276" i="1"/>
  <c r="AS281" i="1"/>
  <c r="AS297" i="1"/>
  <c r="AS305" i="1"/>
  <c r="AS319" i="1"/>
  <c r="AS358" i="1"/>
  <c r="AS359" i="1"/>
  <c r="AS366" i="1"/>
  <c r="AS367" i="1"/>
  <c r="AS371" i="1"/>
  <c r="AS373" i="1"/>
  <c r="AN218" i="1"/>
  <c r="AN219" i="1"/>
  <c r="AN227" i="1"/>
  <c r="AN258" i="1"/>
  <c r="AN259" i="1"/>
  <c r="AN277" i="1"/>
  <c r="AN288" i="1"/>
  <c r="AN319" i="1"/>
  <c r="AN330" i="1"/>
  <c r="AN367" i="1"/>
  <c r="AN83" i="1"/>
  <c r="AN84" i="1"/>
  <c r="AN88" i="1"/>
  <c r="AN90" i="1"/>
  <c r="AN119" i="1"/>
  <c r="AN126" i="1"/>
  <c r="AN211" i="1"/>
  <c r="AN212" i="1"/>
  <c r="AI200" i="1"/>
  <c r="AI207" i="1"/>
  <c r="AI218" i="1"/>
  <c r="AI219" i="1"/>
  <c r="AI220" i="1"/>
  <c r="AI221" i="1"/>
  <c r="AI228" i="1"/>
  <c r="AI253" i="1"/>
  <c r="AI263" i="1"/>
  <c r="AI264" i="1"/>
  <c r="AI265" i="1"/>
  <c r="AI268" i="1"/>
  <c r="AI282" i="1"/>
  <c r="AI284" i="1"/>
  <c r="AI288" i="1"/>
  <c r="AI3" i="1"/>
  <c r="AD196" i="1"/>
  <c r="AD374" i="1" s="1"/>
  <c r="AD200" i="1"/>
  <c r="Y16" i="1"/>
  <c r="Y107" i="1"/>
  <c r="Y108" i="1"/>
  <c r="Y218" i="1"/>
  <c r="Y272" i="1"/>
  <c r="Y285" i="1"/>
  <c r="T82" i="1"/>
  <c r="T85" i="1"/>
  <c r="T88" i="1"/>
  <c r="T98" i="1"/>
  <c r="T99" i="1"/>
  <c r="T101" i="1"/>
  <c r="T106" i="1"/>
  <c r="T107" i="1"/>
  <c r="T108" i="1"/>
  <c r="T109" i="1"/>
  <c r="T110" i="1"/>
  <c r="T111" i="1"/>
  <c r="T113" i="1"/>
  <c r="T114" i="1"/>
  <c r="T116" i="1"/>
  <c r="T132" i="1"/>
  <c r="T140" i="1"/>
  <c r="T141" i="1"/>
  <c r="T142" i="1"/>
  <c r="T143" i="1"/>
  <c r="T144" i="1"/>
  <c r="T158" i="1"/>
  <c r="T159" i="1"/>
  <c r="T165" i="1"/>
  <c r="T167" i="1"/>
  <c r="T174" i="1"/>
  <c r="T185" i="1"/>
  <c r="T186" i="1"/>
  <c r="T190" i="1"/>
  <c r="T191" i="1"/>
  <c r="T192" i="1"/>
  <c r="T195" i="1"/>
  <c r="T196" i="1"/>
  <c r="T197" i="1"/>
  <c r="T200" i="1"/>
  <c r="T201" i="1"/>
  <c r="T202" i="1"/>
  <c r="T209" i="1"/>
  <c r="T210" i="1"/>
  <c r="T211" i="1"/>
  <c r="T212" i="1"/>
  <c r="T215" i="1"/>
  <c r="T217" i="1"/>
  <c r="T226" i="1"/>
  <c r="T227" i="1"/>
  <c r="T228" i="1"/>
  <c r="T229" i="1"/>
  <c r="T237" i="1"/>
  <c r="T241" i="1"/>
  <c r="T242" i="1"/>
  <c r="T243" i="1"/>
  <c r="T248" i="1"/>
  <c r="T253" i="1"/>
  <c r="T254" i="1"/>
  <c r="T255" i="1"/>
  <c r="T256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80" i="1"/>
  <c r="T281" i="1"/>
  <c r="T282" i="1"/>
  <c r="T283" i="1"/>
  <c r="T284" i="1"/>
  <c r="T286" i="1"/>
  <c r="T287" i="1"/>
  <c r="T288" i="1"/>
  <c r="T293" i="1"/>
  <c r="T297" i="1"/>
  <c r="T305" i="1"/>
  <c r="T306" i="1"/>
  <c r="T307" i="1"/>
  <c r="T309" i="1"/>
  <c r="T310" i="1"/>
  <c r="T311" i="1"/>
  <c r="T312" i="1"/>
  <c r="T315" i="1"/>
  <c r="T316" i="1"/>
  <c r="T317" i="1"/>
  <c r="T318" i="1"/>
  <c r="T319" i="1"/>
  <c r="T320" i="1"/>
  <c r="T322" i="1"/>
  <c r="T327" i="1"/>
  <c r="T347" i="1"/>
  <c r="T352" i="1"/>
  <c r="T353" i="1"/>
  <c r="T354" i="1"/>
  <c r="T355" i="1"/>
  <c r="T357" i="1"/>
  <c r="T358" i="1"/>
  <c r="T359" i="1"/>
  <c r="T366" i="1"/>
  <c r="T367" i="1"/>
  <c r="T368" i="1"/>
  <c r="T369" i="1"/>
  <c r="T370" i="1"/>
  <c r="T371" i="1"/>
  <c r="T373" i="1"/>
  <c r="O16" i="1"/>
  <c r="O104" i="1"/>
  <c r="O105" i="1"/>
  <c r="O106" i="1"/>
  <c r="O107" i="1"/>
  <c r="O108" i="1"/>
  <c r="O196" i="1"/>
  <c r="O223" i="1"/>
  <c r="O226" i="1"/>
  <c r="O229" i="1"/>
  <c r="O230" i="1"/>
  <c r="O242" i="1"/>
  <c r="O243" i="1"/>
  <c r="O247" i="1"/>
  <c r="O248" i="1"/>
  <c r="O253" i="1"/>
  <c r="O261" i="1"/>
  <c r="O272" i="1"/>
  <c r="O275" i="1"/>
  <c r="O277" i="1"/>
  <c r="O281" i="1"/>
  <c r="O283" i="1"/>
  <c r="O284" i="1"/>
  <c r="O286" i="1"/>
  <c r="O316" i="1"/>
  <c r="O319" i="1"/>
  <c r="O3" i="1"/>
  <c r="J4" i="1"/>
  <c r="AZ4" i="1" s="1"/>
  <c r="BA4" i="1" s="1"/>
  <c r="J5" i="1"/>
  <c r="AZ5" i="1" s="1"/>
  <c r="BA5" i="1" s="1"/>
  <c r="J6" i="1"/>
  <c r="AZ6" i="1" s="1"/>
  <c r="BA6" i="1" s="1"/>
  <c r="J7" i="1"/>
  <c r="AZ7" i="1" s="1"/>
  <c r="BA7" i="1" s="1"/>
  <c r="J8" i="1"/>
  <c r="AZ8" i="1" s="1"/>
  <c r="BA8" i="1" s="1"/>
  <c r="J9" i="1"/>
  <c r="AZ9" i="1" s="1"/>
  <c r="BA9" i="1" s="1"/>
  <c r="J10" i="1"/>
  <c r="AZ10" i="1" s="1"/>
  <c r="BA10" i="1" s="1"/>
  <c r="J11" i="1"/>
  <c r="J12" i="1"/>
  <c r="J13" i="1"/>
  <c r="AZ13" i="1" s="1"/>
  <c r="BA13" i="1" s="1"/>
  <c r="J14" i="1"/>
  <c r="AZ14" i="1" s="1"/>
  <c r="BA14" i="1" s="1"/>
  <c r="J15" i="1"/>
  <c r="AZ15" i="1" s="1"/>
  <c r="BA15" i="1" s="1"/>
  <c r="J16" i="1"/>
  <c r="J17" i="1"/>
  <c r="AZ17" i="1" s="1"/>
  <c r="BA17" i="1" s="1"/>
  <c r="J18" i="1"/>
  <c r="J19" i="1"/>
  <c r="AZ19" i="1" s="1"/>
  <c r="BA19" i="1" s="1"/>
  <c r="J20" i="1"/>
  <c r="AZ20" i="1" s="1"/>
  <c r="BA20" i="1" s="1"/>
  <c r="J21" i="1"/>
  <c r="J22" i="1"/>
  <c r="J23" i="1"/>
  <c r="AZ23" i="1" s="1"/>
  <c r="BA23" i="1" s="1"/>
  <c r="J24" i="1"/>
  <c r="AZ24" i="1" s="1"/>
  <c r="BA24" i="1" s="1"/>
  <c r="J25" i="1"/>
  <c r="AZ25" i="1" s="1"/>
  <c r="BA25" i="1" s="1"/>
  <c r="J26" i="1"/>
  <c r="AZ26" i="1" s="1"/>
  <c r="BA26" i="1" s="1"/>
  <c r="J27" i="1"/>
  <c r="AZ27" i="1" s="1"/>
  <c r="BA27" i="1" s="1"/>
  <c r="J28" i="1"/>
  <c r="AZ28" i="1" s="1"/>
  <c r="BA28" i="1" s="1"/>
  <c r="J29" i="1"/>
  <c r="AZ29" i="1" s="1"/>
  <c r="BA29" i="1" s="1"/>
  <c r="J30" i="1"/>
  <c r="AZ30" i="1" s="1"/>
  <c r="BA30" i="1" s="1"/>
  <c r="J31" i="1"/>
  <c r="AZ31" i="1" s="1"/>
  <c r="BA31" i="1" s="1"/>
  <c r="J32" i="1"/>
  <c r="AZ32" i="1" s="1"/>
  <c r="BA32" i="1" s="1"/>
  <c r="J33" i="1"/>
  <c r="AZ33" i="1" s="1"/>
  <c r="BA33" i="1" s="1"/>
  <c r="J34" i="1"/>
  <c r="AZ34" i="1" s="1"/>
  <c r="BA34" i="1" s="1"/>
  <c r="J35" i="1"/>
  <c r="AZ35" i="1" s="1"/>
  <c r="BA35" i="1" s="1"/>
  <c r="J36" i="1"/>
  <c r="AZ36" i="1" s="1"/>
  <c r="BA36" i="1" s="1"/>
  <c r="J37" i="1"/>
  <c r="AZ37" i="1" s="1"/>
  <c r="BA37" i="1" s="1"/>
  <c r="J38" i="1"/>
  <c r="AZ38" i="1" s="1"/>
  <c r="BA38" i="1" s="1"/>
  <c r="J39" i="1"/>
  <c r="AZ39" i="1" s="1"/>
  <c r="BA39" i="1" s="1"/>
  <c r="J40" i="1"/>
  <c r="AZ40" i="1" s="1"/>
  <c r="BA40" i="1" s="1"/>
  <c r="J41" i="1"/>
  <c r="AZ41" i="1" s="1"/>
  <c r="BA41" i="1" s="1"/>
  <c r="J42" i="1"/>
  <c r="AZ42" i="1" s="1"/>
  <c r="BA42" i="1" s="1"/>
  <c r="J43" i="1"/>
  <c r="AZ43" i="1" s="1"/>
  <c r="BA43" i="1" s="1"/>
  <c r="J44" i="1"/>
  <c r="J45" i="1"/>
  <c r="AZ45" i="1" s="1"/>
  <c r="BA45" i="1" s="1"/>
  <c r="J46" i="1"/>
  <c r="AZ46" i="1" s="1"/>
  <c r="BA46" i="1" s="1"/>
  <c r="J47" i="1"/>
  <c r="AZ47" i="1" s="1"/>
  <c r="BA47" i="1" s="1"/>
  <c r="J48" i="1"/>
  <c r="AZ48" i="1" s="1"/>
  <c r="BA48" i="1" s="1"/>
  <c r="J49" i="1"/>
  <c r="J50" i="1"/>
  <c r="AZ50" i="1" s="1"/>
  <c r="BA50" i="1" s="1"/>
  <c r="J51" i="1"/>
  <c r="AZ51" i="1" s="1"/>
  <c r="BA51" i="1" s="1"/>
  <c r="J52" i="1"/>
  <c r="AZ52" i="1" s="1"/>
  <c r="BA52" i="1" s="1"/>
  <c r="J53" i="1"/>
  <c r="AZ53" i="1" s="1"/>
  <c r="BA53" i="1" s="1"/>
  <c r="J54" i="1"/>
  <c r="AZ54" i="1" s="1"/>
  <c r="BA54" i="1" s="1"/>
  <c r="J55" i="1"/>
  <c r="AZ55" i="1" s="1"/>
  <c r="BA55" i="1" s="1"/>
  <c r="J56" i="1"/>
  <c r="AZ56" i="1" s="1"/>
  <c r="BA56" i="1" s="1"/>
  <c r="J57" i="1"/>
  <c r="AZ57" i="1" s="1"/>
  <c r="BA57" i="1" s="1"/>
  <c r="J58" i="1"/>
  <c r="AZ58" i="1" s="1"/>
  <c r="BA58" i="1" s="1"/>
  <c r="J59" i="1"/>
  <c r="AZ59" i="1" s="1"/>
  <c r="BA59" i="1" s="1"/>
  <c r="J60" i="1"/>
  <c r="AZ60" i="1" s="1"/>
  <c r="BA60" i="1" s="1"/>
  <c r="J61" i="1"/>
  <c r="AZ61" i="1" s="1"/>
  <c r="BA61" i="1" s="1"/>
  <c r="J62" i="1"/>
  <c r="AZ62" i="1" s="1"/>
  <c r="BA62" i="1" s="1"/>
  <c r="J63" i="1"/>
  <c r="AZ63" i="1" s="1"/>
  <c r="BA63" i="1" s="1"/>
  <c r="J64" i="1"/>
  <c r="AZ64" i="1" s="1"/>
  <c r="BA64" i="1" s="1"/>
  <c r="J65" i="1"/>
  <c r="AZ65" i="1" s="1"/>
  <c r="BA65" i="1" s="1"/>
  <c r="J66" i="1"/>
  <c r="AZ66" i="1" s="1"/>
  <c r="BA66" i="1" s="1"/>
  <c r="J67" i="1"/>
  <c r="J68" i="1"/>
  <c r="AZ68" i="1" s="1"/>
  <c r="BA68" i="1" s="1"/>
  <c r="J69" i="1"/>
  <c r="J70" i="1"/>
  <c r="J71" i="1"/>
  <c r="AZ71" i="1" s="1"/>
  <c r="BA71" i="1" s="1"/>
  <c r="J72" i="1"/>
  <c r="J73" i="1"/>
  <c r="AZ73" i="1" s="1"/>
  <c r="BA73" i="1" s="1"/>
  <c r="J74" i="1"/>
  <c r="AZ74" i="1" s="1"/>
  <c r="BA74" i="1" s="1"/>
  <c r="J75" i="1"/>
  <c r="J76" i="1"/>
  <c r="AZ76" i="1" s="1"/>
  <c r="BA76" i="1" s="1"/>
  <c r="J77" i="1"/>
  <c r="J78" i="1"/>
  <c r="AZ78" i="1" s="1"/>
  <c r="BA78" i="1" s="1"/>
  <c r="J79" i="1"/>
  <c r="AZ79" i="1" s="1"/>
  <c r="BA79" i="1" s="1"/>
  <c r="J80" i="1"/>
  <c r="AZ80" i="1" s="1"/>
  <c r="BA80" i="1" s="1"/>
  <c r="J81" i="1"/>
  <c r="J82" i="1"/>
  <c r="J83" i="1"/>
  <c r="J84" i="1"/>
  <c r="J85" i="1"/>
  <c r="AZ85" i="1" s="1"/>
  <c r="BA85" i="1" s="1"/>
  <c r="J87" i="1"/>
  <c r="J88" i="1"/>
  <c r="J89" i="1"/>
  <c r="AZ89" i="1" s="1"/>
  <c r="BA89" i="1" s="1"/>
  <c r="J90" i="1"/>
  <c r="J91" i="1"/>
  <c r="J92" i="1"/>
  <c r="J93" i="1"/>
  <c r="AZ93" i="1" s="1"/>
  <c r="BA93" i="1" s="1"/>
  <c r="J94" i="1"/>
  <c r="AZ94" i="1" s="1"/>
  <c r="BA94" i="1" s="1"/>
  <c r="J95" i="1"/>
  <c r="AZ95" i="1" s="1"/>
  <c r="BA95" i="1" s="1"/>
  <c r="J96" i="1"/>
  <c r="AZ96" i="1" s="1"/>
  <c r="BA96" i="1" s="1"/>
  <c r="J97" i="1"/>
  <c r="AZ97" i="1" s="1"/>
  <c r="BA97" i="1" s="1"/>
  <c r="J98" i="1"/>
  <c r="J99" i="1"/>
  <c r="J100" i="1"/>
  <c r="J101" i="1"/>
  <c r="J102" i="1"/>
  <c r="J103" i="1"/>
  <c r="J104" i="1"/>
  <c r="J106" i="1"/>
  <c r="J107" i="1"/>
  <c r="J110" i="1"/>
  <c r="J112" i="1"/>
  <c r="J113" i="1"/>
  <c r="J114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3" i="1"/>
  <c r="J224" i="1"/>
  <c r="J226" i="1"/>
  <c r="J227" i="1"/>
  <c r="J228" i="1"/>
  <c r="J229" i="1"/>
  <c r="J230" i="1"/>
  <c r="J231" i="1"/>
  <c r="J232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1" i="1"/>
  <c r="J292" i="1"/>
  <c r="J293" i="1"/>
  <c r="J294" i="1"/>
  <c r="J295" i="1"/>
  <c r="J297" i="1"/>
  <c r="J298" i="1"/>
  <c r="J299" i="1"/>
  <c r="J300" i="1"/>
  <c r="J301" i="1"/>
  <c r="J302" i="1"/>
  <c r="J303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3" i="1"/>
  <c r="J324" i="1"/>
  <c r="J325" i="1"/>
  <c r="J327" i="1"/>
  <c r="J329" i="1"/>
  <c r="J331" i="1"/>
  <c r="J332" i="1"/>
  <c r="J333" i="1"/>
  <c r="J334" i="1"/>
  <c r="J335" i="1"/>
  <c r="J336" i="1"/>
  <c r="J337" i="1"/>
  <c r="J338" i="1"/>
  <c r="J339" i="1"/>
  <c r="J340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" i="1"/>
  <c r="AZ3" i="1" s="1"/>
  <c r="BA3" i="1" s="1"/>
  <c r="E81" i="1"/>
  <c r="AZ81" i="1" s="1"/>
  <c r="BA81" i="1" s="1"/>
  <c r="E82" i="1"/>
  <c r="E83" i="1"/>
  <c r="AZ83" i="1" s="1"/>
  <c r="BA83" i="1" s="1"/>
  <c r="E84" i="1"/>
  <c r="AZ84" i="1" s="1"/>
  <c r="BA84" i="1" s="1"/>
  <c r="E86" i="1"/>
  <c r="AZ86" i="1" s="1"/>
  <c r="BA86" i="1" s="1"/>
  <c r="E87" i="1"/>
  <c r="E88" i="1"/>
  <c r="E90" i="1"/>
  <c r="E91" i="1"/>
  <c r="AZ91" i="1" s="1"/>
  <c r="BA91" i="1" s="1"/>
  <c r="E92" i="1"/>
  <c r="AZ92" i="1" s="1"/>
  <c r="BA92" i="1" s="1"/>
  <c r="E98" i="1"/>
  <c r="E99" i="1"/>
  <c r="E100" i="1"/>
  <c r="AZ100" i="1" s="1"/>
  <c r="BA100" i="1" s="1"/>
  <c r="E101" i="1"/>
  <c r="E102" i="1"/>
  <c r="E103" i="1"/>
  <c r="AZ103" i="1" s="1"/>
  <c r="BA103" i="1" s="1"/>
  <c r="E104" i="1"/>
  <c r="E105" i="1"/>
  <c r="AZ105" i="1" s="1"/>
  <c r="BA105" i="1" s="1"/>
  <c r="E106" i="1"/>
  <c r="E107" i="1"/>
  <c r="AZ107" i="1" s="1"/>
  <c r="BA107" i="1" s="1"/>
  <c r="E108" i="1"/>
  <c r="E109" i="1"/>
  <c r="E110" i="1"/>
  <c r="E111" i="1"/>
  <c r="E112" i="1"/>
  <c r="AZ112" i="1" s="1"/>
  <c r="BA112" i="1" s="1"/>
  <c r="E113" i="1"/>
  <c r="E114" i="1"/>
  <c r="E115" i="1"/>
  <c r="AZ115" i="1" s="1"/>
  <c r="BA115" i="1" s="1"/>
  <c r="E116" i="1"/>
  <c r="E117" i="1"/>
  <c r="AZ117" i="1" s="1"/>
  <c r="BA117" i="1" s="1"/>
  <c r="E118" i="1"/>
  <c r="AZ118" i="1" s="1"/>
  <c r="BA118" i="1" s="1"/>
  <c r="E119" i="1"/>
  <c r="E120" i="1"/>
  <c r="AZ120" i="1" s="1"/>
  <c r="BA120" i="1" s="1"/>
  <c r="E121" i="1"/>
  <c r="AZ121" i="1" s="1"/>
  <c r="BA121" i="1" s="1"/>
  <c r="E122" i="1"/>
  <c r="AZ122" i="1" s="1"/>
  <c r="BA122" i="1" s="1"/>
  <c r="E123" i="1"/>
  <c r="AZ123" i="1" s="1"/>
  <c r="BA123" i="1" s="1"/>
  <c r="E124" i="1"/>
  <c r="AZ124" i="1" s="1"/>
  <c r="BA124" i="1" s="1"/>
  <c r="E125" i="1"/>
  <c r="AZ125" i="1" s="1"/>
  <c r="BA125" i="1" s="1"/>
  <c r="E126" i="1"/>
  <c r="E127" i="1"/>
  <c r="AZ127" i="1" s="1"/>
  <c r="BA127" i="1" s="1"/>
  <c r="E128" i="1"/>
  <c r="AZ128" i="1" s="1"/>
  <c r="BA128" i="1" s="1"/>
  <c r="E129" i="1"/>
  <c r="AZ129" i="1" s="1"/>
  <c r="BA129" i="1" s="1"/>
  <c r="E130" i="1"/>
  <c r="AZ130" i="1" s="1"/>
  <c r="BA130" i="1" s="1"/>
  <c r="E131" i="1"/>
  <c r="AZ131" i="1" s="1"/>
  <c r="BA131" i="1" s="1"/>
  <c r="E132" i="1"/>
  <c r="AZ132" i="1" s="1"/>
  <c r="BA132" i="1" s="1"/>
  <c r="E133" i="1"/>
  <c r="AZ133" i="1" s="1"/>
  <c r="BA133" i="1" s="1"/>
  <c r="E134" i="1"/>
  <c r="AZ134" i="1" s="1"/>
  <c r="BA134" i="1" s="1"/>
  <c r="E135" i="1"/>
  <c r="AZ135" i="1" s="1"/>
  <c r="BA135" i="1" s="1"/>
  <c r="E136" i="1"/>
  <c r="AZ136" i="1" s="1"/>
  <c r="BA136" i="1" s="1"/>
  <c r="E137" i="1"/>
  <c r="AZ137" i="1" s="1"/>
  <c r="BA137" i="1" s="1"/>
  <c r="E138" i="1"/>
  <c r="AZ138" i="1" s="1"/>
  <c r="BA138" i="1" s="1"/>
  <c r="E139" i="1"/>
  <c r="AZ139" i="1" s="1"/>
  <c r="BA139" i="1" s="1"/>
  <c r="E140" i="1"/>
  <c r="AZ140" i="1" s="1"/>
  <c r="BA140" i="1" s="1"/>
  <c r="E141" i="1"/>
  <c r="E142" i="1"/>
  <c r="E143" i="1"/>
  <c r="E144" i="1"/>
  <c r="E145" i="1"/>
  <c r="AZ145" i="1" s="1"/>
  <c r="BA145" i="1" s="1"/>
  <c r="E146" i="1"/>
  <c r="AZ146" i="1" s="1"/>
  <c r="BA146" i="1" s="1"/>
  <c r="E147" i="1"/>
  <c r="AZ147" i="1" s="1"/>
  <c r="BA147" i="1" s="1"/>
  <c r="E148" i="1"/>
  <c r="AZ148" i="1" s="1"/>
  <c r="BA148" i="1" s="1"/>
  <c r="E149" i="1"/>
  <c r="AZ149" i="1" s="1"/>
  <c r="BA149" i="1" s="1"/>
  <c r="E150" i="1"/>
  <c r="AZ150" i="1" s="1"/>
  <c r="BA150" i="1" s="1"/>
  <c r="E151" i="1"/>
  <c r="AZ151" i="1" s="1"/>
  <c r="BA151" i="1" s="1"/>
  <c r="E152" i="1"/>
  <c r="AZ152" i="1" s="1"/>
  <c r="BA152" i="1" s="1"/>
  <c r="E153" i="1"/>
  <c r="AZ153" i="1" s="1"/>
  <c r="BA153" i="1" s="1"/>
  <c r="E154" i="1"/>
  <c r="AZ154" i="1" s="1"/>
  <c r="BA154" i="1" s="1"/>
  <c r="E155" i="1"/>
  <c r="AZ155" i="1" s="1"/>
  <c r="BA155" i="1" s="1"/>
  <c r="E156" i="1"/>
  <c r="E157" i="1"/>
  <c r="E158" i="1"/>
  <c r="E159" i="1"/>
  <c r="E160" i="1"/>
  <c r="AZ160" i="1" s="1"/>
  <c r="BA160" i="1" s="1"/>
  <c r="E161" i="1"/>
  <c r="E162" i="1"/>
  <c r="AZ162" i="1" s="1"/>
  <c r="BA162" i="1" s="1"/>
  <c r="E163" i="1"/>
  <c r="AZ163" i="1" s="1"/>
  <c r="BA163" i="1" s="1"/>
  <c r="E164" i="1"/>
  <c r="E165" i="1"/>
  <c r="E166" i="1"/>
  <c r="AZ166" i="1" s="1"/>
  <c r="BA166" i="1" s="1"/>
  <c r="E167" i="1"/>
  <c r="E168" i="1"/>
  <c r="AZ168" i="1" s="1"/>
  <c r="BA168" i="1" s="1"/>
  <c r="E169" i="1"/>
  <c r="E170" i="1"/>
  <c r="AZ170" i="1" s="1"/>
  <c r="BA170" i="1" s="1"/>
  <c r="E171" i="1"/>
  <c r="AZ171" i="1" s="1"/>
  <c r="BA171" i="1" s="1"/>
  <c r="E172" i="1"/>
  <c r="E173" i="1"/>
  <c r="E174" i="1"/>
  <c r="E175" i="1"/>
  <c r="E176" i="1"/>
  <c r="AZ176" i="1" s="1"/>
  <c r="BA176" i="1" s="1"/>
  <c r="E177" i="1"/>
  <c r="E178" i="1"/>
  <c r="AZ178" i="1" s="1"/>
  <c r="BA178" i="1" s="1"/>
  <c r="E179" i="1"/>
  <c r="AZ179" i="1" s="1"/>
  <c r="BA179" i="1" s="1"/>
  <c r="E180" i="1"/>
  <c r="E181" i="1"/>
  <c r="E182" i="1"/>
  <c r="AZ182" i="1" s="1"/>
  <c r="BA182" i="1" s="1"/>
  <c r="E183" i="1"/>
  <c r="E184" i="1"/>
  <c r="AZ184" i="1" s="1"/>
  <c r="BA184" i="1" s="1"/>
  <c r="E185" i="1"/>
  <c r="E186" i="1"/>
  <c r="E187" i="1"/>
  <c r="AZ187" i="1" s="1"/>
  <c r="BA187" i="1" s="1"/>
  <c r="E188" i="1"/>
  <c r="E189" i="1"/>
  <c r="E190" i="1"/>
  <c r="AZ190" i="1" s="1"/>
  <c r="BA190" i="1" s="1"/>
  <c r="E191" i="1"/>
  <c r="E192" i="1"/>
  <c r="E193" i="1"/>
  <c r="E194" i="1"/>
  <c r="E195" i="1"/>
  <c r="AZ195" i="1" s="1"/>
  <c r="BA195" i="1" s="1"/>
  <c r="E196" i="1"/>
  <c r="E197" i="1"/>
  <c r="E198" i="1"/>
  <c r="E199" i="1"/>
  <c r="E200" i="1"/>
  <c r="E201" i="1"/>
  <c r="E202" i="1"/>
  <c r="E203" i="1"/>
  <c r="AZ203" i="1" s="1"/>
  <c r="BA203" i="1" s="1"/>
  <c r="E204" i="1"/>
  <c r="AZ204" i="1" s="1"/>
  <c r="BA204" i="1" s="1"/>
  <c r="E205" i="1"/>
  <c r="E206" i="1"/>
  <c r="E207" i="1"/>
  <c r="E208" i="1"/>
  <c r="E209" i="1"/>
  <c r="E210" i="1"/>
  <c r="E211" i="1"/>
  <c r="E212" i="1"/>
  <c r="AZ212" i="1" s="1"/>
  <c r="BA212" i="1" s="1"/>
  <c r="E213" i="1"/>
  <c r="E214" i="1"/>
  <c r="E215" i="1"/>
  <c r="E216" i="1"/>
  <c r="E217" i="1"/>
  <c r="E218" i="1"/>
  <c r="E219" i="1"/>
  <c r="AZ219" i="1" s="1"/>
  <c r="BA219" i="1" s="1"/>
  <c r="E220" i="1"/>
  <c r="E221" i="1"/>
  <c r="E222" i="1"/>
  <c r="AZ222" i="1" s="1"/>
  <c r="BA222" i="1" s="1"/>
  <c r="E223" i="1"/>
  <c r="E224" i="1"/>
  <c r="AZ224" i="1" s="1"/>
  <c r="BA224" i="1" s="1"/>
  <c r="E225" i="1"/>
  <c r="AZ225" i="1" s="1"/>
  <c r="BA225" i="1" s="1"/>
  <c r="E226" i="1"/>
  <c r="E227" i="1"/>
  <c r="E228" i="1"/>
  <c r="E229" i="1"/>
  <c r="E230" i="1"/>
  <c r="E231" i="1"/>
  <c r="AZ231" i="1" s="1"/>
  <c r="BA231" i="1" s="1"/>
  <c r="E232" i="1"/>
  <c r="E233" i="1"/>
  <c r="E234" i="1"/>
  <c r="E235" i="1"/>
  <c r="AZ235" i="1" s="1"/>
  <c r="BA235" i="1" s="1"/>
  <c r="E236" i="1"/>
  <c r="E237" i="1"/>
  <c r="E238" i="1"/>
  <c r="E239" i="1"/>
  <c r="AZ239" i="1" s="1"/>
  <c r="BA239" i="1" s="1"/>
  <c r="E240" i="1"/>
  <c r="AZ240" i="1" s="1"/>
  <c r="BA240" i="1" s="1"/>
  <c r="E241" i="1"/>
  <c r="E242" i="1"/>
  <c r="E243" i="1"/>
  <c r="E244" i="1"/>
  <c r="E245" i="1"/>
  <c r="E246" i="1"/>
  <c r="E247" i="1"/>
  <c r="E248" i="1"/>
  <c r="E249" i="1"/>
  <c r="E250" i="1"/>
  <c r="E251" i="1"/>
  <c r="AZ251" i="1" s="1"/>
  <c r="BA251" i="1" s="1"/>
  <c r="E252" i="1"/>
  <c r="E253" i="1"/>
  <c r="E254" i="1"/>
  <c r="E255" i="1"/>
  <c r="E256" i="1"/>
  <c r="E257" i="1"/>
  <c r="E258" i="1"/>
  <c r="E259" i="1"/>
  <c r="E260" i="1"/>
  <c r="E261" i="1"/>
  <c r="E262" i="1"/>
  <c r="E263" i="1"/>
  <c r="AZ263" i="1" s="1"/>
  <c r="BA263" i="1" s="1"/>
  <c r="E264" i="1"/>
  <c r="E265" i="1"/>
  <c r="E266" i="1"/>
  <c r="E267" i="1"/>
  <c r="AZ267" i="1" s="1"/>
  <c r="BA267" i="1" s="1"/>
  <c r="E268" i="1"/>
  <c r="E269" i="1"/>
  <c r="E270" i="1"/>
  <c r="E271" i="1"/>
  <c r="AZ271" i="1" s="1"/>
  <c r="BA271" i="1" s="1"/>
  <c r="E272" i="1"/>
  <c r="AZ272" i="1" s="1"/>
  <c r="BA272" i="1" s="1"/>
  <c r="E273" i="1"/>
  <c r="AZ273" i="1" s="1"/>
  <c r="BA273" i="1" s="1"/>
  <c r="E274" i="1"/>
  <c r="E275" i="1"/>
  <c r="E276" i="1"/>
  <c r="E277" i="1"/>
  <c r="E278" i="1"/>
  <c r="E279" i="1"/>
  <c r="E280" i="1"/>
  <c r="AZ280" i="1" s="1"/>
  <c r="BA280" i="1" s="1"/>
  <c r="E281" i="1"/>
  <c r="E282" i="1"/>
  <c r="E283" i="1"/>
  <c r="AZ283" i="1" s="1"/>
  <c r="BA283" i="1" s="1"/>
  <c r="E284" i="1"/>
  <c r="E285" i="1"/>
  <c r="E286" i="1"/>
  <c r="E287" i="1"/>
  <c r="E288" i="1"/>
  <c r="E289" i="1"/>
  <c r="AZ289" i="1" s="1"/>
  <c r="BA289" i="1" s="1"/>
  <c r="E290" i="1"/>
  <c r="AZ290" i="1" s="1"/>
  <c r="BA290" i="1" s="1"/>
  <c r="E291" i="1"/>
  <c r="AZ291" i="1" s="1"/>
  <c r="BA291" i="1" s="1"/>
  <c r="E292" i="1"/>
  <c r="AZ292" i="1" s="1"/>
  <c r="BA292" i="1" s="1"/>
  <c r="E293" i="1"/>
  <c r="E294" i="1"/>
  <c r="AZ294" i="1" s="1"/>
  <c r="BA294" i="1" s="1"/>
  <c r="E295" i="1"/>
  <c r="AZ295" i="1" s="1"/>
  <c r="BA295" i="1" s="1"/>
  <c r="E296" i="1"/>
  <c r="AZ296" i="1" s="1"/>
  <c r="BA296" i="1" s="1"/>
  <c r="E297" i="1"/>
  <c r="E298" i="1"/>
  <c r="AZ298" i="1" s="1"/>
  <c r="BA298" i="1" s="1"/>
  <c r="E299" i="1"/>
  <c r="AZ299" i="1" s="1"/>
  <c r="BA299" i="1" s="1"/>
  <c r="E300" i="1"/>
  <c r="E301" i="1"/>
  <c r="E302" i="1"/>
  <c r="AZ302" i="1" s="1"/>
  <c r="BA302" i="1" s="1"/>
  <c r="E303" i="1"/>
  <c r="E304" i="1"/>
  <c r="AZ304" i="1" s="1"/>
  <c r="BA304" i="1" s="1"/>
  <c r="E305" i="1"/>
  <c r="E306" i="1"/>
  <c r="E307" i="1"/>
  <c r="AZ307" i="1" s="1"/>
  <c r="BA307" i="1" s="1"/>
  <c r="E308" i="1"/>
  <c r="AZ308" i="1" s="1"/>
  <c r="BA308" i="1" s="1"/>
  <c r="E309" i="1"/>
  <c r="E310" i="1"/>
  <c r="E311" i="1"/>
  <c r="E312" i="1"/>
  <c r="E313" i="1"/>
  <c r="E314" i="1"/>
  <c r="E315" i="1"/>
  <c r="E316" i="1"/>
  <c r="AZ316" i="1" s="1"/>
  <c r="BA316" i="1" s="1"/>
  <c r="E317" i="1"/>
  <c r="E318" i="1"/>
  <c r="E319" i="1"/>
  <c r="E320" i="1"/>
  <c r="E321" i="1"/>
  <c r="AZ321" i="1" s="1"/>
  <c r="BA321" i="1" s="1"/>
  <c r="E322" i="1"/>
  <c r="E323" i="1"/>
  <c r="E324" i="1"/>
  <c r="AZ324" i="1" s="1"/>
  <c r="BA324" i="1" s="1"/>
  <c r="E325" i="1"/>
  <c r="AZ325" i="1" s="1"/>
  <c r="BA325" i="1" s="1"/>
  <c r="E326" i="1"/>
  <c r="AZ326" i="1" s="1"/>
  <c r="BA326" i="1" s="1"/>
  <c r="E327" i="1"/>
  <c r="E328" i="1"/>
  <c r="AZ328" i="1" s="1"/>
  <c r="BA328" i="1" s="1"/>
  <c r="E329" i="1"/>
  <c r="E330" i="1"/>
  <c r="E331" i="1"/>
  <c r="AZ331" i="1" s="1"/>
  <c r="BA331" i="1" s="1"/>
  <c r="E332" i="1"/>
  <c r="E333" i="1"/>
  <c r="E334" i="1"/>
  <c r="E335" i="1"/>
  <c r="AZ335" i="1" s="1"/>
  <c r="BA335" i="1" s="1"/>
  <c r="E336" i="1"/>
  <c r="AZ336" i="1" s="1"/>
  <c r="BA336" i="1" s="1"/>
  <c r="E337" i="1"/>
  <c r="E338" i="1"/>
  <c r="E339" i="1"/>
  <c r="AZ339" i="1" s="1"/>
  <c r="BA339" i="1" s="1"/>
  <c r="E340" i="1"/>
  <c r="E341" i="1"/>
  <c r="AZ341" i="1" s="1"/>
  <c r="BA341" i="1" s="1"/>
  <c r="E342" i="1"/>
  <c r="E343" i="1"/>
  <c r="E344" i="1"/>
  <c r="AZ344" i="1" s="1"/>
  <c r="BA344" i="1" s="1"/>
  <c r="E345" i="1"/>
  <c r="AZ345" i="1" s="1"/>
  <c r="BA345" i="1" s="1"/>
  <c r="E346" i="1"/>
  <c r="E347" i="1"/>
  <c r="E348" i="1"/>
  <c r="AZ348" i="1" s="1"/>
  <c r="BA348" i="1" s="1"/>
  <c r="E349" i="1"/>
  <c r="E350" i="1"/>
  <c r="E351" i="1"/>
  <c r="E352" i="1"/>
  <c r="AZ352" i="1" s="1"/>
  <c r="BA352" i="1" s="1"/>
  <c r="E353" i="1"/>
  <c r="AZ353" i="1" s="1"/>
  <c r="BA353" i="1" s="1"/>
  <c r="E354" i="1"/>
  <c r="E355" i="1"/>
  <c r="AZ355" i="1" s="1"/>
  <c r="BA355" i="1" s="1"/>
  <c r="E356" i="1"/>
  <c r="AZ356" i="1" s="1"/>
  <c r="BA356" i="1" s="1"/>
  <c r="E357" i="1"/>
  <c r="E358" i="1"/>
  <c r="E359" i="1"/>
  <c r="E360" i="1"/>
  <c r="AZ360" i="1" s="1"/>
  <c r="BA360" i="1" s="1"/>
  <c r="E361" i="1"/>
  <c r="AZ361" i="1" s="1"/>
  <c r="BA361" i="1" s="1"/>
  <c r="E362" i="1"/>
  <c r="E363" i="1"/>
  <c r="AZ363" i="1" s="1"/>
  <c r="BA363" i="1" s="1"/>
  <c r="E364" i="1"/>
  <c r="AZ364" i="1" s="1"/>
  <c r="BA364" i="1" s="1"/>
  <c r="E365" i="1"/>
  <c r="E366" i="1"/>
  <c r="E367" i="1"/>
  <c r="E368" i="1"/>
  <c r="AZ368" i="1" s="1"/>
  <c r="BA368" i="1" s="1"/>
  <c r="E369" i="1"/>
  <c r="E370" i="1"/>
  <c r="E371" i="1"/>
  <c r="E372" i="1"/>
  <c r="AZ372" i="1" s="1"/>
  <c r="BA372" i="1" s="1"/>
  <c r="E373" i="1"/>
  <c r="E11" i="1"/>
  <c r="AZ11" i="1" s="1"/>
  <c r="BA11" i="1" s="1"/>
  <c r="E12" i="1"/>
  <c r="AZ12" i="1" s="1"/>
  <c r="BA12" i="1" s="1"/>
  <c r="E22" i="1"/>
  <c r="AZ22" i="1" s="1"/>
  <c r="BA22" i="1" s="1"/>
  <c r="E49" i="1"/>
  <c r="E69" i="1"/>
  <c r="E70" i="1"/>
  <c r="E72" i="1"/>
  <c r="E75" i="1"/>
  <c r="AZ75" i="1" s="1"/>
  <c r="BA75" i="1" s="1"/>
  <c r="E77" i="1"/>
  <c r="BN3" i="1"/>
  <c r="K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CN219" i="1" s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CN319" i="1" s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349" i="1"/>
  <c r="BH350" i="1"/>
  <c r="BH351" i="1"/>
  <c r="BH352" i="1"/>
  <c r="BH353" i="1"/>
  <c r="BH354" i="1"/>
  <c r="BH355" i="1"/>
  <c r="BH356" i="1"/>
  <c r="BH357" i="1"/>
  <c r="BH358" i="1"/>
  <c r="BH359" i="1"/>
  <c r="BH360" i="1"/>
  <c r="BH361" i="1"/>
  <c r="BH362" i="1"/>
  <c r="BH363" i="1"/>
  <c r="BH364" i="1"/>
  <c r="BH365" i="1"/>
  <c r="BH366" i="1"/>
  <c r="BH367" i="1"/>
  <c r="BH368" i="1"/>
  <c r="BH369" i="1"/>
  <c r="BH370" i="1"/>
  <c r="BH371" i="1"/>
  <c r="BH372" i="1"/>
  <c r="BH373" i="1"/>
  <c r="U366" i="1"/>
  <c r="U367" i="1"/>
  <c r="U368" i="1"/>
  <c r="U369" i="1"/>
  <c r="U370" i="1"/>
  <c r="U371" i="1"/>
  <c r="U372" i="1"/>
  <c r="U373" i="1"/>
  <c r="P319" i="1"/>
  <c r="BS319" i="1"/>
  <c r="F305" i="1"/>
  <c r="K305" i="1"/>
  <c r="P305" i="1"/>
  <c r="U305" i="1"/>
  <c r="Z305" i="1"/>
  <c r="AE305" i="1"/>
  <c r="AO305" i="1"/>
  <c r="AT305" i="1"/>
  <c r="AY305" i="1"/>
  <c r="BN305" i="1"/>
  <c r="BO305" i="1" s="1"/>
  <c r="BS305" i="1"/>
  <c r="BT305" i="1" s="1"/>
  <c r="BX305" i="1"/>
  <c r="BY305" i="1" s="1"/>
  <c r="CC305" i="1"/>
  <c r="CH305" i="1"/>
  <c r="CI305" i="1" s="1"/>
  <c r="CM305" i="1"/>
  <c r="CR305" i="1"/>
  <c r="CW305" i="1"/>
  <c r="DB305" i="1"/>
  <c r="MM305" i="1"/>
  <c r="NH305" i="1"/>
  <c r="RY305" i="1"/>
  <c r="RY299" i="1"/>
  <c r="NH299" i="1"/>
  <c r="MM299" i="1"/>
  <c r="DB299" i="1"/>
  <c r="CW299" i="1"/>
  <c r="CR299" i="1"/>
  <c r="CM299" i="1"/>
  <c r="CH299" i="1"/>
  <c r="CC299" i="1"/>
  <c r="BX299" i="1"/>
  <c r="BS299" i="1"/>
  <c r="BN299" i="1"/>
  <c r="AY299" i="1"/>
  <c r="AT299" i="1"/>
  <c r="AO299" i="1"/>
  <c r="AE299" i="1"/>
  <c r="Z299" i="1"/>
  <c r="CD299" i="1" s="1"/>
  <c r="U299" i="1"/>
  <c r="P299" i="1"/>
  <c r="K299" i="1"/>
  <c r="F299" i="1"/>
  <c r="F300" i="1"/>
  <c r="K300" i="1"/>
  <c r="P300" i="1"/>
  <c r="U300" i="1"/>
  <c r="Z300" i="1"/>
  <c r="AE300" i="1"/>
  <c r="AO300" i="1"/>
  <c r="AT300" i="1"/>
  <c r="AY300" i="1"/>
  <c r="BN300" i="1"/>
  <c r="BS300" i="1"/>
  <c r="BX300" i="1"/>
  <c r="CC300" i="1"/>
  <c r="CH300" i="1"/>
  <c r="CM300" i="1"/>
  <c r="CR300" i="1"/>
  <c r="CW300" i="1"/>
  <c r="DB300" i="1"/>
  <c r="MM300" i="1"/>
  <c r="NH300" i="1"/>
  <c r="RY300" i="1"/>
  <c r="CM218" i="1"/>
  <c r="CM220" i="1"/>
  <c r="CM221" i="1"/>
  <c r="CM222" i="1"/>
  <c r="CM223" i="1"/>
  <c r="CM224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301" i="1"/>
  <c r="CM302" i="1"/>
  <c r="CM303" i="1"/>
  <c r="CM304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C145" i="1"/>
  <c r="CC146" i="1"/>
  <c r="CC147" i="1"/>
  <c r="CC148" i="1"/>
  <c r="CC149" i="1"/>
  <c r="CC150" i="1"/>
  <c r="CC151" i="1"/>
  <c r="CC152" i="1"/>
  <c r="CC153" i="1"/>
  <c r="CC154" i="1"/>
  <c r="CC155" i="1"/>
  <c r="CC156" i="1"/>
  <c r="CC157" i="1"/>
  <c r="CC158" i="1"/>
  <c r="CC159" i="1"/>
  <c r="CC160" i="1"/>
  <c r="CC161" i="1"/>
  <c r="CC162" i="1"/>
  <c r="CC163" i="1"/>
  <c r="CC164" i="1"/>
  <c r="CC165" i="1"/>
  <c r="CC166" i="1"/>
  <c r="CC167" i="1"/>
  <c r="CC168" i="1"/>
  <c r="CC169" i="1"/>
  <c r="CC170" i="1"/>
  <c r="CC171" i="1"/>
  <c r="CC172" i="1"/>
  <c r="CC173" i="1"/>
  <c r="CC174" i="1"/>
  <c r="CC175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88" i="1"/>
  <c r="CC189" i="1"/>
  <c r="CC190" i="1"/>
  <c r="CC191" i="1"/>
  <c r="CC192" i="1"/>
  <c r="CC193" i="1"/>
  <c r="CC194" i="1"/>
  <c r="CC195" i="1"/>
  <c r="CC196" i="1"/>
  <c r="CC197" i="1"/>
  <c r="CC198" i="1"/>
  <c r="CC199" i="1"/>
  <c r="CC200" i="1"/>
  <c r="CC201" i="1"/>
  <c r="CC202" i="1"/>
  <c r="CC203" i="1"/>
  <c r="CC204" i="1"/>
  <c r="CC205" i="1"/>
  <c r="CC206" i="1"/>
  <c r="CC207" i="1"/>
  <c r="CC208" i="1"/>
  <c r="CC209" i="1"/>
  <c r="CC210" i="1"/>
  <c r="CC211" i="1"/>
  <c r="CC212" i="1"/>
  <c r="CC213" i="1"/>
  <c r="CC214" i="1"/>
  <c r="CC215" i="1"/>
  <c r="CC216" i="1"/>
  <c r="CC217" i="1"/>
  <c r="CC218" i="1"/>
  <c r="CC219" i="1"/>
  <c r="CC220" i="1"/>
  <c r="CC221" i="1"/>
  <c r="CC222" i="1"/>
  <c r="CC223" i="1"/>
  <c r="CC224" i="1"/>
  <c r="CC225" i="1"/>
  <c r="CC226" i="1"/>
  <c r="CC227" i="1"/>
  <c r="CC228" i="1"/>
  <c r="CC229" i="1"/>
  <c r="CC230" i="1"/>
  <c r="CC231" i="1"/>
  <c r="CC232" i="1"/>
  <c r="CC233" i="1"/>
  <c r="CC234" i="1"/>
  <c r="CC235" i="1"/>
  <c r="CC236" i="1"/>
  <c r="CC237" i="1"/>
  <c r="CC238" i="1"/>
  <c r="CC239" i="1"/>
  <c r="CC240" i="1"/>
  <c r="CC241" i="1"/>
  <c r="CC242" i="1"/>
  <c r="CC243" i="1"/>
  <c r="CC244" i="1"/>
  <c r="CC245" i="1"/>
  <c r="CC246" i="1"/>
  <c r="CC247" i="1"/>
  <c r="CC248" i="1"/>
  <c r="CC249" i="1"/>
  <c r="CC250" i="1"/>
  <c r="CC251" i="1"/>
  <c r="CC252" i="1"/>
  <c r="CC253" i="1"/>
  <c r="CC254" i="1"/>
  <c r="CC255" i="1"/>
  <c r="CC256" i="1"/>
  <c r="CC257" i="1"/>
  <c r="CC258" i="1"/>
  <c r="CC259" i="1"/>
  <c r="CC260" i="1"/>
  <c r="CC261" i="1"/>
  <c r="CC262" i="1"/>
  <c r="CC263" i="1"/>
  <c r="CC264" i="1"/>
  <c r="CC265" i="1"/>
  <c r="CC266" i="1"/>
  <c r="CC267" i="1"/>
  <c r="CC268" i="1"/>
  <c r="CC269" i="1"/>
  <c r="CC270" i="1"/>
  <c r="CC271" i="1"/>
  <c r="CC272" i="1"/>
  <c r="CC273" i="1"/>
  <c r="CC274" i="1"/>
  <c r="CC275" i="1"/>
  <c r="CC276" i="1"/>
  <c r="CC277" i="1"/>
  <c r="CC278" i="1"/>
  <c r="CC279" i="1"/>
  <c r="CC280" i="1"/>
  <c r="CC281" i="1"/>
  <c r="CC282" i="1"/>
  <c r="CC283" i="1"/>
  <c r="CC284" i="1"/>
  <c r="CC285" i="1"/>
  <c r="CC286" i="1"/>
  <c r="CC287" i="1"/>
  <c r="CC288" i="1"/>
  <c r="CC289" i="1"/>
  <c r="CC290" i="1"/>
  <c r="CC291" i="1"/>
  <c r="CC292" i="1"/>
  <c r="CC293" i="1"/>
  <c r="CC294" i="1"/>
  <c r="CC295" i="1"/>
  <c r="CC296" i="1"/>
  <c r="CC297" i="1"/>
  <c r="CC298" i="1"/>
  <c r="CC301" i="1"/>
  <c r="CC302" i="1"/>
  <c r="CC303" i="1"/>
  <c r="CC304" i="1"/>
  <c r="CC306" i="1"/>
  <c r="CC307" i="1"/>
  <c r="CC308" i="1"/>
  <c r="CC309" i="1"/>
  <c r="CC310" i="1"/>
  <c r="CC311" i="1"/>
  <c r="CC312" i="1"/>
  <c r="CC313" i="1"/>
  <c r="CC314" i="1"/>
  <c r="CC315" i="1"/>
  <c r="CC316" i="1"/>
  <c r="CC317" i="1"/>
  <c r="CC318" i="1"/>
  <c r="CC319" i="1"/>
  <c r="CC320" i="1"/>
  <c r="CC321" i="1"/>
  <c r="CC322" i="1"/>
  <c r="CC323" i="1"/>
  <c r="CC324" i="1"/>
  <c r="CC325" i="1"/>
  <c r="CC326" i="1"/>
  <c r="CC327" i="1"/>
  <c r="CC328" i="1"/>
  <c r="CC329" i="1"/>
  <c r="CC330" i="1"/>
  <c r="CC331" i="1"/>
  <c r="CC332" i="1"/>
  <c r="CC333" i="1"/>
  <c r="CC334" i="1"/>
  <c r="CC335" i="1"/>
  <c r="CC336" i="1"/>
  <c r="CC337" i="1"/>
  <c r="CC338" i="1"/>
  <c r="CC339" i="1"/>
  <c r="CC340" i="1"/>
  <c r="CC341" i="1"/>
  <c r="CC342" i="1"/>
  <c r="CC343" i="1"/>
  <c r="CC344" i="1"/>
  <c r="CC345" i="1"/>
  <c r="CC346" i="1"/>
  <c r="CC347" i="1"/>
  <c r="CC348" i="1"/>
  <c r="CC349" i="1"/>
  <c r="CC350" i="1"/>
  <c r="CC351" i="1"/>
  <c r="CC352" i="1"/>
  <c r="CC353" i="1"/>
  <c r="CC354" i="1"/>
  <c r="CC355" i="1"/>
  <c r="CC356" i="1"/>
  <c r="CC357" i="1"/>
  <c r="CC358" i="1"/>
  <c r="CC359" i="1"/>
  <c r="CC360" i="1"/>
  <c r="CC361" i="1"/>
  <c r="CC362" i="1"/>
  <c r="CC363" i="1"/>
  <c r="CC364" i="1"/>
  <c r="CC365" i="1"/>
  <c r="CC366" i="1"/>
  <c r="CC367" i="1"/>
  <c r="CC368" i="1"/>
  <c r="CC369" i="1"/>
  <c r="CC370" i="1"/>
  <c r="CC371" i="1"/>
  <c r="CC372" i="1"/>
  <c r="CC373" i="1"/>
  <c r="AY71" i="1"/>
  <c r="F70" i="1"/>
  <c r="BN40" i="1"/>
  <c r="BN4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AY322" i="1"/>
  <c r="AY87" i="1"/>
  <c r="F373" i="1"/>
  <c r="F372" i="1"/>
  <c r="BH40" i="1"/>
  <c r="AY3" i="1"/>
  <c r="F5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301" i="1"/>
  <c r="F302" i="1"/>
  <c r="F303" i="1"/>
  <c r="F304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301" i="1"/>
  <c r="K302" i="1"/>
  <c r="K303" i="1"/>
  <c r="K304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223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301" i="1"/>
  <c r="DB302" i="1"/>
  <c r="DB303" i="1"/>
  <c r="DB304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301" i="1"/>
  <c r="CW302" i="1"/>
  <c r="CW303" i="1"/>
  <c r="CW304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353" i="1"/>
  <c r="CW354" i="1"/>
  <c r="CW355" i="1"/>
  <c r="CW356" i="1"/>
  <c r="CW357" i="1"/>
  <c r="CW358" i="1"/>
  <c r="CW359" i="1"/>
  <c r="CW360" i="1"/>
  <c r="CW361" i="1"/>
  <c r="CW362" i="1"/>
  <c r="CW363" i="1"/>
  <c r="CW364" i="1"/>
  <c r="CW365" i="1"/>
  <c r="CW366" i="1"/>
  <c r="CW367" i="1"/>
  <c r="CW368" i="1"/>
  <c r="CW369" i="1"/>
  <c r="CW370" i="1"/>
  <c r="CW371" i="1"/>
  <c r="CW372" i="1"/>
  <c r="CW373" i="1"/>
  <c r="CW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223" i="1"/>
  <c r="CR224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301" i="1"/>
  <c r="CR302" i="1"/>
  <c r="CR303" i="1"/>
  <c r="CR304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353" i="1"/>
  <c r="CR354" i="1"/>
  <c r="CR355" i="1"/>
  <c r="CR356" i="1"/>
  <c r="CR357" i="1"/>
  <c r="CR358" i="1"/>
  <c r="CR359" i="1"/>
  <c r="CR360" i="1"/>
  <c r="CR361" i="1"/>
  <c r="CR362" i="1"/>
  <c r="CR363" i="1"/>
  <c r="CR364" i="1"/>
  <c r="CR365" i="1"/>
  <c r="CR366" i="1"/>
  <c r="CR367" i="1"/>
  <c r="CR368" i="1"/>
  <c r="CR369" i="1"/>
  <c r="CR370" i="1"/>
  <c r="CR371" i="1"/>
  <c r="CR372" i="1"/>
  <c r="CR373" i="1"/>
  <c r="CR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6" i="1"/>
  <c r="CH297" i="1"/>
  <c r="CH298" i="1"/>
  <c r="CH301" i="1"/>
  <c r="CH302" i="1"/>
  <c r="CH303" i="1"/>
  <c r="CH304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M3" i="1"/>
  <c r="CH3" i="1"/>
  <c r="CC3" i="1"/>
  <c r="BX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223" i="1"/>
  <c r="BS224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301" i="1"/>
  <c r="BS302" i="1"/>
  <c r="BS303" i="1"/>
  <c r="BS304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N5" i="1"/>
  <c r="BO5" i="1" s="1"/>
  <c r="BN6" i="1"/>
  <c r="BN7" i="1"/>
  <c r="BN8" i="1"/>
  <c r="BN9" i="1"/>
  <c r="BN10" i="1"/>
  <c r="BN11" i="1"/>
  <c r="BN12" i="1"/>
  <c r="BN13" i="1"/>
  <c r="BO13" i="1" s="1"/>
  <c r="BN14" i="1"/>
  <c r="BN15" i="1"/>
  <c r="BN16" i="1"/>
  <c r="BN17" i="1"/>
  <c r="BN18" i="1"/>
  <c r="BN19" i="1"/>
  <c r="BN20" i="1"/>
  <c r="BN21" i="1"/>
  <c r="BO21" i="1" s="1"/>
  <c r="BN22" i="1"/>
  <c r="BN23" i="1"/>
  <c r="BN24" i="1"/>
  <c r="BN25" i="1"/>
  <c r="BN26" i="1"/>
  <c r="BN27" i="1"/>
  <c r="BN28" i="1"/>
  <c r="BN29" i="1"/>
  <c r="BO29" i="1" s="1"/>
  <c r="BN30" i="1"/>
  <c r="BN31" i="1"/>
  <c r="BN32" i="1"/>
  <c r="BN33" i="1"/>
  <c r="BN34" i="1"/>
  <c r="BN35" i="1"/>
  <c r="BN36" i="1"/>
  <c r="BN37" i="1"/>
  <c r="BO37" i="1" s="1"/>
  <c r="BN38" i="1"/>
  <c r="BN39" i="1"/>
  <c r="BN41" i="1"/>
  <c r="BN42" i="1"/>
  <c r="BN43" i="1"/>
  <c r="BN44" i="1"/>
  <c r="BN45" i="1"/>
  <c r="BO45" i="1" s="1"/>
  <c r="BN46" i="1"/>
  <c r="BN47" i="1"/>
  <c r="BN48" i="1"/>
  <c r="BN49" i="1"/>
  <c r="BN50" i="1"/>
  <c r="BN51" i="1"/>
  <c r="BN52" i="1"/>
  <c r="BN53" i="1"/>
  <c r="BO53" i="1" s="1"/>
  <c r="BN54" i="1"/>
  <c r="BN55" i="1"/>
  <c r="BN56" i="1"/>
  <c r="BN57" i="1"/>
  <c r="BN58" i="1"/>
  <c r="BN59" i="1"/>
  <c r="BN60" i="1"/>
  <c r="BN61" i="1"/>
  <c r="BO61" i="1" s="1"/>
  <c r="BN62" i="1"/>
  <c r="BN63" i="1"/>
  <c r="BN64" i="1"/>
  <c r="BN65" i="1"/>
  <c r="BN66" i="1"/>
  <c r="BN67" i="1"/>
  <c r="BN68" i="1"/>
  <c r="BN69" i="1"/>
  <c r="BO69" i="1" s="1"/>
  <c r="BN70" i="1"/>
  <c r="BN71" i="1"/>
  <c r="BN72" i="1"/>
  <c r="BN73" i="1"/>
  <c r="BN74" i="1"/>
  <c r="BN75" i="1"/>
  <c r="BN76" i="1"/>
  <c r="BN77" i="1"/>
  <c r="BO77" i="1" s="1"/>
  <c r="BN78" i="1"/>
  <c r="BN79" i="1"/>
  <c r="BN80" i="1"/>
  <c r="BN81" i="1"/>
  <c r="BN82" i="1"/>
  <c r="BN83" i="1"/>
  <c r="BN84" i="1"/>
  <c r="BN85" i="1"/>
  <c r="BO85" i="1" s="1"/>
  <c r="BN86" i="1"/>
  <c r="BN87" i="1"/>
  <c r="BN88" i="1"/>
  <c r="BN89" i="1"/>
  <c r="BN90" i="1"/>
  <c r="BN91" i="1"/>
  <c r="BN92" i="1"/>
  <c r="BN93" i="1"/>
  <c r="BO93" i="1" s="1"/>
  <c r="BN94" i="1"/>
  <c r="BN95" i="1"/>
  <c r="BN96" i="1"/>
  <c r="BN97" i="1"/>
  <c r="BN98" i="1"/>
  <c r="BN99" i="1"/>
  <c r="BN100" i="1"/>
  <c r="BN101" i="1"/>
  <c r="BO101" i="1" s="1"/>
  <c r="BN102" i="1"/>
  <c r="BN103" i="1"/>
  <c r="BN104" i="1"/>
  <c r="BN105" i="1"/>
  <c r="BN106" i="1"/>
  <c r="BN107" i="1"/>
  <c r="BN108" i="1"/>
  <c r="BN109" i="1"/>
  <c r="BO109" i="1" s="1"/>
  <c r="BN110" i="1"/>
  <c r="BN111" i="1"/>
  <c r="BN112" i="1"/>
  <c r="BN113" i="1"/>
  <c r="BN114" i="1"/>
  <c r="BN115" i="1"/>
  <c r="BN116" i="1"/>
  <c r="BN117" i="1"/>
  <c r="BO117" i="1" s="1"/>
  <c r="BN118" i="1"/>
  <c r="BN119" i="1"/>
  <c r="BO119" i="1" s="1"/>
  <c r="BN120" i="1"/>
  <c r="BN121" i="1"/>
  <c r="BN122" i="1"/>
  <c r="BN123" i="1"/>
  <c r="BN124" i="1"/>
  <c r="BN125" i="1"/>
  <c r="BO125" i="1" s="1"/>
  <c r="BN126" i="1"/>
  <c r="BN127" i="1"/>
  <c r="BO127" i="1" s="1"/>
  <c r="BN128" i="1"/>
  <c r="BN129" i="1"/>
  <c r="BN130" i="1"/>
  <c r="BN131" i="1"/>
  <c r="BN132" i="1"/>
  <c r="BN133" i="1"/>
  <c r="BO133" i="1" s="1"/>
  <c r="BN134" i="1"/>
  <c r="BN135" i="1"/>
  <c r="BN136" i="1"/>
  <c r="BN137" i="1"/>
  <c r="BN138" i="1"/>
  <c r="BN139" i="1"/>
  <c r="BN140" i="1"/>
  <c r="BN141" i="1"/>
  <c r="BO141" i="1" s="1"/>
  <c r="BN142" i="1"/>
  <c r="BN143" i="1"/>
  <c r="BN144" i="1"/>
  <c r="BN145" i="1"/>
  <c r="BN146" i="1"/>
  <c r="BN147" i="1"/>
  <c r="BN148" i="1"/>
  <c r="BN149" i="1"/>
  <c r="BO149" i="1" s="1"/>
  <c r="BN150" i="1"/>
  <c r="BN151" i="1"/>
  <c r="BN152" i="1"/>
  <c r="BN153" i="1"/>
  <c r="BN154" i="1"/>
  <c r="BN155" i="1"/>
  <c r="BN156" i="1"/>
  <c r="BN157" i="1"/>
  <c r="BO157" i="1" s="1"/>
  <c r="BN158" i="1"/>
  <c r="BN159" i="1"/>
  <c r="BN160" i="1"/>
  <c r="BN161" i="1"/>
  <c r="BN162" i="1"/>
  <c r="BN163" i="1"/>
  <c r="BN164" i="1"/>
  <c r="BN165" i="1"/>
  <c r="BO165" i="1" s="1"/>
  <c r="BN166" i="1"/>
  <c r="BN167" i="1"/>
  <c r="BN168" i="1"/>
  <c r="BN169" i="1"/>
  <c r="BN170" i="1"/>
  <c r="BN171" i="1"/>
  <c r="BN172" i="1"/>
  <c r="BN173" i="1"/>
  <c r="BO173" i="1" s="1"/>
  <c r="BN174" i="1"/>
  <c r="BN175" i="1"/>
  <c r="BN176" i="1"/>
  <c r="BN177" i="1"/>
  <c r="BN178" i="1"/>
  <c r="BN179" i="1"/>
  <c r="BN180" i="1"/>
  <c r="BN181" i="1"/>
  <c r="BO181" i="1" s="1"/>
  <c r="BN182" i="1"/>
  <c r="BN183" i="1"/>
  <c r="BN184" i="1"/>
  <c r="BN185" i="1"/>
  <c r="BN186" i="1"/>
  <c r="BN187" i="1"/>
  <c r="BN188" i="1"/>
  <c r="BN189" i="1"/>
  <c r="BO189" i="1" s="1"/>
  <c r="BN190" i="1"/>
  <c r="BN191" i="1"/>
  <c r="BN192" i="1"/>
  <c r="BN193" i="1"/>
  <c r="BN194" i="1"/>
  <c r="BN195" i="1"/>
  <c r="BN196" i="1"/>
  <c r="BN197" i="1"/>
  <c r="BO197" i="1" s="1"/>
  <c r="BN198" i="1"/>
  <c r="BN199" i="1"/>
  <c r="BN200" i="1"/>
  <c r="BN201" i="1"/>
  <c r="BN202" i="1"/>
  <c r="BN203" i="1"/>
  <c r="BN204" i="1"/>
  <c r="BN205" i="1"/>
  <c r="BO205" i="1" s="1"/>
  <c r="BN206" i="1"/>
  <c r="BN207" i="1"/>
  <c r="BO207" i="1" s="1"/>
  <c r="BN208" i="1"/>
  <c r="BN209" i="1"/>
  <c r="BN210" i="1"/>
  <c r="BN211" i="1"/>
  <c r="BN212" i="1"/>
  <c r="BN213" i="1"/>
  <c r="BO213" i="1" s="1"/>
  <c r="BN214" i="1"/>
  <c r="BN215" i="1"/>
  <c r="BO215" i="1" s="1"/>
  <c r="BN216" i="1"/>
  <c r="BN217" i="1"/>
  <c r="BN218" i="1"/>
  <c r="BN219" i="1"/>
  <c r="BN220" i="1"/>
  <c r="BN221" i="1"/>
  <c r="BO221" i="1" s="1"/>
  <c r="BN222" i="1"/>
  <c r="BN223" i="1"/>
  <c r="BO223" i="1" s="1"/>
  <c r="BN224" i="1"/>
  <c r="BN225" i="1"/>
  <c r="BN226" i="1"/>
  <c r="BN227" i="1"/>
  <c r="BN228" i="1"/>
  <c r="BN229" i="1"/>
  <c r="BO229" i="1" s="1"/>
  <c r="BN230" i="1"/>
  <c r="BN231" i="1"/>
  <c r="BO231" i="1" s="1"/>
  <c r="BN232" i="1"/>
  <c r="BN233" i="1"/>
  <c r="BN234" i="1"/>
  <c r="BN235" i="1"/>
  <c r="BN236" i="1"/>
  <c r="BN237" i="1"/>
  <c r="BO237" i="1" s="1"/>
  <c r="BN238" i="1"/>
  <c r="BN239" i="1"/>
  <c r="BN240" i="1"/>
  <c r="BN241" i="1"/>
  <c r="BN242" i="1"/>
  <c r="BN243" i="1"/>
  <c r="BN244" i="1"/>
  <c r="BN245" i="1"/>
  <c r="BO245" i="1" s="1"/>
  <c r="BN246" i="1"/>
  <c r="BN247" i="1"/>
  <c r="BO247" i="1" s="1"/>
  <c r="BN248" i="1"/>
  <c r="BN249" i="1"/>
  <c r="BN250" i="1"/>
  <c r="BN251" i="1"/>
  <c r="BN252" i="1"/>
  <c r="BN253" i="1"/>
  <c r="BO253" i="1" s="1"/>
  <c r="BN254" i="1"/>
  <c r="BN255" i="1"/>
  <c r="BO255" i="1" s="1"/>
  <c r="BN256" i="1"/>
  <c r="BN257" i="1"/>
  <c r="BN258" i="1"/>
  <c r="BN259" i="1"/>
  <c r="BN260" i="1"/>
  <c r="BN261" i="1"/>
  <c r="BO261" i="1" s="1"/>
  <c r="BN262" i="1"/>
  <c r="BN263" i="1"/>
  <c r="BO263" i="1" s="1"/>
  <c r="BN264" i="1"/>
  <c r="BN265" i="1"/>
  <c r="BN266" i="1"/>
  <c r="BN267" i="1"/>
  <c r="BN268" i="1"/>
  <c r="BN269" i="1"/>
  <c r="BO269" i="1" s="1"/>
  <c r="BN270" i="1"/>
  <c r="BN271" i="1"/>
  <c r="BO271" i="1" s="1"/>
  <c r="BN272" i="1"/>
  <c r="BN273" i="1"/>
  <c r="BN274" i="1"/>
  <c r="BN275" i="1"/>
  <c r="BN276" i="1"/>
  <c r="BN277" i="1"/>
  <c r="BO277" i="1" s="1"/>
  <c r="BN278" i="1"/>
  <c r="BN279" i="1"/>
  <c r="BO279" i="1" s="1"/>
  <c r="BN280" i="1"/>
  <c r="BN281" i="1"/>
  <c r="BN282" i="1"/>
  <c r="BN283" i="1"/>
  <c r="BN284" i="1"/>
  <c r="BN285" i="1"/>
  <c r="BO285" i="1" s="1"/>
  <c r="BN286" i="1"/>
  <c r="BN287" i="1"/>
  <c r="BO287" i="1" s="1"/>
  <c r="BN288" i="1"/>
  <c r="BN289" i="1"/>
  <c r="BN290" i="1"/>
  <c r="BN291" i="1"/>
  <c r="BN292" i="1"/>
  <c r="BN293" i="1"/>
  <c r="BO293" i="1" s="1"/>
  <c r="BN294" i="1"/>
  <c r="BN295" i="1"/>
  <c r="BO295" i="1" s="1"/>
  <c r="BN296" i="1"/>
  <c r="BN297" i="1"/>
  <c r="BN298" i="1"/>
  <c r="BN301" i="1"/>
  <c r="BN302" i="1"/>
  <c r="BN303" i="1"/>
  <c r="BN304" i="1"/>
  <c r="BN306" i="1"/>
  <c r="BN307" i="1"/>
  <c r="BN308" i="1"/>
  <c r="BN309" i="1"/>
  <c r="BO309" i="1" s="1"/>
  <c r="BN310" i="1"/>
  <c r="BN311" i="1"/>
  <c r="BN312" i="1"/>
  <c r="BN313" i="1"/>
  <c r="BN314" i="1"/>
  <c r="BN315" i="1"/>
  <c r="BN316" i="1"/>
  <c r="BN317" i="1"/>
  <c r="BO317" i="1" s="1"/>
  <c r="BN318" i="1"/>
  <c r="BN319" i="1"/>
  <c r="BN320" i="1"/>
  <c r="BN321" i="1"/>
  <c r="BN322" i="1"/>
  <c r="BN323" i="1"/>
  <c r="BN324" i="1"/>
  <c r="BN325" i="1"/>
  <c r="BO325" i="1" s="1"/>
  <c r="BN326" i="1"/>
  <c r="BN327" i="1"/>
  <c r="BN328" i="1"/>
  <c r="BN329" i="1"/>
  <c r="BN330" i="1"/>
  <c r="BN331" i="1"/>
  <c r="BN332" i="1"/>
  <c r="BN333" i="1"/>
  <c r="BO333" i="1" s="1"/>
  <c r="BN334" i="1"/>
  <c r="BN335" i="1"/>
  <c r="BN336" i="1"/>
  <c r="BN337" i="1"/>
  <c r="BN338" i="1"/>
  <c r="BN339" i="1"/>
  <c r="BN340" i="1"/>
  <c r="BN341" i="1"/>
  <c r="BO341" i="1" s="1"/>
  <c r="BN342" i="1"/>
  <c r="BN343" i="1"/>
  <c r="BN344" i="1"/>
  <c r="BN345" i="1"/>
  <c r="BN346" i="1"/>
  <c r="BN347" i="1"/>
  <c r="BN348" i="1"/>
  <c r="BN349" i="1"/>
  <c r="BO349" i="1" s="1"/>
  <c r="BN350" i="1"/>
  <c r="BN351" i="1"/>
  <c r="BN352" i="1"/>
  <c r="BN353" i="1"/>
  <c r="BN354" i="1"/>
  <c r="BN355" i="1"/>
  <c r="BN356" i="1"/>
  <c r="BN357" i="1"/>
  <c r="BO357" i="1" s="1"/>
  <c r="BN358" i="1"/>
  <c r="BN359" i="1"/>
  <c r="BN360" i="1"/>
  <c r="BN361" i="1"/>
  <c r="BN362" i="1"/>
  <c r="BN363" i="1"/>
  <c r="BN364" i="1"/>
  <c r="BN365" i="1"/>
  <c r="BO365" i="1" s="1"/>
  <c r="BN366" i="1"/>
  <c r="BN367" i="1"/>
  <c r="BN368" i="1"/>
  <c r="BN369" i="1"/>
  <c r="BN370" i="1"/>
  <c r="BN371" i="1"/>
  <c r="BN372" i="1"/>
  <c r="BN373" i="1"/>
  <c r="BO373" i="1" s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223" i="1"/>
  <c r="BX224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301" i="1"/>
  <c r="BX302" i="1"/>
  <c r="BX303" i="1"/>
  <c r="BX304" i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X322" i="1"/>
  <c r="BX323" i="1"/>
  <c r="BX324" i="1"/>
  <c r="BX325" i="1"/>
  <c r="BX326" i="1"/>
  <c r="BX327" i="1"/>
  <c r="BX328" i="1"/>
  <c r="BX329" i="1"/>
  <c r="BX330" i="1"/>
  <c r="BX331" i="1"/>
  <c r="BX332" i="1"/>
  <c r="BX333" i="1"/>
  <c r="BX334" i="1"/>
  <c r="BX335" i="1"/>
  <c r="BX336" i="1"/>
  <c r="BX337" i="1"/>
  <c r="BX338" i="1"/>
  <c r="BX339" i="1"/>
  <c r="BX340" i="1"/>
  <c r="BX341" i="1"/>
  <c r="BX342" i="1"/>
  <c r="BX343" i="1"/>
  <c r="BX344" i="1"/>
  <c r="BX345" i="1"/>
  <c r="BX346" i="1"/>
  <c r="BX347" i="1"/>
  <c r="BX348" i="1"/>
  <c r="BX349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S3" i="1"/>
  <c r="BH3" i="1"/>
  <c r="BH16" i="1"/>
  <c r="BH12" i="1"/>
  <c r="BI3" i="1" l="1"/>
  <c r="CH374" i="1"/>
  <c r="CR374" i="1"/>
  <c r="CW374" i="1"/>
  <c r="O374" i="1"/>
  <c r="CM374" i="1"/>
  <c r="F374" i="1"/>
  <c r="CC374" i="1"/>
  <c r="BX374" i="1"/>
  <c r="BO301" i="1"/>
  <c r="BO291" i="1"/>
  <c r="BO283" i="1"/>
  <c r="BO275" i="1"/>
  <c r="BO267" i="1"/>
  <c r="BO259" i="1"/>
  <c r="BO251" i="1"/>
  <c r="BO243" i="1"/>
  <c r="BO235" i="1"/>
  <c r="BO227" i="1"/>
  <c r="BO219" i="1"/>
  <c r="BO211" i="1"/>
  <c r="BO203" i="1"/>
  <c r="BO171" i="1"/>
  <c r="BO123" i="1"/>
  <c r="BO115" i="1"/>
  <c r="AZ228" i="1"/>
  <c r="BA228" i="1" s="1"/>
  <c r="AZ116" i="1"/>
  <c r="BA116" i="1" s="1"/>
  <c r="Y374" i="1"/>
  <c r="AX374" i="1"/>
  <c r="BN374" i="1"/>
  <c r="AZ347" i="1"/>
  <c r="BA347" i="1" s="1"/>
  <c r="AZ315" i="1"/>
  <c r="BA315" i="1" s="1"/>
  <c r="AZ241" i="1"/>
  <c r="BA241" i="1" s="1"/>
  <c r="T374" i="1"/>
  <c r="AI374" i="1"/>
  <c r="AN374" i="1"/>
  <c r="AS374" i="1"/>
  <c r="BS374" i="1"/>
  <c r="K374" i="1"/>
  <c r="AZ69" i="1"/>
  <c r="BA69" i="1" s="1"/>
  <c r="AZ370" i="1"/>
  <c r="BA370" i="1" s="1"/>
  <c r="AZ362" i="1"/>
  <c r="BA362" i="1" s="1"/>
  <c r="AZ354" i="1"/>
  <c r="BA354" i="1" s="1"/>
  <c r="AZ346" i="1"/>
  <c r="BA346" i="1" s="1"/>
  <c r="AZ257" i="1"/>
  <c r="BA257" i="1" s="1"/>
  <c r="AZ264" i="1"/>
  <c r="BA264" i="1" s="1"/>
  <c r="AZ256" i="1"/>
  <c r="BA256" i="1" s="1"/>
  <c r="AZ232" i="1"/>
  <c r="BA232" i="1" s="1"/>
  <c r="AZ192" i="1"/>
  <c r="BA192" i="1" s="1"/>
  <c r="BO369" i="1"/>
  <c r="BO361" i="1"/>
  <c r="BO353" i="1"/>
  <c r="BO345" i="1"/>
  <c r="BO337" i="1"/>
  <c r="BO329" i="1"/>
  <c r="BO321" i="1"/>
  <c r="BO313" i="1"/>
  <c r="CN284" i="1"/>
  <c r="AZ215" i="1"/>
  <c r="BA215" i="1" s="1"/>
  <c r="E374" i="1"/>
  <c r="AZ277" i="1"/>
  <c r="BA277" i="1" s="1"/>
  <c r="AZ300" i="1"/>
  <c r="BA300" i="1" s="1"/>
  <c r="J374" i="1"/>
  <c r="AZ21" i="1"/>
  <c r="BA21" i="1" s="1"/>
  <c r="AZ113" i="1"/>
  <c r="BA113" i="1" s="1"/>
  <c r="AZ311" i="1"/>
  <c r="BA311" i="1" s="1"/>
  <c r="AZ183" i="1"/>
  <c r="BA183" i="1" s="1"/>
  <c r="AZ119" i="1"/>
  <c r="BA119" i="1" s="1"/>
  <c r="AZ365" i="1"/>
  <c r="BA365" i="1" s="1"/>
  <c r="AZ357" i="1"/>
  <c r="BA357" i="1" s="1"/>
  <c r="AZ349" i="1"/>
  <c r="BA349" i="1" s="1"/>
  <c r="AZ285" i="1"/>
  <c r="BA285" i="1" s="1"/>
  <c r="AZ72" i="1"/>
  <c r="BA72" i="1" s="1"/>
  <c r="AZ340" i="1"/>
  <c r="BA340" i="1" s="1"/>
  <c r="AZ332" i="1"/>
  <c r="BA332" i="1" s="1"/>
  <c r="AZ284" i="1"/>
  <c r="BA284" i="1" s="1"/>
  <c r="AZ276" i="1"/>
  <c r="BA276" i="1" s="1"/>
  <c r="AZ268" i="1"/>
  <c r="BA268" i="1" s="1"/>
  <c r="AZ260" i="1"/>
  <c r="BA260" i="1" s="1"/>
  <c r="AZ252" i="1"/>
  <c r="BA252" i="1" s="1"/>
  <c r="AZ244" i="1"/>
  <c r="BA244" i="1" s="1"/>
  <c r="AZ236" i="1"/>
  <c r="BA236" i="1" s="1"/>
  <c r="AZ220" i="1"/>
  <c r="BA220" i="1" s="1"/>
  <c r="AZ196" i="1"/>
  <c r="BA196" i="1" s="1"/>
  <c r="AZ188" i="1"/>
  <c r="BA188" i="1" s="1"/>
  <c r="AZ180" i="1"/>
  <c r="BA180" i="1" s="1"/>
  <c r="AZ172" i="1"/>
  <c r="BA172" i="1" s="1"/>
  <c r="AZ164" i="1"/>
  <c r="BA164" i="1" s="1"/>
  <c r="AZ156" i="1"/>
  <c r="BA156" i="1" s="1"/>
  <c r="AZ108" i="1"/>
  <c r="BA108" i="1" s="1"/>
  <c r="AZ181" i="1"/>
  <c r="BA181" i="1" s="1"/>
  <c r="AZ165" i="1"/>
  <c r="BA165" i="1" s="1"/>
  <c r="AZ87" i="1"/>
  <c r="BA87" i="1" s="1"/>
  <c r="AZ247" i="1"/>
  <c r="BA247" i="1" s="1"/>
  <c r="AZ193" i="1"/>
  <c r="BA193" i="1" s="1"/>
  <c r="BO33" i="1"/>
  <c r="BO25" i="1"/>
  <c r="BO17" i="1"/>
  <c r="BO9" i="1"/>
  <c r="AZ371" i="1"/>
  <c r="BA371" i="1" s="1"/>
  <c r="AZ227" i="1"/>
  <c r="BA227" i="1" s="1"/>
  <c r="AZ337" i="1"/>
  <c r="BA337" i="1" s="1"/>
  <c r="AZ309" i="1"/>
  <c r="BA309" i="1" s="1"/>
  <c r="AZ213" i="1"/>
  <c r="BA213" i="1" s="1"/>
  <c r="AZ197" i="1"/>
  <c r="BA197" i="1" s="1"/>
  <c r="BO289" i="1"/>
  <c r="BO281" i="1"/>
  <c r="BO273" i="1"/>
  <c r="BO265" i="1"/>
  <c r="BO257" i="1"/>
  <c r="BO249" i="1"/>
  <c r="BO241" i="1"/>
  <c r="BO233" i="1"/>
  <c r="BO225" i="1"/>
  <c r="BO217" i="1"/>
  <c r="BO209" i="1"/>
  <c r="BO201" i="1"/>
  <c r="BO185" i="1"/>
  <c r="BO177" i="1"/>
  <c r="BO169" i="1"/>
  <c r="BO161" i="1"/>
  <c r="BO153" i="1"/>
  <c r="BO145" i="1"/>
  <c r="BO137" i="1"/>
  <c r="BO129" i="1"/>
  <c r="BO121" i="1"/>
  <c r="BO113" i="1"/>
  <c r="BO105" i="1"/>
  <c r="BO97" i="1"/>
  <c r="BO89" i="1"/>
  <c r="BO81" i="1"/>
  <c r="BO73" i="1"/>
  <c r="BO65" i="1"/>
  <c r="BO57" i="1"/>
  <c r="BO49" i="1"/>
  <c r="AZ322" i="1"/>
  <c r="BA322" i="1" s="1"/>
  <c r="AZ320" i="1"/>
  <c r="BA320" i="1" s="1"/>
  <c r="AZ312" i="1"/>
  <c r="BA312" i="1" s="1"/>
  <c r="AZ288" i="1"/>
  <c r="BA288" i="1" s="1"/>
  <c r="AZ248" i="1"/>
  <c r="BA248" i="1" s="1"/>
  <c r="AZ216" i="1"/>
  <c r="BA216" i="1" s="1"/>
  <c r="AZ208" i="1"/>
  <c r="BA208" i="1" s="1"/>
  <c r="AZ200" i="1"/>
  <c r="BA200" i="1" s="1"/>
  <c r="AZ144" i="1"/>
  <c r="BA144" i="1" s="1"/>
  <c r="AZ104" i="1"/>
  <c r="BA104" i="1" s="1"/>
  <c r="AZ367" i="1"/>
  <c r="BA367" i="1" s="1"/>
  <c r="AZ359" i="1"/>
  <c r="BA359" i="1" s="1"/>
  <c r="AZ351" i="1"/>
  <c r="BA351" i="1" s="1"/>
  <c r="AZ343" i="1"/>
  <c r="BA343" i="1" s="1"/>
  <c r="AZ279" i="1"/>
  <c r="BA279" i="1" s="1"/>
  <c r="AZ229" i="1"/>
  <c r="BA229" i="1" s="1"/>
  <c r="AZ177" i="1"/>
  <c r="BA177" i="1" s="1"/>
  <c r="AZ161" i="1"/>
  <c r="BA161" i="1" s="1"/>
  <c r="AZ18" i="1"/>
  <c r="BA18" i="1" s="1"/>
  <c r="AZ44" i="1"/>
  <c r="BA44" i="1" s="1"/>
  <c r="AZ327" i="1"/>
  <c r="BA327" i="1" s="1"/>
  <c r="AZ303" i="1"/>
  <c r="BA303" i="1" s="1"/>
  <c r="AZ223" i="1"/>
  <c r="BA223" i="1" s="1"/>
  <c r="AZ207" i="1"/>
  <c r="BA207" i="1" s="1"/>
  <c r="AZ199" i="1"/>
  <c r="BA199" i="1" s="1"/>
  <c r="AZ191" i="1"/>
  <c r="BA191" i="1" s="1"/>
  <c r="AZ175" i="1"/>
  <c r="BA175" i="1" s="1"/>
  <c r="AZ167" i="1"/>
  <c r="BA167" i="1" s="1"/>
  <c r="AZ143" i="1"/>
  <c r="BA143" i="1" s="1"/>
  <c r="AZ111" i="1"/>
  <c r="BA111" i="1" s="1"/>
  <c r="AZ90" i="1"/>
  <c r="BA90" i="1" s="1"/>
  <c r="AZ366" i="1"/>
  <c r="BA366" i="1" s="1"/>
  <c r="AZ358" i="1"/>
  <c r="BA358" i="1" s="1"/>
  <c r="AZ350" i="1"/>
  <c r="BA350" i="1" s="1"/>
  <c r="AZ305" i="1"/>
  <c r="BA305" i="1" s="1"/>
  <c r="AZ261" i="1"/>
  <c r="BA261" i="1" s="1"/>
  <c r="AZ245" i="1"/>
  <c r="BA245" i="1" s="1"/>
  <c r="AZ209" i="1"/>
  <c r="BA209" i="1" s="1"/>
  <c r="AZ293" i="1"/>
  <c r="BA293" i="1" s="1"/>
  <c r="AZ101" i="1"/>
  <c r="BA101" i="1" s="1"/>
  <c r="AZ70" i="1"/>
  <c r="BA70" i="1" s="1"/>
  <c r="AZ323" i="1"/>
  <c r="BA323" i="1" s="1"/>
  <c r="AZ319" i="1"/>
  <c r="BA319" i="1" s="1"/>
  <c r="AZ287" i="1"/>
  <c r="BA287" i="1" s="1"/>
  <c r="AZ275" i="1"/>
  <c r="BA275" i="1" s="1"/>
  <c r="AZ259" i="1"/>
  <c r="BA259" i="1" s="1"/>
  <c r="AZ255" i="1"/>
  <c r="BA255" i="1" s="1"/>
  <c r="AZ243" i="1"/>
  <c r="BA243" i="1" s="1"/>
  <c r="AZ77" i="1"/>
  <c r="BA77" i="1" s="1"/>
  <c r="AZ342" i="1"/>
  <c r="BA342" i="1" s="1"/>
  <c r="AZ338" i="1"/>
  <c r="BA338" i="1" s="1"/>
  <c r="AZ334" i="1"/>
  <c r="BA334" i="1" s="1"/>
  <c r="AZ330" i="1"/>
  <c r="BA330" i="1" s="1"/>
  <c r="AZ318" i="1"/>
  <c r="BA318" i="1" s="1"/>
  <c r="AZ314" i="1"/>
  <c r="BA314" i="1" s="1"/>
  <c r="AZ310" i="1"/>
  <c r="BA310" i="1" s="1"/>
  <c r="AZ306" i="1"/>
  <c r="BA306" i="1" s="1"/>
  <c r="AZ286" i="1"/>
  <c r="BA286" i="1" s="1"/>
  <c r="AZ282" i="1"/>
  <c r="BA282" i="1" s="1"/>
  <c r="AZ278" i="1"/>
  <c r="BA278" i="1" s="1"/>
  <c r="AZ274" i="1"/>
  <c r="BA274" i="1" s="1"/>
  <c r="AZ270" i="1"/>
  <c r="BA270" i="1" s="1"/>
  <c r="AZ266" i="1"/>
  <c r="BA266" i="1" s="1"/>
  <c r="AZ262" i="1"/>
  <c r="BA262" i="1" s="1"/>
  <c r="AZ258" i="1"/>
  <c r="BA258" i="1" s="1"/>
  <c r="AZ254" i="1"/>
  <c r="BA254" i="1" s="1"/>
  <c r="AZ250" i="1"/>
  <c r="BA250" i="1" s="1"/>
  <c r="AZ246" i="1"/>
  <c r="BA246" i="1" s="1"/>
  <c r="AZ242" i="1"/>
  <c r="BA242" i="1" s="1"/>
  <c r="AZ238" i="1"/>
  <c r="BA238" i="1" s="1"/>
  <c r="AZ234" i="1"/>
  <c r="BA234" i="1" s="1"/>
  <c r="AZ230" i="1"/>
  <c r="BA230" i="1" s="1"/>
  <c r="AZ226" i="1"/>
  <c r="BA226" i="1" s="1"/>
  <c r="AZ88" i="1"/>
  <c r="BA88" i="1" s="1"/>
  <c r="AZ16" i="1"/>
  <c r="BA16" i="1" s="1"/>
  <c r="AZ211" i="1"/>
  <c r="BA211" i="1" s="1"/>
  <c r="AZ159" i="1"/>
  <c r="BA159" i="1" s="1"/>
  <c r="AZ99" i="1"/>
  <c r="BA99" i="1" s="1"/>
  <c r="BO40" i="1"/>
  <c r="AZ49" i="1"/>
  <c r="BA49" i="1" s="1"/>
  <c r="AZ373" i="1"/>
  <c r="BA373" i="1" s="1"/>
  <c r="AZ369" i="1"/>
  <c r="BA369" i="1" s="1"/>
  <c r="AZ333" i="1"/>
  <c r="BA333" i="1" s="1"/>
  <c r="AZ329" i="1"/>
  <c r="BA329" i="1" s="1"/>
  <c r="AZ317" i="1"/>
  <c r="BA317" i="1" s="1"/>
  <c r="AZ313" i="1"/>
  <c r="BA313" i="1" s="1"/>
  <c r="AZ301" i="1"/>
  <c r="BA301" i="1" s="1"/>
  <c r="AZ297" i="1"/>
  <c r="BA297" i="1" s="1"/>
  <c r="AZ281" i="1"/>
  <c r="BA281" i="1" s="1"/>
  <c r="AZ269" i="1"/>
  <c r="BA269" i="1" s="1"/>
  <c r="AZ265" i="1"/>
  <c r="BA265" i="1" s="1"/>
  <c r="AZ253" i="1"/>
  <c r="BA253" i="1" s="1"/>
  <c r="AZ249" i="1"/>
  <c r="BA249" i="1" s="1"/>
  <c r="AZ237" i="1"/>
  <c r="BA237" i="1" s="1"/>
  <c r="AZ233" i="1"/>
  <c r="BA233" i="1" s="1"/>
  <c r="AZ221" i="1"/>
  <c r="BA221" i="1" s="1"/>
  <c r="AZ217" i="1"/>
  <c r="BA217" i="1" s="1"/>
  <c r="AZ205" i="1"/>
  <c r="BA205" i="1" s="1"/>
  <c r="AZ201" i="1"/>
  <c r="BA201" i="1" s="1"/>
  <c r="AZ189" i="1"/>
  <c r="BA189" i="1" s="1"/>
  <c r="AZ185" i="1"/>
  <c r="BA185" i="1" s="1"/>
  <c r="AZ173" i="1"/>
  <c r="BA173" i="1" s="1"/>
  <c r="AZ169" i="1"/>
  <c r="BA169" i="1" s="1"/>
  <c r="AZ157" i="1"/>
  <c r="BA157" i="1" s="1"/>
  <c r="AZ141" i="1"/>
  <c r="BA141" i="1" s="1"/>
  <c r="AZ109" i="1"/>
  <c r="BA109" i="1" s="1"/>
  <c r="AZ67" i="1"/>
  <c r="BA67" i="1" s="1"/>
  <c r="AZ218" i="1"/>
  <c r="BA218" i="1" s="1"/>
  <c r="AZ214" i="1"/>
  <c r="BA214" i="1" s="1"/>
  <c r="AZ210" i="1"/>
  <c r="BA210" i="1" s="1"/>
  <c r="AZ206" i="1"/>
  <c r="BA206" i="1" s="1"/>
  <c r="AZ202" i="1"/>
  <c r="BA202" i="1" s="1"/>
  <c r="AZ198" i="1"/>
  <c r="BA198" i="1" s="1"/>
  <c r="AZ194" i="1"/>
  <c r="BA194" i="1" s="1"/>
  <c r="AZ186" i="1"/>
  <c r="BA186" i="1" s="1"/>
  <c r="AZ174" i="1"/>
  <c r="BA174" i="1" s="1"/>
  <c r="AZ158" i="1"/>
  <c r="BA158" i="1" s="1"/>
  <c r="AZ142" i="1"/>
  <c r="BA142" i="1" s="1"/>
  <c r="AZ126" i="1"/>
  <c r="BA126" i="1" s="1"/>
  <c r="AZ114" i="1"/>
  <c r="BA114" i="1" s="1"/>
  <c r="AZ110" i="1"/>
  <c r="BA110" i="1" s="1"/>
  <c r="AZ106" i="1"/>
  <c r="BA106" i="1" s="1"/>
  <c r="AZ102" i="1"/>
  <c r="BA102" i="1" s="1"/>
  <c r="AZ98" i="1"/>
  <c r="BA98" i="1" s="1"/>
  <c r="AZ82" i="1"/>
  <c r="BA82" i="1" s="1"/>
  <c r="BI300" i="1"/>
  <c r="BI70" i="1"/>
  <c r="CN370" i="1"/>
  <c r="CN362" i="1"/>
  <c r="CN354" i="1"/>
  <c r="CN346" i="1"/>
  <c r="CN338" i="1"/>
  <c r="CN330" i="1"/>
  <c r="CN322" i="1"/>
  <c r="CN298" i="1"/>
  <c r="CN290" i="1"/>
  <c r="CN282" i="1"/>
  <c r="CD300" i="1"/>
  <c r="CS299" i="1"/>
  <c r="BI302" i="1"/>
  <c r="BY366" i="1"/>
  <c r="CN248" i="1"/>
  <c r="BY373" i="1"/>
  <c r="CN256" i="1"/>
  <c r="CN240" i="1"/>
  <c r="CN232" i="1"/>
  <c r="CN224" i="1"/>
  <c r="CN279" i="1"/>
  <c r="CN275" i="1"/>
  <c r="CN271" i="1"/>
  <c r="CN267" i="1"/>
  <c r="BO4" i="1"/>
  <c r="CX300" i="1"/>
  <c r="CN314" i="1"/>
  <c r="CN306" i="1"/>
  <c r="BO96" i="1"/>
  <c r="BO60" i="1"/>
  <c r="BY371" i="1"/>
  <c r="CX299" i="1"/>
  <c r="BT319" i="1"/>
  <c r="CN366" i="1"/>
  <c r="CN358" i="1"/>
  <c r="CN350" i="1"/>
  <c r="CN342" i="1"/>
  <c r="CN334" i="1"/>
  <c r="CN326" i="1"/>
  <c r="CN318" i="1"/>
  <c r="CN310" i="1"/>
  <c r="CN302" i="1"/>
  <c r="CN294" i="1"/>
  <c r="CN262" i="1"/>
  <c r="BI371" i="1"/>
  <c r="BI367" i="1"/>
  <c r="BI363" i="1"/>
  <c r="BI359" i="1"/>
  <c r="BI355" i="1"/>
  <c r="BI351" i="1"/>
  <c r="BI347" i="1"/>
  <c r="BI343" i="1"/>
  <c r="BI339" i="1"/>
  <c r="BI335" i="1"/>
  <c r="BI331" i="1"/>
  <c r="BI327" i="1"/>
  <c r="BI323" i="1"/>
  <c r="BI315" i="1"/>
  <c r="BI307" i="1"/>
  <c r="CN373" i="1"/>
  <c r="CN369" i="1"/>
  <c r="CN365" i="1"/>
  <c r="CN361" i="1"/>
  <c r="CN357" i="1"/>
  <c r="CN353" i="1"/>
  <c r="CN349" i="1"/>
  <c r="CN345" i="1"/>
  <c r="CN341" i="1"/>
  <c r="CN337" i="1"/>
  <c r="CN333" i="1"/>
  <c r="CN329" i="1"/>
  <c r="CN325" i="1"/>
  <c r="CN321" i="1"/>
  <c r="CN317" i="1"/>
  <c r="CN313" i="1"/>
  <c r="CN309" i="1"/>
  <c r="CN305" i="1"/>
  <c r="CN301" i="1"/>
  <c r="CN297" i="1"/>
  <c r="CN293" i="1"/>
  <c r="CN289" i="1"/>
  <c r="CN285" i="1"/>
  <c r="CN281" i="1"/>
  <c r="CN277" i="1"/>
  <c r="CN273" i="1"/>
  <c r="CN269" i="1"/>
  <c r="CN265" i="1"/>
  <c r="CN261" i="1"/>
  <c r="CN257" i="1"/>
  <c r="CN253" i="1"/>
  <c r="CN249" i="1"/>
  <c r="CN245" i="1"/>
  <c r="CN241" i="1"/>
  <c r="CN237" i="1"/>
  <c r="CN233" i="1"/>
  <c r="CN229" i="1"/>
  <c r="CN225" i="1"/>
  <c r="CN221" i="1"/>
  <c r="CN263" i="1"/>
  <c r="CD305" i="1"/>
  <c r="CN372" i="1"/>
  <c r="CN368" i="1"/>
  <c r="CN364" i="1"/>
  <c r="CN360" i="1"/>
  <c r="CN356" i="1"/>
  <c r="CN352" i="1"/>
  <c r="CN348" i="1"/>
  <c r="CN344" i="1"/>
  <c r="CN340" i="1"/>
  <c r="CN336" i="1"/>
  <c r="CN332" i="1"/>
  <c r="CN328" i="1"/>
  <c r="CN324" i="1"/>
  <c r="CN320" i="1"/>
  <c r="CN300" i="1"/>
  <c r="CN296" i="1"/>
  <c r="CN292" i="1"/>
  <c r="CN280" i="1"/>
  <c r="CN276" i="1"/>
  <c r="CN272" i="1"/>
  <c r="CN268" i="1"/>
  <c r="CN264" i="1"/>
  <c r="CN260" i="1"/>
  <c r="CN252" i="1"/>
  <c r="CN244" i="1"/>
  <c r="CN236" i="1"/>
  <c r="CN228" i="1"/>
  <c r="CN220" i="1"/>
  <c r="CN316" i="1"/>
  <c r="CN308" i="1"/>
  <c r="BO28" i="1"/>
  <c r="BO12" i="1"/>
  <c r="BI296" i="1"/>
  <c r="CN288" i="1"/>
  <c r="BY300" i="1"/>
  <c r="DC305" i="1"/>
  <c r="CN371" i="1"/>
  <c r="CN367" i="1"/>
  <c r="CN363" i="1"/>
  <c r="CN359" i="1"/>
  <c r="CN355" i="1"/>
  <c r="CN351" i="1"/>
  <c r="CN347" i="1"/>
  <c r="CN343" i="1"/>
  <c r="CN339" i="1"/>
  <c r="CN335" i="1"/>
  <c r="CN331" i="1"/>
  <c r="CN327" i="1"/>
  <c r="CN323" i="1"/>
  <c r="CN315" i="1"/>
  <c r="CN311" i="1"/>
  <c r="CN307" i="1"/>
  <c r="CN303" i="1"/>
  <c r="CN299" i="1"/>
  <c r="CN295" i="1"/>
  <c r="CN291" i="1"/>
  <c r="CN287" i="1"/>
  <c r="CN283" i="1"/>
  <c r="CN259" i="1"/>
  <c r="CN255" i="1"/>
  <c r="CN251" i="1"/>
  <c r="CN247" i="1"/>
  <c r="CN243" i="1"/>
  <c r="CN239" i="1"/>
  <c r="CN235" i="1"/>
  <c r="CN231" i="1"/>
  <c r="CN227" i="1"/>
  <c r="CN223" i="1"/>
  <c r="BI305" i="1"/>
  <c r="BI373" i="1"/>
  <c r="BY367" i="1"/>
  <c r="CN312" i="1"/>
  <c r="CN304" i="1"/>
  <c r="BO36" i="1"/>
  <c r="BO32" i="1"/>
  <c r="BO24" i="1"/>
  <c r="BO20" i="1"/>
  <c r="BO16" i="1"/>
  <c r="BO8" i="1"/>
  <c r="BY372" i="1"/>
  <c r="BO31" i="1"/>
  <c r="BO27" i="1"/>
  <c r="BO23" i="1"/>
  <c r="BO19" i="1"/>
  <c r="BO15" i="1"/>
  <c r="BO11" i="1"/>
  <c r="BO7" i="1"/>
  <c r="DC300" i="1"/>
  <c r="CI300" i="1"/>
  <c r="BO300" i="1"/>
  <c r="CS300" i="1"/>
  <c r="CN286" i="1"/>
  <c r="CN278" i="1"/>
  <c r="CN274" i="1"/>
  <c r="CN270" i="1"/>
  <c r="CN266" i="1"/>
  <c r="CN258" i="1"/>
  <c r="CN254" i="1"/>
  <c r="CN250" i="1"/>
  <c r="CN246" i="1"/>
  <c r="CN242" i="1"/>
  <c r="CN238" i="1"/>
  <c r="CN234" i="1"/>
  <c r="CN230" i="1"/>
  <c r="CN226" i="1"/>
  <c r="CN222" i="1"/>
  <c r="CN218" i="1"/>
  <c r="CX305" i="1"/>
  <c r="BI369" i="1"/>
  <c r="BI365" i="1"/>
  <c r="BI361" i="1"/>
  <c r="BI357" i="1"/>
  <c r="BI353" i="1"/>
  <c r="BI349" i="1"/>
  <c r="BI345" i="1"/>
  <c r="BI341" i="1"/>
  <c r="BI337" i="1"/>
  <c r="BI333" i="1"/>
  <c r="BI329" i="1"/>
  <c r="BI321" i="1"/>
  <c r="BI317" i="1"/>
  <c r="BI313" i="1"/>
  <c r="BI309" i="1"/>
  <c r="BY370" i="1"/>
  <c r="BY369" i="1"/>
  <c r="BY368" i="1"/>
  <c r="BI325" i="1"/>
  <c r="BI319" i="1"/>
  <c r="BI311" i="1"/>
  <c r="CS305" i="1"/>
  <c r="BI303" i="1"/>
  <c r="BI297" i="1"/>
  <c r="BI253" i="1"/>
  <c r="CI299" i="1"/>
  <c r="DC299" i="1"/>
  <c r="BO296" i="1"/>
  <c r="BO292" i="1"/>
  <c r="BO288" i="1"/>
  <c r="BO284" i="1"/>
  <c r="BO280" i="1"/>
  <c r="BO276" i="1"/>
  <c r="BO272" i="1"/>
  <c r="BO268" i="1"/>
  <c r="BO264" i="1"/>
  <c r="BO260" i="1"/>
  <c r="BO256" i="1"/>
  <c r="BO252" i="1"/>
  <c r="BO248" i="1"/>
  <c r="BO244" i="1"/>
  <c r="BO240" i="1"/>
  <c r="BO236" i="1"/>
  <c r="BO232" i="1"/>
  <c r="BO228" i="1"/>
  <c r="BO224" i="1"/>
  <c r="BO220" i="1"/>
  <c r="BO216" i="1"/>
  <c r="BO212" i="1"/>
  <c r="BO208" i="1"/>
  <c r="BO204" i="1"/>
  <c r="BO200" i="1"/>
  <c r="BO196" i="1"/>
  <c r="BO192" i="1"/>
  <c r="BO188" i="1"/>
  <c r="BO184" i="1"/>
  <c r="BO180" i="1"/>
  <c r="BO176" i="1"/>
  <c r="BO172" i="1"/>
  <c r="BO168" i="1"/>
  <c r="BO164" i="1"/>
  <c r="BO160" i="1"/>
  <c r="BO156" i="1"/>
  <c r="BO152" i="1"/>
  <c r="BO148" i="1"/>
  <c r="BO144" i="1"/>
  <c r="BO140" i="1"/>
  <c r="BO136" i="1"/>
  <c r="BO132" i="1"/>
  <c r="BO128" i="1"/>
  <c r="BO124" i="1"/>
  <c r="BO120" i="1"/>
  <c r="BO116" i="1"/>
  <c r="BO112" i="1"/>
  <c r="BO108" i="1"/>
  <c r="BO104" i="1"/>
  <c r="BO100" i="1"/>
  <c r="BO88" i="1"/>
  <c r="BO84" i="1"/>
  <c r="BO80" i="1"/>
  <c r="BO76" i="1"/>
  <c r="BO72" i="1"/>
  <c r="BO68" i="1"/>
  <c r="BO64" i="1"/>
  <c r="BO56" i="1"/>
  <c r="BO52" i="1"/>
  <c r="BO48" i="1"/>
  <c r="BO39" i="1"/>
  <c r="BT300" i="1"/>
  <c r="BY299" i="1"/>
  <c r="BO46" i="1"/>
  <c r="BO42" i="1"/>
  <c r="BT299" i="1"/>
  <c r="BI370" i="1"/>
  <c r="BI366" i="1"/>
  <c r="BI362" i="1"/>
  <c r="BI358" i="1"/>
  <c r="BI354" i="1"/>
  <c r="BI350" i="1"/>
  <c r="BI346" i="1"/>
  <c r="BI342" i="1"/>
  <c r="BI338" i="1"/>
  <c r="BI334" i="1"/>
  <c r="BI330" i="1"/>
  <c r="BI326" i="1"/>
  <c r="BI322" i="1"/>
  <c r="BI318" i="1"/>
  <c r="BI314" i="1"/>
  <c r="BI310" i="1"/>
  <c r="BI306" i="1"/>
  <c r="BI301" i="1"/>
  <c r="BI287" i="1"/>
  <c r="BI263" i="1"/>
  <c r="BO299" i="1"/>
  <c r="BI299" i="1"/>
  <c r="BO41" i="1"/>
  <c r="BO44" i="1"/>
  <c r="BO372" i="1"/>
  <c r="BO368" i="1"/>
  <c r="BO364" i="1"/>
  <c r="BO360" i="1"/>
  <c r="BO356" i="1"/>
  <c r="BO352" i="1"/>
  <c r="BO348" i="1"/>
  <c r="BO344" i="1"/>
  <c r="BO340" i="1"/>
  <c r="BO336" i="1"/>
  <c r="BO332" i="1"/>
  <c r="BO328" i="1"/>
  <c r="BO324" i="1"/>
  <c r="BO320" i="1"/>
  <c r="BO316" i="1"/>
  <c r="BO312" i="1"/>
  <c r="BO308" i="1"/>
  <c r="BO304" i="1"/>
  <c r="BI368" i="1"/>
  <c r="BI364" i="1"/>
  <c r="BI360" i="1"/>
  <c r="BI356" i="1"/>
  <c r="BI352" i="1"/>
  <c r="BI348" i="1"/>
  <c r="BI344" i="1"/>
  <c r="BI340" i="1"/>
  <c r="BI336" i="1"/>
  <c r="BI332" i="1"/>
  <c r="BI328" i="1"/>
  <c r="BI324" i="1"/>
  <c r="BI320" i="1"/>
  <c r="BI316" i="1"/>
  <c r="BI312" i="1"/>
  <c r="BI308" i="1"/>
  <c r="BI304" i="1"/>
  <c r="BI298" i="1"/>
  <c r="BI372" i="1"/>
  <c r="BO371" i="1"/>
  <c r="BO367" i="1"/>
  <c r="BO363" i="1"/>
  <c r="BO359" i="1"/>
  <c r="BO355" i="1"/>
  <c r="BO351" i="1"/>
  <c r="BO347" i="1"/>
  <c r="BO343" i="1"/>
  <c r="BO339" i="1"/>
  <c r="BO335" i="1"/>
  <c r="BO331" i="1"/>
  <c r="BO327" i="1"/>
  <c r="BO323" i="1"/>
  <c r="BO319" i="1"/>
  <c r="BO315" i="1"/>
  <c r="BO311" i="1"/>
  <c r="BO307" i="1"/>
  <c r="BO303" i="1"/>
  <c r="BO298" i="1"/>
  <c r="BO193" i="1"/>
  <c r="BO92" i="1"/>
  <c r="BO239" i="1"/>
  <c r="BO199" i="1"/>
  <c r="BO51" i="1"/>
  <c r="BO43" i="1"/>
  <c r="BO95" i="1"/>
  <c r="BI294" i="1"/>
  <c r="BI290" i="1"/>
  <c r="BI286" i="1"/>
  <c r="BI282" i="1"/>
  <c r="BI278" i="1"/>
  <c r="BI274" i="1"/>
  <c r="BI270" i="1"/>
  <c r="BI266" i="1"/>
  <c r="BI262" i="1"/>
  <c r="BI254" i="1"/>
  <c r="BI289" i="1"/>
  <c r="BI285" i="1"/>
  <c r="BI281" i="1"/>
  <c r="BI277" i="1"/>
  <c r="BI273" i="1"/>
  <c r="BI269" i="1"/>
  <c r="BI265" i="1"/>
  <c r="BI261" i="1"/>
  <c r="BI292" i="1"/>
  <c r="BI288" i="1"/>
  <c r="BI284" i="1"/>
  <c r="BI280" i="1"/>
  <c r="BI276" i="1"/>
  <c r="BI272" i="1"/>
  <c r="BI268" i="1"/>
  <c r="BI264" i="1"/>
  <c r="BI260" i="1"/>
  <c r="BI295" i="1"/>
  <c r="BI291" i="1"/>
  <c r="BI283" i="1"/>
  <c r="BI279" i="1"/>
  <c r="BI275" i="1"/>
  <c r="BI271" i="1"/>
  <c r="BI267" i="1"/>
  <c r="BI259" i="1"/>
  <c r="BI255" i="1"/>
  <c r="BI293" i="1"/>
  <c r="BI258" i="1"/>
  <c r="BI257" i="1"/>
  <c r="BI256" i="1"/>
  <c r="BO370" i="1"/>
  <c r="BO366" i="1"/>
  <c r="BO362" i="1"/>
  <c r="BO358" i="1"/>
  <c r="BO354" i="1"/>
  <c r="BO350" i="1"/>
  <c r="BO346" i="1"/>
  <c r="BO342" i="1"/>
  <c r="BO338" i="1"/>
  <c r="BO334" i="1"/>
  <c r="BO330" i="1"/>
  <c r="BO326" i="1"/>
  <c r="BO322" i="1"/>
  <c r="BO318" i="1"/>
  <c r="BO314" i="1"/>
  <c r="BO310" i="1"/>
  <c r="BO306" i="1"/>
  <c r="BO302" i="1"/>
  <c r="BO297" i="1"/>
  <c r="BO294" i="1"/>
  <c r="BO290" i="1"/>
  <c r="BO286" i="1"/>
  <c r="BO282" i="1"/>
  <c r="BO278" i="1"/>
  <c r="BO274" i="1"/>
  <c r="BO270" i="1"/>
  <c r="BO266" i="1"/>
  <c r="BO262" i="1"/>
  <c r="BO258" i="1"/>
  <c r="BO254" i="1"/>
  <c r="BO250" i="1"/>
  <c r="BO246" i="1"/>
  <c r="BO242" i="1"/>
  <c r="BO238" i="1"/>
  <c r="BO234" i="1"/>
  <c r="BO230" i="1"/>
  <c r="BO226" i="1"/>
  <c r="BO222" i="1"/>
  <c r="BO218" i="1"/>
  <c r="BO214" i="1"/>
  <c r="BO210" i="1"/>
  <c r="BO206" i="1"/>
  <c r="BO202" i="1"/>
  <c r="BO198" i="1"/>
  <c r="BO194" i="1"/>
  <c r="BO190" i="1"/>
  <c r="BO186" i="1"/>
  <c r="BO182" i="1"/>
  <c r="BO178" i="1"/>
  <c r="BO174" i="1"/>
  <c r="BO170" i="1"/>
  <c r="BO166" i="1"/>
  <c r="BO162" i="1"/>
  <c r="BO158" i="1"/>
  <c r="BO154" i="1"/>
  <c r="BO150" i="1"/>
  <c r="BO146" i="1"/>
  <c r="BO142" i="1"/>
  <c r="BO138" i="1"/>
  <c r="BO134" i="1"/>
  <c r="BO130" i="1"/>
  <c r="BO126" i="1"/>
  <c r="BO122" i="1"/>
  <c r="BO118" i="1"/>
  <c r="BO114" i="1"/>
  <c r="BO110" i="1"/>
  <c r="BO106" i="1"/>
  <c r="BO102" i="1"/>
  <c r="BO98" i="1"/>
  <c r="BO94" i="1"/>
  <c r="BO90" i="1"/>
  <c r="BO82" i="1"/>
  <c r="BO78" i="1"/>
  <c r="BO74" i="1"/>
  <c r="BO70" i="1"/>
  <c r="BO66" i="1"/>
  <c r="BO62" i="1"/>
  <c r="BO58" i="1"/>
  <c r="BO54" i="1"/>
  <c r="BO50" i="1"/>
  <c r="BO38" i="1"/>
  <c r="BO30" i="1"/>
  <c r="BO26" i="1"/>
  <c r="BO22" i="1"/>
  <c r="BO18" i="1"/>
  <c r="BO14" i="1"/>
  <c r="BO10" i="1"/>
  <c r="BO6" i="1"/>
  <c r="BO86" i="1"/>
  <c r="BO195" i="1"/>
  <c r="BO187" i="1"/>
  <c r="BO183" i="1"/>
  <c r="BO179" i="1"/>
  <c r="BO175" i="1"/>
  <c r="BO167" i="1"/>
  <c r="BO163" i="1"/>
  <c r="BO159" i="1"/>
  <c r="BO155" i="1"/>
  <c r="BO151" i="1"/>
  <c r="BO147" i="1"/>
  <c r="BO135" i="1"/>
  <c r="BO111" i="1"/>
  <c r="BO107" i="1"/>
  <c r="BO103" i="1"/>
  <c r="BO99" i="1"/>
  <c r="BO91" i="1"/>
  <c r="BO87" i="1"/>
  <c r="BO83" i="1"/>
  <c r="BO79" i="1"/>
  <c r="BO75" i="1"/>
  <c r="BO71" i="1"/>
  <c r="BO67" i="1"/>
  <c r="BO63" i="1"/>
  <c r="BO59" i="1"/>
  <c r="BO55" i="1"/>
  <c r="BO47" i="1"/>
  <c r="BO35" i="1"/>
  <c r="BO191" i="1"/>
  <c r="BO143" i="1"/>
  <c r="BO139" i="1"/>
  <c r="BO131" i="1"/>
  <c r="DB3" i="1"/>
  <c r="DB374" i="1" s="1"/>
  <c r="BH4" i="1"/>
  <c r="BH5" i="1"/>
  <c r="BH6" i="1"/>
  <c r="BH7" i="1"/>
  <c r="BH8" i="1"/>
  <c r="BH9" i="1"/>
  <c r="BH10" i="1"/>
  <c r="BH11" i="1"/>
  <c r="BH13" i="1"/>
  <c r="BH14" i="1"/>
  <c r="BH15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A374" i="1" l="1"/>
  <c r="BH374" i="1"/>
  <c r="AZ374" i="1"/>
  <c r="DD300" i="1"/>
  <c r="DE300" i="1" s="1"/>
  <c r="DD305" i="1"/>
  <c r="DE305" i="1" s="1"/>
  <c r="DD299" i="1"/>
  <c r="DE299" i="1" s="1"/>
  <c r="BO3" i="1"/>
  <c r="AJ3" i="1"/>
  <c r="CN3" i="1" s="1"/>
  <c r="AE325" i="1"/>
  <c r="CI325" i="1" s="1"/>
  <c r="AE326" i="1"/>
  <c r="CI326" i="1" s="1"/>
  <c r="AE327" i="1"/>
  <c r="CI327" i="1" s="1"/>
  <c r="AE328" i="1"/>
  <c r="CI328" i="1" s="1"/>
  <c r="AE329" i="1"/>
  <c r="CI329" i="1" s="1"/>
  <c r="AE330" i="1"/>
  <c r="CI330" i="1" s="1"/>
  <c r="AE331" i="1"/>
  <c r="CI331" i="1" s="1"/>
  <c r="AE332" i="1"/>
  <c r="CI332" i="1" s="1"/>
  <c r="AE333" i="1"/>
  <c r="CI333" i="1" s="1"/>
  <c r="AE334" i="1"/>
  <c r="CI334" i="1" s="1"/>
  <c r="AE335" i="1"/>
  <c r="CI335" i="1" s="1"/>
  <c r="AE336" i="1"/>
  <c r="CI336" i="1" s="1"/>
  <c r="AE337" i="1"/>
  <c r="CI337" i="1" s="1"/>
  <c r="AE338" i="1"/>
  <c r="CI338" i="1" s="1"/>
  <c r="AE339" i="1"/>
  <c r="CI339" i="1" s="1"/>
  <c r="AE340" i="1"/>
  <c r="CI340" i="1" s="1"/>
  <c r="AE341" i="1"/>
  <c r="CI341" i="1" s="1"/>
  <c r="AE342" i="1"/>
  <c r="CI342" i="1" s="1"/>
  <c r="AE343" i="1"/>
  <c r="CI343" i="1" s="1"/>
  <c r="AE344" i="1"/>
  <c r="CI344" i="1" s="1"/>
  <c r="AE345" i="1"/>
  <c r="CI345" i="1" s="1"/>
  <c r="AE346" i="1"/>
  <c r="CI346" i="1" s="1"/>
  <c r="AE347" i="1"/>
  <c r="CI347" i="1" s="1"/>
  <c r="AE348" i="1"/>
  <c r="CI348" i="1" s="1"/>
  <c r="AE349" i="1"/>
  <c r="CI349" i="1" s="1"/>
  <c r="AE350" i="1"/>
  <c r="CI350" i="1" s="1"/>
  <c r="AE351" i="1"/>
  <c r="CI351" i="1" s="1"/>
  <c r="AE352" i="1"/>
  <c r="CI352" i="1" s="1"/>
  <c r="AE353" i="1"/>
  <c r="CI353" i="1" s="1"/>
  <c r="AE354" i="1"/>
  <c r="CI354" i="1" s="1"/>
  <c r="AE355" i="1"/>
  <c r="CI355" i="1" s="1"/>
  <c r="AE356" i="1"/>
  <c r="CI356" i="1" s="1"/>
  <c r="AE357" i="1"/>
  <c r="CI357" i="1" s="1"/>
  <c r="AE358" i="1"/>
  <c r="CI358" i="1" s="1"/>
  <c r="AE359" i="1"/>
  <c r="CI359" i="1" s="1"/>
  <c r="AE360" i="1"/>
  <c r="CI360" i="1" s="1"/>
  <c r="AE361" i="1"/>
  <c r="CI361" i="1" s="1"/>
  <c r="AE362" i="1"/>
  <c r="CI362" i="1" s="1"/>
  <c r="AE363" i="1"/>
  <c r="CI363" i="1" s="1"/>
  <c r="AE364" i="1"/>
  <c r="CI364" i="1" s="1"/>
  <c r="AE365" i="1"/>
  <c r="CI365" i="1" s="1"/>
  <c r="AE366" i="1"/>
  <c r="CI366" i="1" s="1"/>
  <c r="AE367" i="1"/>
  <c r="CI367" i="1" s="1"/>
  <c r="AE368" i="1"/>
  <c r="CI368" i="1" s="1"/>
  <c r="AE369" i="1"/>
  <c r="CI369" i="1" s="1"/>
  <c r="AE370" i="1"/>
  <c r="CI370" i="1" s="1"/>
  <c r="AE371" i="1"/>
  <c r="CI371" i="1" s="1"/>
  <c r="AE372" i="1"/>
  <c r="CI372" i="1" s="1"/>
  <c r="AE373" i="1"/>
  <c r="CI373" i="1" s="1"/>
  <c r="AE324" i="1"/>
  <c r="CI324" i="1" s="1"/>
  <c r="AE201" i="1"/>
  <c r="CI201" i="1" s="1"/>
  <c r="AE202" i="1"/>
  <c r="CI202" i="1" s="1"/>
  <c r="AE203" i="1"/>
  <c r="CI203" i="1" s="1"/>
  <c r="AE204" i="1"/>
  <c r="CI204" i="1" s="1"/>
  <c r="AE205" i="1"/>
  <c r="CI205" i="1" s="1"/>
  <c r="AE206" i="1"/>
  <c r="CI206" i="1" s="1"/>
  <c r="AE207" i="1"/>
  <c r="CI207" i="1" s="1"/>
  <c r="AE208" i="1"/>
  <c r="CI208" i="1" s="1"/>
  <c r="AE209" i="1"/>
  <c r="CI209" i="1" s="1"/>
  <c r="AE210" i="1"/>
  <c r="CI210" i="1" s="1"/>
  <c r="AE211" i="1"/>
  <c r="CI211" i="1" s="1"/>
  <c r="AE212" i="1"/>
  <c r="CI212" i="1" s="1"/>
  <c r="AE213" i="1"/>
  <c r="CI213" i="1" s="1"/>
  <c r="AE214" i="1"/>
  <c r="CI214" i="1" s="1"/>
  <c r="AE215" i="1"/>
  <c r="CI215" i="1" s="1"/>
  <c r="AE216" i="1"/>
  <c r="CI216" i="1" s="1"/>
  <c r="AE217" i="1"/>
  <c r="CI217" i="1" s="1"/>
  <c r="AE218" i="1"/>
  <c r="CI218" i="1" s="1"/>
  <c r="AE219" i="1"/>
  <c r="CI219" i="1" s="1"/>
  <c r="AE220" i="1"/>
  <c r="CI220" i="1" s="1"/>
  <c r="AE221" i="1"/>
  <c r="CI221" i="1" s="1"/>
  <c r="AE222" i="1"/>
  <c r="CI222" i="1" s="1"/>
  <c r="AE223" i="1"/>
  <c r="CI223" i="1" s="1"/>
  <c r="AE224" i="1"/>
  <c r="CI224" i="1" s="1"/>
  <c r="AE225" i="1"/>
  <c r="CI225" i="1" s="1"/>
  <c r="AE226" i="1"/>
  <c r="CI226" i="1" s="1"/>
  <c r="AE227" i="1"/>
  <c r="CI227" i="1" s="1"/>
  <c r="AE228" i="1"/>
  <c r="CI228" i="1" s="1"/>
  <c r="AE229" i="1"/>
  <c r="CI229" i="1" s="1"/>
  <c r="AE230" i="1"/>
  <c r="CI230" i="1" s="1"/>
  <c r="AE231" i="1"/>
  <c r="CI231" i="1" s="1"/>
  <c r="AE232" i="1"/>
  <c r="CI232" i="1" s="1"/>
  <c r="AE233" i="1"/>
  <c r="CI233" i="1" s="1"/>
  <c r="AE234" i="1"/>
  <c r="CI234" i="1" s="1"/>
  <c r="AE235" i="1"/>
  <c r="CI235" i="1" s="1"/>
  <c r="AE236" i="1"/>
  <c r="CI236" i="1" s="1"/>
  <c r="AE237" i="1"/>
  <c r="CI237" i="1" s="1"/>
  <c r="AE238" i="1"/>
  <c r="CI238" i="1" s="1"/>
  <c r="AE239" i="1"/>
  <c r="CI239" i="1" s="1"/>
  <c r="AE240" i="1"/>
  <c r="CI240" i="1" s="1"/>
  <c r="AE241" i="1"/>
  <c r="CI241" i="1" s="1"/>
  <c r="AE242" i="1"/>
  <c r="CI242" i="1" s="1"/>
  <c r="AE243" i="1"/>
  <c r="CI243" i="1" s="1"/>
  <c r="AE244" i="1"/>
  <c r="CI244" i="1" s="1"/>
  <c r="AE245" i="1"/>
  <c r="CI245" i="1" s="1"/>
  <c r="AE246" i="1"/>
  <c r="CI246" i="1" s="1"/>
  <c r="AE247" i="1"/>
  <c r="CI247" i="1" s="1"/>
  <c r="AE248" i="1"/>
  <c r="CI248" i="1" s="1"/>
  <c r="AE249" i="1"/>
  <c r="CI249" i="1" s="1"/>
  <c r="AE250" i="1"/>
  <c r="CI250" i="1" s="1"/>
  <c r="AE251" i="1"/>
  <c r="CI251" i="1" s="1"/>
  <c r="AE252" i="1"/>
  <c r="CI252" i="1" s="1"/>
  <c r="AE253" i="1"/>
  <c r="CI253" i="1" s="1"/>
  <c r="AE254" i="1"/>
  <c r="CI254" i="1" s="1"/>
  <c r="AE255" i="1"/>
  <c r="CI255" i="1" s="1"/>
  <c r="AE256" i="1"/>
  <c r="CI256" i="1" s="1"/>
  <c r="AE257" i="1"/>
  <c r="CI257" i="1" s="1"/>
  <c r="AE258" i="1"/>
  <c r="CI258" i="1" s="1"/>
  <c r="AE259" i="1"/>
  <c r="CI259" i="1" s="1"/>
  <c r="AE260" i="1"/>
  <c r="CI260" i="1" s="1"/>
  <c r="AE261" i="1"/>
  <c r="CI261" i="1" s="1"/>
  <c r="AE262" i="1"/>
  <c r="CI262" i="1" s="1"/>
  <c r="AE263" i="1"/>
  <c r="CI263" i="1" s="1"/>
  <c r="AE264" i="1"/>
  <c r="CI264" i="1" s="1"/>
  <c r="AE265" i="1"/>
  <c r="CI265" i="1" s="1"/>
  <c r="AE266" i="1"/>
  <c r="CI266" i="1" s="1"/>
  <c r="AE267" i="1"/>
  <c r="CI267" i="1" s="1"/>
  <c r="AE268" i="1"/>
  <c r="CI268" i="1" s="1"/>
  <c r="AE269" i="1"/>
  <c r="CI269" i="1" s="1"/>
  <c r="AE270" i="1"/>
  <c r="CI270" i="1" s="1"/>
  <c r="AE271" i="1"/>
  <c r="CI271" i="1" s="1"/>
  <c r="AE272" i="1"/>
  <c r="CI272" i="1" s="1"/>
  <c r="AE273" i="1"/>
  <c r="CI273" i="1" s="1"/>
  <c r="AE274" i="1"/>
  <c r="CI274" i="1" s="1"/>
  <c r="AE275" i="1"/>
  <c r="CI275" i="1" s="1"/>
  <c r="AE276" i="1"/>
  <c r="CI276" i="1" s="1"/>
  <c r="AE277" i="1"/>
  <c r="CI277" i="1" s="1"/>
  <c r="AE278" i="1"/>
  <c r="CI278" i="1" s="1"/>
  <c r="AE279" i="1"/>
  <c r="CI279" i="1" s="1"/>
  <c r="AE280" i="1"/>
  <c r="CI280" i="1" s="1"/>
  <c r="AE281" i="1"/>
  <c r="CI281" i="1" s="1"/>
  <c r="AE282" i="1"/>
  <c r="CI282" i="1" s="1"/>
  <c r="AE283" i="1"/>
  <c r="CI283" i="1" s="1"/>
  <c r="AE284" i="1"/>
  <c r="CI284" i="1" s="1"/>
  <c r="AE285" i="1"/>
  <c r="CI285" i="1" s="1"/>
  <c r="AE286" i="1"/>
  <c r="CI286" i="1" s="1"/>
  <c r="AE287" i="1"/>
  <c r="CI287" i="1" s="1"/>
  <c r="AE288" i="1"/>
  <c r="CI288" i="1" s="1"/>
  <c r="AE289" i="1"/>
  <c r="CI289" i="1" s="1"/>
  <c r="AE290" i="1"/>
  <c r="CI290" i="1" s="1"/>
  <c r="AE291" i="1"/>
  <c r="CI291" i="1" s="1"/>
  <c r="AE292" i="1"/>
  <c r="CI292" i="1" s="1"/>
  <c r="AE293" i="1"/>
  <c r="CI293" i="1" s="1"/>
  <c r="AE294" i="1"/>
  <c r="CI294" i="1" s="1"/>
  <c r="AE295" i="1"/>
  <c r="AE296" i="1"/>
  <c r="CI296" i="1" s="1"/>
  <c r="AE297" i="1"/>
  <c r="CI297" i="1" s="1"/>
  <c r="AE298" i="1"/>
  <c r="CI298" i="1" s="1"/>
  <c r="AE301" i="1"/>
  <c r="CI301" i="1" s="1"/>
  <c r="AE302" i="1"/>
  <c r="CI302" i="1" s="1"/>
  <c r="AE303" i="1"/>
  <c r="CI303" i="1" s="1"/>
  <c r="AE304" i="1"/>
  <c r="CI304" i="1" s="1"/>
  <c r="AE306" i="1"/>
  <c r="CI306" i="1" s="1"/>
  <c r="AE307" i="1"/>
  <c r="CI307" i="1" s="1"/>
  <c r="AE308" i="1"/>
  <c r="CI308" i="1" s="1"/>
  <c r="AE309" i="1"/>
  <c r="CI309" i="1" s="1"/>
  <c r="AE310" i="1"/>
  <c r="CI310" i="1" s="1"/>
  <c r="AE311" i="1"/>
  <c r="CI311" i="1" s="1"/>
  <c r="AE312" i="1"/>
  <c r="CI312" i="1" s="1"/>
  <c r="AE313" i="1"/>
  <c r="CI313" i="1" s="1"/>
  <c r="AE314" i="1"/>
  <c r="CI314" i="1" s="1"/>
  <c r="AE315" i="1"/>
  <c r="CI315" i="1" s="1"/>
  <c r="AE316" i="1"/>
  <c r="CI316" i="1" s="1"/>
  <c r="AE317" i="1"/>
  <c r="CI317" i="1" s="1"/>
  <c r="AE318" i="1"/>
  <c r="CI318" i="1" s="1"/>
  <c r="AE319" i="1"/>
  <c r="CI319" i="1" s="1"/>
  <c r="AE320" i="1"/>
  <c r="CI320" i="1" s="1"/>
  <c r="AE321" i="1"/>
  <c r="CI321" i="1" s="1"/>
  <c r="AE322" i="1"/>
  <c r="CI322" i="1" s="1"/>
  <c r="AE323" i="1"/>
  <c r="CI323" i="1" s="1"/>
  <c r="AE200" i="1"/>
  <c r="CI200" i="1" s="1"/>
  <c r="AE197" i="1"/>
  <c r="CI197" i="1" s="1"/>
  <c r="AE198" i="1"/>
  <c r="CI198" i="1" s="1"/>
  <c r="AE199" i="1"/>
  <c r="CI199" i="1" s="1"/>
  <c r="AE4" i="1"/>
  <c r="AE5" i="1"/>
  <c r="CI5" i="1" s="1"/>
  <c r="AE6" i="1"/>
  <c r="CI6" i="1" s="1"/>
  <c r="AE7" i="1"/>
  <c r="CI7" i="1" s="1"/>
  <c r="AE8" i="1"/>
  <c r="CI8" i="1" s="1"/>
  <c r="AE9" i="1"/>
  <c r="CI9" i="1" s="1"/>
  <c r="AE10" i="1"/>
  <c r="CI10" i="1" s="1"/>
  <c r="AE11" i="1"/>
  <c r="CI11" i="1" s="1"/>
  <c r="AE12" i="1"/>
  <c r="CI12" i="1" s="1"/>
  <c r="AE13" i="1"/>
  <c r="CI13" i="1" s="1"/>
  <c r="AE14" i="1"/>
  <c r="CI14" i="1" s="1"/>
  <c r="AE15" i="1"/>
  <c r="CI15" i="1" s="1"/>
  <c r="AE16" i="1"/>
  <c r="CI16" i="1" s="1"/>
  <c r="AE17" i="1"/>
  <c r="CI17" i="1" s="1"/>
  <c r="AE18" i="1"/>
  <c r="CI18" i="1" s="1"/>
  <c r="AE19" i="1"/>
  <c r="CI19" i="1" s="1"/>
  <c r="AE20" i="1"/>
  <c r="CI20" i="1" s="1"/>
  <c r="AE21" i="1"/>
  <c r="CI21" i="1" s="1"/>
  <c r="AE22" i="1"/>
  <c r="CI22" i="1" s="1"/>
  <c r="AE23" i="1"/>
  <c r="CI23" i="1" s="1"/>
  <c r="AE24" i="1"/>
  <c r="CI24" i="1" s="1"/>
  <c r="AE25" i="1"/>
  <c r="CI25" i="1" s="1"/>
  <c r="AE26" i="1"/>
  <c r="CI26" i="1" s="1"/>
  <c r="AE27" i="1"/>
  <c r="CI27" i="1" s="1"/>
  <c r="AE28" i="1"/>
  <c r="CI28" i="1" s="1"/>
  <c r="AE29" i="1"/>
  <c r="CI29" i="1" s="1"/>
  <c r="AE30" i="1"/>
  <c r="CI30" i="1" s="1"/>
  <c r="AE31" i="1"/>
  <c r="CI31" i="1" s="1"/>
  <c r="AE32" i="1"/>
  <c r="CI32" i="1" s="1"/>
  <c r="AE33" i="1"/>
  <c r="CI33" i="1" s="1"/>
  <c r="AE34" i="1"/>
  <c r="CI34" i="1" s="1"/>
  <c r="AE35" i="1"/>
  <c r="CI35" i="1" s="1"/>
  <c r="AE36" i="1"/>
  <c r="CI36" i="1" s="1"/>
  <c r="AE37" i="1"/>
  <c r="CI37" i="1" s="1"/>
  <c r="AE38" i="1"/>
  <c r="CI38" i="1" s="1"/>
  <c r="AE39" i="1"/>
  <c r="CI39" i="1" s="1"/>
  <c r="AE40" i="1"/>
  <c r="CI40" i="1" s="1"/>
  <c r="AE41" i="1"/>
  <c r="CI41" i="1" s="1"/>
  <c r="AE42" i="1"/>
  <c r="CI42" i="1" s="1"/>
  <c r="AE43" i="1"/>
  <c r="CI43" i="1" s="1"/>
  <c r="AE44" i="1"/>
  <c r="CI44" i="1" s="1"/>
  <c r="AE45" i="1"/>
  <c r="CI45" i="1" s="1"/>
  <c r="AE46" i="1"/>
  <c r="CI46" i="1" s="1"/>
  <c r="AE47" i="1"/>
  <c r="CI47" i="1" s="1"/>
  <c r="AE48" i="1"/>
  <c r="CI48" i="1" s="1"/>
  <c r="AE49" i="1"/>
  <c r="CI49" i="1" s="1"/>
  <c r="AE50" i="1"/>
  <c r="CI50" i="1" s="1"/>
  <c r="AE51" i="1"/>
  <c r="CI51" i="1" s="1"/>
  <c r="AE52" i="1"/>
  <c r="CI52" i="1" s="1"/>
  <c r="AE53" i="1"/>
  <c r="CI53" i="1" s="1"/>
  <c r="AE54" i="1"/>
  <c r="CI54" i="1" s="1"/>
  <c r="AE55" i="1"/>
  <c r="CI55" i="1" s="1"/>
  <c r="AE56" i="1"/>
  <c r="CI56" i="1" s="1"/>
  <c r="AE57" i="1"/>
  <c r="CI57" i="1" s="1"/>
  <c r="AE58" i="1"/>
  <c r="CI58" i="1" s="1"/>
  <c r="AE59" i="1"/>
  <c r="CI59" i="1" s="1"/>
  <c r="AE60" i="1"/>
  <c r="CI60" i="1" s="1"/>
  <c r="AE61" i="1"/>
  <c r="CI61" i="1" s="1"/>
  <c r="AE62" i="1"/>
  <c r="CI62" i="1" s="1"/>
  <c r="AE63" i="1"/>
  <c r="CI63" i="1" s="1"/>
  <c r="AE64" i="1"/>
  <c r="CI64" i="1" s="1"/>
  <c r="AE65" i="1"/>
  <c r="CI65" i="1" s="1"/>
  <c r="AE66" i="1"/>
  <c r="CI66" i="1" s="1"/>
  <c r="AE67" i="1"/>
  <c r="CI67" i="1" s="1"/>
  <c r="AE68" i="1"/>
  <c r="CI68" i="1" s="1"/>
  <c r="AE69" i="1"/>
  <c r="CI69" i="1" s="1"/>
  <c r="AE70" i="1"/>
  <c r="CI70" i="1" s="1"/>
  <c r="AE71" i="1"/>
  <c r="CI71" i="1" s="1"/>
  <c r="AE72" i="1"/>
  <c r="CI72" i="1" s="1"/>
  <c r="AE73" i="1"/>
  <c r="CI73" i="1" s="1"/>
  <c r="AE74" i="1"/>
  <c r="CI74" i="1" s="1"/>
  <c r="AE75" i="1"/>
  <c r="CI75" i="1" s="1"/>
  <c r="AE76" i="1"/>
  <c r="CI76" i="1" s="1"/>
  <c r="AE77" i="1"/>
  <c r="CI77" i="1" s="1"/>
  <c r="AE78" i="1"/>
  <c r="CI78" i="1" s="1"/>
  <c r="AE79" i="1"/>
  <c r="CI79" i="1" s="1"/>
  <c r="AE80" i="1"/>
  <c r="CI80" i="1" s="1"/>
  <c r="AE81" i="1"/>
  <c r="CI81" i="1" s="1"/>
  <c r="AE82" i="1"/>
  <c r="CI82" i="1" s="1"/>
  <c r="AE83" i="1"/>
  <c r="CI83" i="1" s="1"/>
  <c r="AE84" i="1"/>
  <c r="CI84" i="1" s="1"/>
  <c r="AE85" i="1"/>
  <c r="CI85" i="1" s="1"/>
  <c r="AE86" i="1"/>
  <c r="CI86" i="1" s="1"/>
  <c r="AE87" i="1"/>
  <c r="CI87" i="1" s="1"/>
  <c r="AE88" i="1"/>
  <c r="CI88" i="1" s="1"/>
  <c r="AE89" i="1"/>
  <c r="CI89" i="1" s="1"/>
  <c r="AE90" i="1"/>
  <c r="CI90" i="1" s="1"/>
  <c r="AE91" i="1"/>
  <c r="CI91" i="1" s="1"/>
  <c r="AE92" i="1"/>
  <c r="CI92" i="1" s="1"/>
  <c r="AE93" i="1"/>
  <c r="CI93" i="1" s="1"/>
  <c r="AE94" i="1"/>
  <c r="CI94" i="1" s="1"/>
  <c r="AE95" i="1"/>
  <c r="CI95" i="1" s="1"/>
  <c r="AE96" i="1"/>
  <c r="CI96" i="1" s="1"/>
  <c r="AE97" i="1"/>
  <c r="CI97" i="1" s="1"/>
  <c r="AE98" i="1"/>
  <c r="CI98" i="1" s="1"/>
  <c r="AE99" i="1"/>
  <c r="CI99" i="1" s="1"/>
  <c r="AE100" i="1"/>
  <c r="CI100" i="1" s="1"/>
  <c r="AE101" i="1"/>
  <c r="CI101" i="1" s="1"/>
  <c r="AE102" i="1"/>
  <c r="CI102" i="1" s="1"/>
  <c r="AE103" i="1"/>
  <c r="CI103" i="1" s="1"/>
  <c r="AE104" i="1"/>
  <c r="CI104" i="1" s="1"/>
  <c r="AE105" i="1"/>
  <c r="CI105" i="1" s="1"/>
  <c r="AE106" i="1"/>
  <c r="CI106" i="1" s="1"/>
  <c r="AE107" i="1"/>
  <c r="CI107" i="1" s="1"/>
  <c r="AE108" i="1"/>
  <c r="CI108" i="1" s="1"/>
  <c r="AE109" i="1"/>
  <c r="CI109" i="1" s="1"/>
  <c r="AE110" i="1"/>
  <c r="CI110" i="1" s="1"/>
  <c r="AE111" i="1"/>
  <c r="CI111" i="1" s="1"/>
  <c r="AE112" i="1"/>
  <c r="CI112" i="1" s="1"/>
  <c r="AE113" i="1"/>
  <c r="CI113" i="1" s="1"/>
  <c r="AE114" i="1"/>
  <c r="CI114" i="1" s="1"/>
  <c r="AE115" i="1"/>
  <c r="CI115" i="1" s="1"/>
  <c r="AE116" i="1"/>
  <c r="CI116" i="1" s="1"/>
  <c r="AE117" i="1"/>
  <c r="CI117" i="1" s="1"/>
  <c r="AE118" i="1"/>
  <c r="CI118" i="1" s="1"/>
  <c r="AE119" i="1"/>
  <c r="CI119" i="1" s="1"/>
  <c r="AE120" i="1"/>
  <c r="CI120" i="1" s="1"/>
  <c r="AE121" i="1"/>
  <c r="CI121" i="1" s="1"/>
  <c r="AE122" i="1"/>
  <c r="CI122" i="1" s="1"/>
  <c r="AE123" i="1"/>
  <c r="CI123" i="1" s="1"/>
  <c r="AE124" i="1"/>
  <c r="CI124" i="1" s="1"/>
  <c r="AE125" i="1"/>
  <c r="CI125" i="1" s="1"/>
  <c r="AE126" i="1"/>
  <c r="CI126" i="1" s="1"/>
  <c r="AE127" i="1"/>
  <c r="CI127" i="1" s="1"/>
  <c r="AE128" i="1"/>
  <c r="CI128" i="1" s="1"/>
  <c r="AE129" i="1"/>
  <c r="CI129" i="1" s="1"/>
  <c r="AE130" i="1"/>
  <c r="CI130" i="1" s="1"/>
  <c r="AE131" i="1"/>
  <c r="CI131" i="1" s="1"/>
  <c r="AE132" i="1"/>
  <c r="CI132" i="1" s="1"/>
  <c r="AE133" i="1"/>
  <c r="CI133" i="1" s="1"/>
  <c r="AE134" i="1"/>
  <c r="CI134" i="1" s="1"/>
  <c r="AE135" i="1"/>
  <c r="CI135" i="1" s="1"/>
  <c r="AE136" i="1"/>
  <c r="CI136" i="1" s="1"/>
  <c r="AE137" i="1"/>
  <c r="CI137" i="1" s="1"/>
  <c r="AE138" i="1"/>
  <c r="CI138" i="1" s="1"/>
  <c r="AE139" i="1"/>
  <c r="CI139" i="1" s="1"/>
  <c r="AE140" i="1"/>
  <c r="CI140" i="1" s="1"/>
  <c r="AE141" i="1"/>
  <c r="CI141" i="1" s="1"/>
  <c r="AE142" i="1"/>
  <c r="CI142" i="1" s="1"/>
  <c r="AE143" i="1"/>
  <c r="CI143" i="1" s="1"/>
  <c r="AE144" i="1"/>
  <c r="CI144" i="1" s="1"/>
  <c r="AE145" i="1"/>
  <c r="CI145" i="1" s="1"/>
  <c r="AE146" i="1"/>
  <c r="CI146" i="1" s="1"/>
  <c r="AE147" i="1"/>
  <c r="CI147" i="1" s="1"/>
  <c r="AE148" i="1"/>
  <c r="CI148" i="1" s="1"/>
  <c r="AE149" i="1"/>
  <c r="CI149" i="1" s="1"/>
  <c r="AE150" i="1"/>
  <c r="CI150" i="1" s="1"/>
  <c r="AE151" i="1"/>
  <c r="CI151" i="1" s="1"/>
  <c r="AE152" i="1"/>
  <c r="CI152" i="1" s="1"/>
  <c r="AE153" i="1"/>
  <c r="CI153" i="1" s="1"/>
  <c r="AE154" i="1"/>
  <c r="CI154" i="1" s="1"/>
  <c r="AE155" i="1"/>
  <c r="CI155" i="1" s="1"/>
  <c r="AE156" i="1"/>
  <c r="CI156" i="1" s="1"/>
  <c r="AE157" i="1"/>
  <c r="CI157" i="1" s="1"/>
  <c r="AE158" i="1"/>
  <c r="CI158" i="1" s="1"/>
  <c r="AE159" i="1"/>
  <c r="CI159" i="1" s="1"/>
  <c r="AE160" i="1"/>
  <c r="CI160" i="1" s="1"/>
  <c r="AE161" i="1"/>
  <c r="CI161" i="1" s="1"/>
  <c r="AE162" i="1"/>
  <c r="CI162" i="1" s="1"/>
  <c r="AE163" i="1"/>
  <c r="CI163" i="1" s="1"/>
  <c r="AE164" i="1"/>
  <c r="CI164" i="1" s="1"/>
  <c r="AE165" i="1"/>
  <c r="CI165" i="1" s="1"/>
  <c r="AE166" i="1"/>
  <c r="CI166" i="1" s="1"/>
  <c r="AE167" i="1"/>
  <c r="CI167" i="1" s="1"/>
  <c r="AE168" i="1"/>
  <c r="CI168" i="1" s="1"/>
  <c r="AE169" i="1"/>
  <c r="CI169" i="1" s="1"/>
  <c r="AE170" i="1"/>
  <c r="CI170" i="1" s="1"/>
  <c r="AE171" i="1"/>
  <c r="CI171" i="1" s="1"/>
  <c r="AE172" i="1"/>
  <c r="CI172" i="1" s="1"/>
  <c r="AE173" i="1"/>
  <c r="CI173" i="1" s="1"/>
  <c r="AE174" i="1"/>
  <c r="CI174" i="1" s="1"/>
  <c r="AE175" i="1"/>
  <c r="CI175" i="1" s="1"/>
  <c r="AE176" i="1"/>
  <c r="CI176" i="1" s="1"/>
  <c r="AE177" i="1"/>
  <c r="CI177" i="1" s="1"/>
  <c r="AE178" i="1"/>
  <c r="CI178" i="1" s="1"/>
  <c r="AE179" i="1"/>
  <c r="CI179" i="1" s="1"/>
  <c r="AE180" i="1"/>
  <c r="CI180" i="1" s="1"/>
  <c r="AE181" i="1"/>
  <c r="CI181" i="1" s="1"/>
  <c r="AE182" i="1"/>
  <c r="CI182" i="1" s="1"/>
  <c r="AE183" i="1"/>
  <c r="CI183" i="1" s="1"/>
  <c r="AE184" i="1"/>
  <c r="CI184" i="1" s="1"/>
  <c r="AE185" i="1"/>
  <c r="CI185" i="1" s="1"/>
  <c r="AE186" i="1"/>
  <c r="CI186" i="1" s="1"/>
  <c r="AE187" i="1"/>
  <c r="CI187" i="1" s="1"/>
  <c r="AE188" i="1"/>
  <c r="CI188" i="1" s="1"/>
  <c r="AE189" i="1"/>
  <c r="CI189" i="1" s="1"/>
  <c r="AE190" i="1"/>
  <c r="CI190" i="1" s="1"/>
  <c r="AE191" i="1"/>
  <c r="CI191" i="1" s="1"/>
  <c r="AE192" i="1"/>
  <c r="CI192" i="1" s="1"/>
  <c r="AE193" i="1"/>
  <c r="CI193" i="1" s="1"/>
  <c r="AE194" i="1"/>
  <c r="CI194" i="1" s="1"/>
  <c r="AE195" i="1"/>
  <c r="CI195" i="1" s="1"/>
  <c r="AE196" i="1"/>
  <c r="CI196" i="1" s="1"/>
  <c r="AE3" i="1"/>
  <c r="CI3" i="1" s="1"/>
  <c r="AY218" i="1"/>
  <c r="DC218" i="1" s="1"/>
  <c r="AY219" i="1"/>
  <c r="DC219" i="1" s="1"/>
  <c r="AY220" i="1"/>
  <c r="DC220" i="1" s="1"/>
  <c r="AY221" i="1"/>
  <c r="DC221" i="1" s="1"/>
  <c r="AY222" i="1"/>
  <c r="DC222" i="1" s="1"/>
  <c r="AY223" i="1"/>
  <c r="DC223" i="1" s="1"/>
  <c r="AY224" i="1"/>
  <c r="DC224" i="1" s="1"/>
  <c r="AY225" i="1"/>
  <c r="DC225" i="1" s="1"/>
  <c r="AY226" i="1"/>
  <c r="DC226" i="1" s="1"/>
  <c r="AY227" i="1"/>
  <c r="DC227" i="1" s="1"/>
  <c r="AY228" i="1"/>
  <c r="DC228" i="1" s="1"/>
  <c r="AY229" i="1"/>
  <c r="DC229" i="1" s="1"/>
  <c r="AY230" i="1"/>
  <c r="DC230" i="1" s="1"/>
  <c r="AY231" i="1"/>
  <c r="DC231" i="1" s="1"/>
  <c r="AY232" i="1"/>
  <c r="DC232" i="1" s="1"/>
  <c r="AY233" i="1"/>
  <c r="DC233" i="1" s="1"/>
  <c r="AY234" i="1"/>
  <c r="DC234" i="1" s="1"/>
  <c r="AY235" i="1"/>
  <c r="DC235" i="1" s="1"/>
  <c r="AY236" i="1"/>
  <c r="DC236" i="1" s="1"/>
  <c r="AY237" i="1"/>
  <c r="DC237" i="1" s="1"/>
  <c r="AY238" i="1"/>
  <c r="DC238" i="1" s="1"/>
  <c r="AY239" i="1"/>
  <c r="DC239" i="1" s="1"/>
  <c r="AY240" i="1"/>
  <c r="DC240" i="1" s="1"/>
  <c r="AY241" i="1"/>
  <c r="DC241" i="1" s="1"/>
  <c r="AY242" i="1"/>
  <c r="DC242" i="1" s="1"/>
  <c r="AY243" i="1"/>
  <c r="DC243" i="1" s="1"/>
  <c r="AY244" i="1"/>
  <c r="DC244" i="1" s="1"/>
  <c r="AY245" i="1"/>
  <c r="DC245" i="1" s="1"/>
  <c r="AY246" i="1"/>
  <c r="DC246" i="1" s="1"/>
  <c r="AY247" i="1"/>
  <c r="DC247" i="1" s="1"/>
  <c r="AY248" i="1"/>
  <c r="DC248" i="1" s="1"/>
  <c r="AY249" i="1"/>
  <c r="DC249" i="1" s="1"/>
  <c r="AY250" i="1"/>
  <c r="DC250" i="1" s="1"/>
  <c r="AY251" i="1"/>
  <c r="DC251" i="1" s="1"/>
  <c r="AY252" i="1"/>
  <c r="DC252" i="1" s="1"/>
  <c r="AY253" i="1"/>
  <c r="DC253" i="1" s="1"/>
  <c r="AY254" i="1"/>
  <c r="DC254" i="1" s="1"/>
  <c r="AY255" i="1"/>
  <c r="DC255" i="1" s="1"/>
  <c r="AY256" i="1"/>
  <c r="DC256" i="1" s="1"/>
  <c r="AY257" i="1"/>
  <c r="DC257" i="1" s="1"/>
  <c r="AY258" i="1"/>
  <c r="DC258" i="1" s="1"/>
  <c r="AY259" i="1"/>
  <c r="DC259" i="1" s="1"/>
  <c r="AY260" i="1"/>
  <c r="DC260" i="1" s="1"/>
  <c r="AY261" i="1"/>
  <c r="DC261" i="1" s="1"/>
  <c r="AY262" i="1"/>
  <c r="DC262" i="1" s="1"/>
  <c r="AY263" i="1"/>
  <c r="DC263" i="1" s="1"/>
  <c r="AY264" i="1"/>
  <c r="DC264" i="1" s="1"/>
  <c r="AY265" i="1"/>
  <c r="DC265" i="1" s="1"/>
  <c r="AY266" i="1"/>
  <c r="DC266" i="1" s="1"/>
  <c r="AY267" i="1"/>
  <c r="DC267" i="1" s="1"/>
  <c r="AY268" i="1"/>
  <c r="DC268" i="1" s="1"/>
  <c r="AY269" i="1"/>
  <c r="DC269" i="1" s="1"/>
  <c r="AY270" i="1"/>
  <c r="DC270" i="1" s="1"/>
  <c r="AY271" i="1"/>
  <c r="DC271" i="1" s="1"/>
  <c r="AY272" i="1"/>
  <c r="DC272" i="1" s="1"/>
  <c r="AY273" i="1"/>
  <c r="DC273" i="1" s="1"/>
  <c r="AY274" i="1"/>
  <c r="DC274" i="1" s="1"/>
  <c r="AY275" i="1"/>
  <c r="DC275" i="1" s="1"/>
  <c r="AY276" i="1"/>
  <c r="DC276" i="1" s="1"/>
  <c r="AY277" i="1"/>
  <c r="DC277" i="1" s="1"/>
  <c r="AY278" i="1"/>
  <c r="DC278" i="1" s="1"/>
  <c r="AY279" i="1"/>
  <c r="DC279" i="1" s="1"/>
  <c r="AY280" i="1"/>
  <c r="DC280" i="1" s="1"/>
  <c r="AY281" i="1"/>
  <c r="DC281" i="1" s="1"/>
  <c r="AY282" i="1"/>
  <c r="DC282" i="1" s="1"/>
  <c r="AY283" i="1"/>
  <c r="DC283" i="1" s="1"/>
  <c r="AY284" i="1"/>
  <c r="DC284" i="1" s="1"/>
  <c r="AY285" i="1"/>
  <c r="DC285" i="1" s="1"/>
  <c r="AY286" i="1"/>
  <c r="DC286" i="1" s="1"/>
  <c r="AY287" i="1"/>
  <c r="DC287" i="1" s="1"/>
  <c r="AY288" i="1"/>
  <c r="DC288" i="1" s="1"/>
  <c r="AY289" i="1"/>
  <c r="DC289" i="1" s="1"/>
  <c r="AY290" i="1"/>
  <c r="DC290" i="1" s="1"/>
  <c r="AY291" i="1"/>
  <c r="DC291" i="1" s="1"/>
  <c r="AY292" i="1"/>
  <c r="DC292" i="1" s="1"/>
  <c r="AY293" i="1"/>
  <c r="DC293" i="1" s="1"/>
  <c r="AY294" i="1"/>
  <c r="DC294" i="1" s="1"/>
  <c r="AY295" i="1"/>
  <c r="DC295" i="1" s="1"/>
  <c r="AY296" i="1"/>
  <c r="DC296" i="1" s="1"/>
  <c r="AY297" i="1"/>
  <c r="DC297" i="1" s="1"/>
  <c r="AY298" i="1"/>
  <c r="DC298" i="1" s="1"/>
  <c r="AY301" i="1"/>
  <c r="DC301" i="1" s="1"/>
  <c r="AY302" i="1"/>
  <c r="DC302" i="1" s="1"/>
  <c r="AY303" i="1"/>
  <c r="DC303" i="1" s="1"/>
  <c r="AY304" i="1"/>
  <c r="DC304" i="1" s="1"/>
  <c r="AY306" i="1"/>
  <c r="DC306" i="1" s="1"/>
  <c r="AY307" i="1"/>
  <c r="DC307" i="1" s="1"/>
  <c r="AY308" i="1"/>
  <c r="DC308" i="1" s="1"/>
  <c r="AY309" i="1"/>
  <c r="DC309" i="1" s="1"/>
  <c r="AY310" i="1"/>
  <c r="DC310" i="1" s="1"/>
  <c r="AY311" i="1"/>
  <c r="DC311" i="1" s="1"/>
  <c r="AY312" i="1"/>
  <c r="DC312" i="1" s="1"/>
  <c r="AY313" i="1"/>
  <c r="DC313" i="1" s="1"/>
  <c r="AY314" i="1"/>
  <c r="DC314" i="1" s="1"/>
  <c r="AY315" i="1"/>
  <c r="DC315" i="1" s="1"/>
  <c r="AY316" i="1"/>
  <c r="DC316" i="1" s="1"/>
  <c r="AY317" i="1"/>
  <c r="DC317" i="1" s="1"/>
  <c r="AY318" i="1"/>
  <c r="DC318" i="1" s="1"/>
  <c r="AY319" i="1"/>
  <c r="DC319" i="1" s="1"/>
  <c r="AY320" i="1"/>
  <c r="DC320" i="1" s="1"/>
  <c r="AY321" i="1"/>
  <c r="DC321" i="1" s="1"/>
  <c r="DC322" i="1"/>
  <c r="AY323" i="1"/>
  <c r="DC323" i="1" s="1"/>
  <c r="AY324" i="1"/>
  <c r="DC324" i="1" s="1"/>
  <c r="AY325" i="1"/>
  <c r="DC325" i="1" s="1"/>
  <c r="AY326" i="1"/>
  <c r="DC326" i="1" s="1"/>
  <c r="AY327" i="1"/>
  <c r="DC327" i="1" s="1"/>
  <c r="AY328" i="1"/>
  <c r="DC328" i="1" s="1"/>
  <c r="AY329" i="1"/>
  <c r="DC329" i="1" s="1"/>
  <c r="AY330" i="1"/>
  <c r="DC330" i="1" s="1"/>
  <c r="AY331" i="1"/>
  <c r="DC331" i="1" s="1"/>
  <c r="AY332" i="1"/>
  <c r="DC332" i="1" s="1"/>
  <c r="AY333" i="1"/>
  <c r="DC333" i="1" s="1"/>
  <c r="AY334" i="1"/>
  <c r="DC334" i="1" s="1"/>
  <c r="AY335" i="1"/>
  <c r="DC335" i="1" s="1"/>
  <c r="AY336" i="1"/>
  <c r="DC336" i="1" s="1"/>
  <c r="AY337" i="1"/>
  <c r="DC337" i="1" s="1"/>
  <c r="AY338" i="1"/>
  <c r="DC338" i="1" s="1"/>
  <c r="AY339" i="1"/>
  <c r="DC339" i="1" s="1"/>
  <c r="AY340" i="1"/>
  <c r="DC340" i="1" s="1"/>
  <c r="AY341" i="1"/>
  <c r="DC341" i="1" s="1"/>
  <c r="AY342" i="1"/>
  <c r="DC342" i="1" s="1"/>
  <c r="AY343" i="1"/>
  <c r="DC343" i="1" s="1"/>
  <c r="AY344" i="1"/>
  <c r="DC344" i="1" s="1"/>
  <c r="AY345" i="1"/>
  <c r="DC345" i="1" s="1"/>
  <c r="AY346" i="1"/>
  <c r="DC346" i="1" s="1"/>
  <c r="AY347" i="1"/>
  <c r="DC347" i="1" s="1"/>
  <c r="AY348" i="1"/>
  <c r="DC348" i="1" s="1"/>
  <c r="AY349" i="1"/>
  <c r="DC349" i="1" s="1"/>
  <c r="AY350" i="1"/>
  <c r="DC350" i="1" s="1"/>
  <c r="AY351" i="1"/>
  <c r="DC351" i="1" s="1"/>
  <c r="AY352" i="1"/>
  <c r="DC352" i="1" s="1"/>
  <c r="AY353" i="1"/>
  <c r="DC353" i="1" s="1"/>
  <c r="AY354" i="1"/>
  <c r="DC354" i="1" s="1"/>
  <c r="AY355" i="1"/>
  <c r="DC355" i="1" s="1"/>
  <c r="AY356" i="1"/>
  <c r="DC356" i="1" s="1"/>
  <c r="AY357" i="1"/>
  <c r="DC357" i="1" s="1"/>
  <c r="AY358" i="1"/>
  <c r="DC358" i="1" s="1"/>
  <c r="AY359" i="1"/>
  <c r="DC359" i="1" s="1"/>
  <c r="AY360" i="1"/>
  <c r="DC360" i="1" s="1"/>
  <c r="AY361" i="1"/>
  <c r="DC361" i="1" s="1"/>
  <c r="AY362" i="1"/>
  <c r="DC362" i="1" s="1"/>
  <c r="AY363" i="1"/>
  <c r="DC363" i="1" s="1"/>
  <c r="AY364" i="1"/>
  <c r="DC364" i="1" s="1"/>
  <c r="AY365" i="1"/>
  <c r="DC365" i="1" s="1"/>
  <c r="AY366" i="1"/>
  <c r="DC366" i="1" s="1"/>
  <c r="AY367" i="1"/>
  <c r="DC367" i="1" s="1"/>
  <c r="AY368" i="1"/>
  <c r="DC368" i="1" s="1"/>
  <c r="AY369" i="1"/>
  <c r="DC369" i="1" s="1"/>
  <c r="AY370" i="1"/>
  <c r="DC370" i="1" s="1"/>
  <c r="AY371" i="1"/>
  <c r="DC371" i="1" s="1"/>
  <c r="AY372" i="1"/>
  <c r="DC372" i="1" s="1"/>
  <c r="AY373" i="1"/>
  <c r="DC373" i="1" s="1"/>
  <c r="AY128" i="1"/>
  <c r="DC128" i="1" s="1"/>
  <c r="AY129" i="1"/>
  <c r="DC129" i="1" s="1"/>
  <c r="AY130" i="1"/>
  <c r="DC130" i="1" s="1"/>
  <c r="AY131" i="1"/>
  <c r="DC131" i="1" s="1"/>
  <c r="AY132" i="1"/>
  <c r="DC132" i="1" s="1"/>
  <c r="AY133" i="1"/>
  <c r="DC133" i="1" s="1"/>
  <c r="AY134" i="1"/>
  <c r="DC134" i="1" s="1"/>
  <c r="AY135" i="1"/>
  <c r="DC135" i="1" s="1"/>
  <c r="AY136" i="1"/>
  <c r="DC136" i="1" s="1"/>
  <c r="AY137" i="1"/>
  <c r="DC137" i="1" s="1"/>
  <c r="AY138" i="1"/>
  <c r="DC138" i="1" s="1"/>
  <c r="AY139" i="1"/>
  <c r="DC139" i="1" s="1"/>
  <c r="AY140" i="1"/>
  <c r="DC140" i="1" s="1"/>
  <c r="AY141" i="1"/>
  <c r="DC141" i="1" s="1"/>
  <c r="AY142" i="1"/>
  <c r="DC142" i="1" s="1"/>
  <c r="AY143" i="1"/>
  <c r="DC143" i="1" s="1"/>
  <c r="AY144" i="1"/>
  <c r="DC144" i="1" s="1"/>
  <c r="AY145" i="1"/>
  <c r="DC145" i="1" s="1"/>
  <c r="AY146" i="1"/>
  <c r="DC146" i="1" s="1"/>
  <c r="AY147" i="1"/>
  <c r="DC147" i="1" s="1"/>
  <c r="AY148" i="1"/>
  <c r="DC148" i="1" s="1"/>
  <c r="AY149" i="1"/>
  <c r="DC149" i="1" s="1"/>
  <c r="AY150" i="1"/>
  <c r="DC150" i="1" s="1"/>
  <c r="AY151" i="1"/>
  <c r="DC151" i="1" s="1"/>
  <c r="AY152" i="1"/>
  <c r="DC152" i="1" s="1"/>
  <c r="AY153" i="1"/>
  <c r="DC153" i="1" s="1"/>
  <c r="AY154" i="1"/>
  <c r="DC154" i="1" s="1"/>
  <c r="AY155" i="1"/>
  <c r="DC155" i="1" s="1"/>
  <c r="AY156" i="1"/>
  <c r="DC156" i="1" s="1"/>
  <c r="AY157" i="1"/>
  <c r="DC157" i="1" s="1"/>
  <c r="AY158" i="1"/>
  <c r="DC158" i="1" s="1"/>
  <c r="AY159" i="1"/>
  <c r="DC159" i="1" s="1"/>
  <c r="AY160" i="1"/>
  <c r="DC160" i="1" s="1"/>
  <c r="AY161" i="1"/>
  <c r="DC161" i="1" s="1"/>
  <c r="AY162" i="1"/>
  <c r="DC162" i="1" s="1"/>
  <c r="AY163" i="1"/>
  <c r="DC163" i="1" s="1"/>
  <c r="AY164" i="1"/>
  <c r="DC164" i="1" s="1"/>
  <c r="AY165" i="1"/>
  <c r="DC165" i="1" s="1"/>
  <c r="AY166" i="1"/>
  <c r="DC166" i="1" s="1"/>
  <c r="AY167" i="1"/>
  <c r="DC167" i="1" s="1"/>
  <c r="AY168" i="1"/>
  <c r="DC168" i="1" s="1"/>
  <c r="AY169" i="1"/>
  <c r="DC169" i="1" s="1"/>
  <c r="AY170" i="1"/>
  <c r="DC170" i="1" s="1"/>
  <c r="AY171" i="1"/>
  <c r="DC171" i="1" s="1"/>
  <c r="AY172" i="1"/>
  <c r="DC172" i="1" s="1"/>
  <c r="AY173" i="1"/>
  <c r="DC173" i="1" s="1"/>
  <c r="AY174" i="1"/>
  <c r="DC174" i="1" s="1"/>
  <c r="AY175" i="1"/>
  <c r="DC175" i="1" s="1"/>
  <c r="AY176" i="1"/>
  <c r="DC176" i="1" s="1"/>
  <c r="AY177" i="1"/>
  <c r="DC177" i="1" s="1"/>
  <c r="AY178" i="1"/>
  <c r="DC178" i="1" s="1"/>
  <c r="AY179" i="1"/>
  <c r="DC179" i="1" s="1"/>
  <c r="AY180" i="1"/>
  <c r="DC180" i="1" s="1"/>
  <c r="AY181" i="1"/>
  <c r="DC181" i="1" s="1"/>
  <c r="AY182" i="1"/>
  <c r="DC182" i="1" s="1"/>
  <c r="AY183" i="1"/>
  <c r="DC183" i="1" s="1"/>
  <c r="AY184" i="1"/>
  <c r="DC184" i="1" s="1"/>
  <c r="AY185" i="1"/>
  <c r="DC185" i="1" s="1"/>
  <c r="AY186" i="1"/>
  <c r="DC186" i="1" s="1"/>
  <c r="AY187" i="1"/>
  <c r="DC187" i="1" s="1"/>
  <c r="AY188" i="1"/>
  <c r="DC188" i="1" s="1"/>
  <c r="AY189" i="1"/>
  <c r="DC189" i="1" s="1"/>
  <c r="AY190" i="1"/>
  <c r="DC190" i="1" s="1"/>
  <c r="AY191" i="1"/>
  <c r="DC191" i="1" s="1"/>
  <c r="AY192" i="1"/>
  <c r="DC192" i="1" s="1"/>
  <c r="AY193" i="1"/>
  <c r="DC193" i="1" s="1"/>
  <c r="AY194" i="1"/>
  <c r="DC194" i="1" s="1"/>
  <c r="AY195" i="1"/>
  <c r="DC195" i="1" s="1"/>
  <c r="AY196" i="1"/>
  <c r="DC196" i="1" s="1"/>
  <c r="AY197" i="1"/>
  <c r="DC197" i="1" s="1"/>
  <c r="AY198" i="1"/>
  <c r="DC198" i="1" s="1"/>
  <c r="AY199" i="1"/>
  <c r="DC199" i="1" s="1"/>
  <c r="AY200" i="1"/>
  <c r="DC200" i="1" s="1"/>
  <c r="AY201" i="1"/>
  <c r="DC201" i="1" s="1"/>
  <c r="AY202" i="1"/>
  <c r="DC202" i="1" s="1"/>
  <c r="AY203" i="1"/>
  <c r="DC203" i="1" s="1"/>
  <c r="AY204" i="1"/>
  <c r="DC204" i="1" s="1"/>
  <c r="AY205" i="1"/>
  <c r="DC205" i="1" s="1"/>
  <c r="AY206" i="1"/>
  <c r="DC206" i="1" s="1"/>
  <c r="AY207" i="1"/>
  <c r="DC207" i="1" s="1"/>
  <c r="AY208" i="1"/>
  <c r="DC208" i="1" s="1"/>
  <c r="AY209" i="1"/>
  <c r="DC209" i="1" s="1"/>
  <c r="AY210" i="1"/>
  <c r="DC210" i="1" s="1"/>
  <c r="AY211" i="1"/>
  <c r="DC211" i="1" s="1"/>
  <c r="AY212" i="1"/>
  <c r="DC212" i="1" s="1"/>
  <c r="AY213" i="1"/>
  <c r="DC213" i="1" s="1"/>
  <c r="AY214" i="1"/>
  <c r="DC214" i="1" s="1"/>
  <c r="AY215" i="1"/>
  <c r="DC215" i="1" s="1"/>
  <c r="AY216" i="1"/>
  <c r="DC216" i="1" s="1"/>
  <c r="AY217" i="1"/>
  <c r="DC217" i="1" s="1"/>
  <c r="AY127" i="1"/>
  <c r="DC127" i="1" s="1"/>
  <c r="AY113" i="1"/>
  <c r="DC113" i="1" s="1"/>
  <c r="AY114" i="1"/>
  <c r="DC114" i="1" s="1"/>
  <c r="AY115" i="1"/>
  <c r="DC115" i="1" s="1"/>
  <c r="AY116" i="1"/>
  <c r="DC116" i="1" s="1"/>
  <c r="AY117" i="1"/>
  <c r="DC117" i="1" s="1"/>
  <c r="AY118" i="1"/>
  <c r="DC118" i="1" s="1"/>
  <c r="AY119" i="1"/>
  <c r="DC119" i="1" s="1"/>
  <c r="AY120" i="1"/>
  <c r="DC120" i="1" s="1"/>
  <c r="AY121" i="1"/>
  <c r="DC121" i="1" s="1"/>
  <c r="AY122" i="1"/>
  <c r="DC122" i="1" s="1"/>
  <c r="AY123" i="1"/>
  <c r="DC123" i="1" s="1"/>
  <c r="AY124" i="1"/>
  <c r="DC124" i="1" s="1"/>
  <c r="AY125" i="1"/>
  <c r="DC125" i="1" s="1"/>
  <c r="AY126" i="1"/>
  <c r="DC126" i="1" s="1"/>
  <c r="AY111" i="1"/>
  <c r="DC111" i="1" s="1"/>
  <c r="AY112" i="1"/>
  <c r="DC112" i="1" s="1"/>
  <c r="AY4" i="1"/>
  <c r="AY5" i="1"/>
  <c r="DC5" i="1" s="1"/>
  <c r="AY6" i="1"/>
  <c r="DC6" i="1" s="1"/>
  <c r="AY7" i="1"/>
  <c r="DC7" i="1" s="1"/>
  <c r="AY8" i="1"/>
  <c r="DC8" i="1" s="1"/>
  <c r="AY9" i="1"/>
  <c r="DC9" i="1" s="1"/>
  <c r="AY10" i="1"/>
  <c r="DC10" i="1" s="1"/>
  <c r="AY11" i="1"/>
  <c r="DC11" i="1" s="1"/>
  <c r="AY12" i="1"/>
  <c r="DC12" i="1" s="1"/>
  <c r="AY13" i="1"/>
  <c r="DC13" i="1" s="1"/>
  <c r="AY14" i="1"/>
  <c r="DC14" i="1" s="1"/>
  <c r="AY15" i="1"/>
  <c r="DC15" i="1" s="1"/>
  <c r="AY16" i="1"/>
  <c r="DC16" i="1" s="1"/>
  <c r="AY17" i="1"/>
  <c r="DC17" i="1" s="1"/>
  <c r="AY18" i="1"/>
  <c r="DC18" i="1" s="1"/>
  <c r="AY19" i="1"/>
  <c r="DC19" i="1" s="1"/>
  <c r="AY20" i="1"/>
  <c r="DC20" i="1" s="1"/>
  <c r="AY21" i="1"/>
  <c r="DC21" i="1" s="1"/>
  <c r="AY22" i="1"/>
  <c r="DC22" i="1" s="1"/>
  <c r="AY23" i="1"/>
  <c r="DC23" i="1" s="1"/>
  <c r="AY24" i="1"/>
  <c r="DC24" i="1" s="1"/>
  <c r="AY25" i="1"/>
  <c r="DC25" i="1" s="1"/>
  <c r="AY26" i="1"/>
  <c r="DC26" i="1" s="1"/>
  <c r="AY27" i="1"/>
  <c r="DC27" i="1" s="1"/>
  <c r="AY28" i="1"/>
  <c r="DC28" i="1" s="1"/>
  <c r="AY29" i="1"/>
  <c r="DC29" i="1" s="1"/>
  <c r="AY30" i="1"/>
  <c r="DC30" i="1" s="1"/>
  <c r="AY31" i="1"/>
  <c r="DC31" i="1" s="1"/>
  <c r="AY32" i="1"/>
  <c r="DC32" i="1" s="1"/>
  <c r="AY33" i="1"/>
  <c r="DC33" i="1" s="1"/>
  <c r="AY34" i="1"/>
  <c r="DC34" i="1" s="1"/>
  <c r="AY35" i="1"/>
  <c r="DC35" i="1" s="1"/>
  <c r="AY36" i="1"/>
  <c r="DC36" i="1" s="1"/>
  <c r="AY37" i="1"/>
  <c r="DC37" i="1" s="1"/>
  <c r="AY38" i="1"/>
  <c r="DC38" i="1" s="1"/>
  <c r="AY39" i="1"/>
  <c r="DC39" i="1" s="1"/>
  <c r="DC40" i="1"/>
  <c r="AY41" i="1"/>
  <c r="DC41" i="1" s="1"/>
  <c r="AY42" i="1"/>
  <c r="DC42" i="1" s="1"/>
  <c r="AY43" i="1"/>
  <c r="DC43" i="1" s="1"/>
  <c r="AY44" i="1"/>
  <c r="DC44" i="1" s="1"/>
  <c r="AY45" i="1"/>
  <c r="DC45" i="1" s="1"/>
  <c r="AY46" i="1"/>
  <c r="DC46" i="1" s="1"/>
  <c r="AY47" i="1"/>
  <c r="DC47" i="1" s="1"/>
  <c r="AY48" i="1"/>
  <c r="DC48" i="1" s="1"/>
  <c r="AY49" i="1"/>
  <c r="DC49" i="1" s="1"/>
  <c r="AY50" i="1"/>
  <c r="DC50" i="1" s="1"/>
  <c r="AY51" i="1"/>
  <c r="DC51" i="1" s="1"/>
  <c r="AY52" i="1"/>
  <c r="DC52" i="1" s="1"/>
  <c r="AY53" i="1"/>
  <c r="DC53" i="1" s="1"/>
  <c r="AY54" i="1"/>
  <c r="DC54" i="1" s="1"/>
  <c r="AY55" i="1"/>
  <c r="DC55" i="1" s="1"/>
  <c r="AY56" i="1"/>
  <c r="DC56" i="1" s="1"/>
  <c r="AY57" i="1"/>
  <c r="DC57" i="1" s="1"/>
  <c r="AY58" i="1"/>
  <c r="DC58" i="1" s="1"/>
  <c r="AY59" i="1"/>
  <c r="DC59" i="1" s="1"/>
  <c r="AY60" i="1"/>
  <c r="DC60" i="1" s="1"/>
  <c r="AY61" i="1"/>
  <c r="DC61" i="1" s="1"/>
  <c r="AY62" i="1"/>
  <c r="DC62" i="1" s="1"/>
  <c r="AY63" i="1"/>
  <c r="DC63" i="1" s="1"/>
  <c r="AY64" i="1"/>
  <c r="DC64" i="1" s="1"/>
  <c r="AY65" i="1"/>
  <c r="DC65" i="1" s="1"/>
  <c r="AY66" i="1"/>
  <c r="DC66" i="1" s="1"/>
  <c r="AY67" i="1"/>
  <c r="DC67" i="1" s="1"/>
  <c r="AY68" i="1"/>
  <c r="DC68" i="1" s="1"/>
  <c r="AY69" i="1"/>
  <c r="DC69" i="1" s="1"/>
  <c r="AY70" i="1"/>
  <c r="DC70" i="1" s="1"/>
  <c r="DC71" i="1"/>
  <c r="AY72" i="1"/>
  <c r="DC72" i="1" s="1"/>
  <c r="AY73" i="1"/>
  <c r="DC73" i="1" s="1"/>
  <c r="AY74" i="1"/>
  <c r="DC74" i="1" s="1"/>
  <c r="AY75" i="1"/>
  <c r="DC75" i="1" s="1"/>
  <c r="AY76" i="1"/>
  <c r="DC76" i="1" s="1"/>
  <c r="AY77" i="1"/>
  <c r="DC77" i="1" s="1"/>
  <c r="AY78" i="1"/>
  <c r="DC78" i="1" s="1"/>
  <c r="AY79" i="1"/>
  <c r="DC79" i="1" s="1"/>
  <c r="AY80" i="1"/>
  <c r="DC80" i="1" s="1"/>
  <c r="AY81" i="1"/>
  <c r="DC81" i="1" s="1"/>
  <c r="AY82" i="1"/>
  <c r="DC82" i="1" s="1"/>
  <c r="AY83" i="1"/>
  <c r="DC83" i="1" s="1"/>
  <c r="AY84" i="1"/>
  <c r="DC84" i="1" s="1"/>
  <c r="AY85" i="1"/>
  <c r="DC85" i="1" s="1"/>
  <c r="AY86" i="1"/>
  <c r="DC86" i="1" s="1"/>
  <c r="DC87" i="1"/>
  <c r="AY88" i="1"/>
  <c r="DC88" i="1" s="1"/>
  <c r="AY89" i="1"/>
  <c r="DC89" i="1" s="1"/>
  <c r="AY90" i="1"/>
  <c r="DC90" i="1" s="1"/>
  <c r="AY91" i="1"/>
  <c r="DC91" i="1" s="1"/>
  <c r="AY92" i="1"/>
  <c r="DC92" i="1" s="1"/>
  <c r="AY93" i="1"/>
  <c r="DC93" i="1" s="1"/>
  <c r="AY94" i="1"/>
  <c r="DC94" i="1" s="1"/>
  <c r="AY95" i="1"/>
  <c r="DC95" i="1" s="1"/>
  <c r="AY96" i="1"/>
  <c r="DC96" i="1" s="1"/>
  <c r="AY97" i="1"/>
  <c r="DC97" i="1" s="1"/>
  <c r="AY98" i="1"/>
  <c r="DC98" i="1" s="1"/>
  <c r="AY99" i="1"/>
  <c r="DC99" i="1" s="1"/>
  <c r="AY100" i="1"/>
  <c r="DC100" i="1" s="1"/>
  <c r="AY101" i="1"/>
  <c r="DC101" i="1" s="1"/>
  <c r="AY102" i="1"/>
  <c r="DC102" i="1" s="1"/>
  <c r="AY103" i="1"/>
  <c r="DC103" i="1" s="1"/>
  <c r="AY104" i="1"/>
  <c r="DC104" i="1" s="1"/>
  <c r="AY105" i="1"/>
  <c r="DC105" i="1" s="1"/>
  <c r="AY106" i="1"/>
  <c r="DC106" i="1" s="1"/>
  <c r="AY107" i="1"/>
  <c r="DC107" i="1" s="1"/>
  <c r="AY108" i="1"/>
  <c r="DC108" i="1" s="1"/>
  <c r="AY109" i="1"/>
  <c r="DC109" i="1" s="1"/>
  <c r="AY110" i="1"/>
  <c r="DC110" i="1" s="1"/>
  <c r="DC3" i="1"/>
  <c r="AT107" i="1"/>
  <c r="CX107" i="1" s="1"/>
  <c r="AT108" i="1"/>
  <c r="CX108" i="1" s="1"/>
  <c r="AT109" i="1"/>
  <c r="CX109" i="1" s="1"/>
  <c r="AT110" i="1"/>
  <c r="CX110" i="1" s="1"/>
  <c r="AT111" i="1"/>
  <c r="CX111" i="1" s="1"/>
  <c r="AT112" i="1"/>
  <c r="CX112" i="1" s="1"/>
  <c r="AT113" i="1"/>
  <c r="CX113" i="1" s="1"/>
  <c r="AT114" i="1"/>
  <c r="CX114" i="1" s="1"/>
  <c r="AT115" i="1"/>
  <c r="CX115" i="1" s="1"/>
  <c r="AT116" i="1"/>
  <c r="CX116" i="1" s="1"/>
  <c r="AT117" i="1"/>
  <c r="CX117" i="1" s="1"/>
  <c r="AT118" i="1"/>
  <c r="CX118" i="1" s="1"/>
  <c r="AT119" i="1"/>
  <c r="CX119" i="1" s="1"/>
  <c r="AT120" i="1"/>
  <c r="CX120" i="1" s="1"/>
  <c r="AT121" i="1"/>
  <c r="CX121" i="1" s="1"/>
  <c r="AT122" i="1"/>
  <c r="CX122" i="1" s="1"/>
  <c r="AT123" i="1"/>
  <c r="CX123" i="1" s="1"/>
  <c r="AT124" i="1"/>
  <c r="CX124" i="1" s="1"/>
  <c r="AT125" i="1"/>
  <c r="CX125" i="1" s="1"/>
  <c r="AT126" i="1"/>
  <c r="CX126" i="1" s="1"/>
  <c r="AT127" i="1"/>
  <c r="CX127" i="1" s="1"/>
  <c r="AT128" i="1"/>
  <c r="CX128" i="1" s="1"/>
  <c r="AT129" i="1"/>
  <c r="CX129" i="1" s="1"/>
  <c r="AT130" i="1"/>
  <c r="CX130" i="1" s="1"/>
  <c r="AT131" i="1"/>
  <c r="CX131" i="1" s="1"/>
  <c r="AT132" i="1"/>
  <c r="CX132" i="1" s="1"/>
  <c r="AT133" i="1"/>
  <c r="CX133" i="1" s="1"/>
  <c r="AT134" i="1"/>
  <c r="CX134" i="1" s="1"/>
  <c r="AT135" i="1"/>
  <c r="CX135" i="1" s="1"/>
  <c r="AT136" i="1"/>
  <c r="CX136" i="1" s="1"/>
  <c r="AT137" i="1"/>
  <c r="CX137" i="1" s="1"/>
  <c r="AT138" i="1"/>
  <c r="CX138" i="1" s="1"/>
  <c r="AT139" i="1"/>
  <c r="CX139" i="1" s="1"/>
  <c r="AT140" i="1"/>
  <c r="CX140" i="1" s="1"/>
  <c r="AT141" i="1"/>
  <c r="CX141" i="1" s="1"/>
  <c r="AT142" i="1"/>
  <c r="CX142" i="1" s="1"/>
  <c r="AT143" i="1"/>
  <c r="CX143" i="1" s="1"/>
  <c r="AT144" i="1"/>
  <c r="CX144" i="1" s="1"/>
  <c r="AT145" i="1"/>
  <c r="CX145" i="1" s="1"/>
  <c r="AT146" i="1"/>
  <c r="CX146" i="1" s="1"/>
  <c r="AT147" i="1"/>
  <c r="CX147" i="1" s="1"/>
  <c r="AT148" i="1"/>
  <c r="CX148" i="1" s="1"/>
  <c r="AT149" i="1"/>
  <c r="CX149" i="1" s="1"/>
  <c r="AT150" i="1"/>
  <c r="CX150" i="1" s="1"/>
  <c r="AT151" i="1"/>
  <c r="CX151" i="1" s="1"/>
  <c r="AT152" i="1"/>
  <c r="CX152" i="1" s="1"/>
  <c r="AT153" i="1"/>
  <c r="CX153" i="1" s="1"/>
  <c r="AT154" i="1"/>
  <c r="CX154" i="1" s="1"/>
  <c r="AT155" i="1"/>
  <c r="CX155" i="1" s="1"/>
  <c r="AT156" i="1"/>
  <c r="CX156" i="1" s="1"/>
  <c r="AT157" i="1"/>
  <c r="CX157" i="1" s="1"/>
  <c r="AT158" i="1"/>
  <c r="CX158" i="1" s="1"/>
  <c r="AT159" i="1"/>
  <c r="CX159" i="1" s="1"/>
  <c r="AT160" i="1"/>
  <c r="CX160" i="1" s="1"/>
  <c r="AT161" i="1"/>
  <c r="CX161" i="1" s="1"/>
  <c r="AT162" i="1"/>
  <c r="CX162" i="1" s="1"/>
  <c r="AT163" i="1"/>
  <c r="CX163" i="1" s="1"/>
  <c r="AT164" i="1"/>
  <c r="CX164" i="1" s="1"/>
  <c r="AT165" i="1"/>
  <c r="CX165" i="1" s="1"/>
  <c r="AT166" i="1"/>
  <c r="CX166" i="1" s="1"/>
  <c r="AT167" i="1"/>
  <c r="CX167" i="1" s="1"/>
  <c r="AT168" i="1"/>
  <c r="CX168" i="1" s="1"/>
  <c r="AT169" i="1"/>
  <c r="CX169" i="1" s="1"/>
  <c r="AT170" i="1"/>
  <c r="CX170" i="1" s="1"/>
  <c r="AT171" i="1"/>
  <c r="CX171" i="1" s="1"/>
  <c r="AT172" i="1"/>
  <c r="CX172" i="1" s="1"/>
  <c r="AT173" i="1"/>
  <c r="CX173" i="1" s="1"/>
  <c r="AT174" i="1"/>
  <c r="CX174" i="1" s="1"/>
  <c r="AT175" i="1"/>
  <c r="CX175" i="1" s="1"/>
  <c r="AT176" i="1"/>
  <c r="CX176" i="1" s="1"/>
  <c r="AT177" i="1"/>
  <c r="CX177" i="1" s="1"/>
  <c r="AT178" i="1"/>
  <c r="CX178" i="1" s="1"/>
  <c r="AT179" i="1"/>
  <c r="CX179" i="1" s="1"/>
  <c r="AT180" i="1"/>
  <c r="CX180" i="1" s="1"/>
  <c r="AT181" i="1"/>
  <c r="CX181" i="1" s="1"/>
  <c r="AT182" i="1"/>
  <c r="CX182" i="1" s="1"/>
  <c r="AT183" i="1"/>
  <c r="CX183" i="1" s="1"/>
  <c r="AT184" i="1"/>
  <c r="CX184" i="1" s="1"/>
  <c r="AT185" i="1"/>
  <c r="CX185" i="1" s="1"/>
  <c r="AT186" i="1"/>
  <c r="CX186" i="1" s="1"/>
  <c r="AT187" i="1"/>
  <c r="CX187" i="1" s="1"/>
  <c r="AT188" i="1"/>
  <c r="CX188" i="1" s="1"/>
  <c r="AT189" i="1"/>
  <c r="CX189" i="1" s="1"/>
  <c r="AT190" i="1"/>
  <c r="CX190" i="1" s="1"/>
  <c r="AT191" i="1"/>
  <c r="CX191" i="1" s="1"/>
  <c r="AT192" i="1"/>
  <c r="CX192" i="1" s="1"/>
  <c r="AT193" i="1"/>
  <c r="CX193" i="1" s="1"/>
  <c r="AT194" i="1"/>
  <c r="CX194" i="1" s="1"/>
  <c r="AT195" i="1"/>
  <c r="CX195" i="1" s="1"/>
  <c r="AT196" i="1"/>
  <c r="CX196" i="1" s="1"/>
  <c r="AT197" i="1"/>
  <c r="CX197" i="1" s="1"/>
  <c r="AT198" i="1"/>
  <c r="CX198" i="1" s="1"/>
  <c r="AT199" i="1"/>
  <c r="CX199" i="1" s="1"/>
  <c r="AT200" i="1"/>
  <c r="CX200" i="1" s="1"/>
  <c r="AT201" i="1"/>
  <c r="CX201" i="1" s="1"/>
  <c r="AT202" i="1"/>
  <c r="CX202" i="1" s="1"/>
  <c r="AT203" i="1"/>
  <c r="CX203" i="1" s="1"/>
  <c r="AT204" i="1"/>
  <c r="CX204" i="1" s="1"/>
  <c r="AT205" i="1"/>
  <c r="CX205" i="1" s="1"/>
  <c r="AT206" i="1"/>
  <c r="CX206" i="1" s="1"/>
  <c r="AT207" i="1"/>
  <c r="CX207" i="1" s="1"/>
  <c r="AT208" i="1"/>
  <c r="CX208" i="1" s="1"/>
  <c r="AT209" i="1"/>
  <c r="CX209" i="1" s="1"/>
  <c r="AT210" i="1"/>
  <c r="CX210" i="1" s="1"/>
  <c r="AT211" i="1"/>
  <c r="CX211" i="1" s="1"/>
  <c r="AT212" i="1"/>
  <c r="CX212" i="1" s="1"/>
  <c r="AT213" i="1"/>
  <c r="CX213" i="1" s="1"/>
  <c r="AT214" i="1"/>
  <c r="CX214" i="1" s="1"/>
  <c r="AT215" i="1"/>
  <c r="CX215" i="1" s="1"/>
  <c r="AT216" i="1"/>
  <c r="CX216" i="1" s="1"/>
  <c r="AT217" i="1"/>
  <c r="CX217" i="1" s="1"/>
  <c r="CX218" i="1"/>
  <c r="AT219" i="1"/>
  <c r="CX219" i="1" s="1"/>
  <c r="AT220" i="1"/>
  <c r="CX220" i="1" s="1"/>
  <c r="AT221" i="1"/>
  <c r="CX221" i="1" s="1"/>
  <c r="AT222" i="1"/>
  <c r="CX222" i="1" s="1"/>
  <c r="AT223" i="1"/>
  <c r="CX223" i="1" s="1"/>
  <c r="AT224" i="1"/>
  <c r="CX224" i="1" s="1"/>
  <c r="AT225" i="1"/>
  <c r="CX225" i="1" s="1"/>
  <c r="AT226" i="1"/>
  <c r="CX226" i="1" s="1"/>
  <c r="AT227" i="1"/>
  <c r="CX227" i="1" s="1"/>
  <c r="AT228" i="1"/>
  <c r="CX228" i="1" s="1"/>
  <c r="AT229" i="1"/>
  <c r="CX229" i="1" s="1"/>
  <c r="AT230" i="1"/>
  <c r="CX230" i="1" s="1"/>
  <c r="AT231" i="1"/>
  <c r="CX231" i="1" s="1"/>
  <c r="AT232" i="1"/>
  <c r="CX232" i="1" s="1"/>
  <c r="AT233" i="1"/>
  <c r="CX233" i="1" s="1"/>
  <c r="AT234" i="1"/>
  <c r="CX234" i="1" s="1"/>
  <c r="AT235" i="1"/>
  <c r="CX235" i="1" s="1"/>
  <c r="AT236" i="1"/>
  <c r="CX236" i="1" s="1"/>
  <c r="AT237" i="1"/>
  <c r="CX237" i="1" s="1"/>
  <c r="AT238" i="1"/>
  <c r="CX238" i="1" s="1"/>
  <c r="AT239" i="1"/>
  <c r="CX239" i="1" s="1"/>
  <c r="AT240" i="1"/>
  <c r="CX240" i="1" s="1"/>
  <c r="AT241" i="1"/>
  <c r="CX241" i="1" s="1"/>
  <c r="AT242" i="1"/>
  <c r="CX242" i="1" s="1"/>
  <c r="AT243" i="1"/>
  <c r="CX243" i="1" s="1"/>
  <c r="AT244" i="1"/>
  <c r="CX244" i="1" s="1"/>
  <c r="AT245" i="1"/>
  <c r="CX245" i="1" s="1"/>
  <c r="AT246" i="1"/>
  <c r="CX246" i="1" s="1"/>
  <c r="AT247" i="1"/>
  <c r="CX247" i="1" s="1"/>
  <c r="AT248" i="1"/>
  <c r="CX248" i="1" s="1"/>
  <c r="AT249" i="1"/>
  <c r="CX249" i="1" s="1"/>
  <c r="AT250" i="1"/>
  <c r="CX250" i="1" s="1"/>
  <c r="AT251" i="1"/>
  <c r="CX251" i="1" s="1"/>
  <c r="AT252" i="1"/>
  <c r="CX252" i="1" s="1"/>
  <c r="AT253" i="1"/>
  <c r="CX253" i="1" s="1"/>
  <c r="AT254" i="1"/>
  <c r="CX254" i="1" s="1"/>
  <c r="AT255" i="1"/>
  <c r="CX255" i="1" s="1"/>
  <c r="AT256" i="1"/>
  <c r="CX256" i="1" s="1"/>
  <c r="AT257" i="1"/>
  <c r="CX257" i="1" s="1"/>
  <c r="AT258" i="1"/>
  <c r="CX258" i="1" s="1"/>
  <c r="AT259" i="1"/>
  <c r="CX259" i="1" s="1"/>
  <c r="AT260" i="1"/>
  <c r="CX260" i="1" s="1"/>
  <c r="AT261" i="1"/>
  <c r="CX261" i="1" s="1"/>
  <c r="AT262" i="1"/>
  <c r="CX262" i="1" s="1"/>
  <c r="AT263" i="1"/>
  <c r="CX263" i="1" s="1"/>
  <c r="AT264" i="1"/>
  <c r="CX264" i="1" s="1"/>
  <c r="AT265" i="1"/>
  <c r="CX265" i="1" s="1"/>
  <c r="AT266" i="1"/>
  <c r="CX266" i="1" s="1"/>
  <c r="AT267" i="1"/>
  <c r="CX267" i="1" s="1"/>
  <c r="AT268" i="1"/>
  <c r="CX268" i="1" s="1"/>
  <c r="AT269" i="1"/>
  <c r="CX269" i="1" s="1"/>
  <c r="AT270" i="1"/>
  <c r="CX270" i="1" s="1"/>
  <c r="AT271" i="1"/>
  <c r="CX271" i="1" s="1"/>
  <c r="AT272" i="1"/>
  <c r="CX272" i="1" s="1"/>
  <c r="AT273" i="1"/>
  <c r="CX273" i="1" s="1"/>
  <c r="AT274" i="1"/>
  <c r="CX274" i="1" s="1"/>
  <c r="AT275" i="1"/>
  <c r="CX275" i="1" s="1"/>
  <c r="AT276" i="1"/>
  <c r="CX276" i="1" s="1"/>
  <c r="AT277" i="1"/>
  <c r="CX277" i="1" s="1"/>
  <c r="AT278" i="1"/>
  <c r="CX278" i="1" s="1"/>
  <c r="AT279" i="1"/>
  <c r="CX279" i="1" s="1"/>
  <c r="AT280" i="1"/>
  <c r="CX280" i="1" s="1"/>
  <c r="AT281" i="1"/>
  <c r="CX281" i="1" s="1"/>
  <c r="AT282" i="1"/>
  <c r="CX282" i="1" s="1"/>
  <c r="AT283" i="1"/>
  <c r="CX283" i="1" s="1"/>
  <c r="AT284" i="1"/>
  <c r="CX284" i="1" s="1"/>
  <c r="AT285" i="1"/>
  <c r="CX285" i="1" s="1"/>
  <c r="AT286" i="1"/>
  <c r="CX286" i="1" s="1"/>
  <c r="AT287" i="1"/>
  <c r="CX287" i="1" s="1"/>
  <c r="AT288" i="1"/>
  <c r="CX288" i="1" s="1"/>
  <c r="AT289" i="1"/>
  <c r="CX289" i="1" s="1"/>
  <c r="AT290" i="1"/>
  <c r="CX290" i="1" s="1"/>
  <c r="AT291" i="1"/>
  <c r="CX291" i="1" s="1"/>
  <c r="AT292" i="1"/>
  <c r="CX292" i="1" s="1"/>
  <c r="AT293" i="1"/>
  <c r="CX293" i="1" s="1"/>
  <c r="AT294" i="1"/>
  <c r="CX294" i="1" s="1"/>
  <c r="AT295" i="1"/>
  <c r="CX295" i="1" s="1"/>
  <c r="AT296" i="1"/>
  <c r="CX296" i="1" s="1"/>
  <c r="AT297" i="1"/>
  <c r="CX297" i="1" s="1"/>
  <c r="AT298" i="1"/>
  <c r="CX298" i="1" s="1"/>
  <c r="AT301" i="1"/>
  <c r="CX301" i="1" s="1"/>
  <c r="AT302" i="1"/>
  <c r="CX302" i="1" s="1"/>
  <c r="AT303" i="1"/>
  <c r="CX303" i="1" s="1"/>
  <c r="AT304" i="1"/>
  <c r="CX304" i="1" s="1"/>
  <c r="AT306" i="1"/>
  <c r="CX306" i="1" s="1"/>
  <c r="AT307" i="1"/>
  <c r="CX307" i="1" s="1"/>
  <c r="AT308" i="1"/>
  <c r="CX308" i="1" s="1"/>
  <c r="AT309" i="1"/>
  <c r="CX309" i="1" s="1"/>
  <c r="AT310" i="1"/>
  <c r="CX310" i="1" s="1"/>
  <c r="AT311" i="1"/>
  <c r="CX311" i="1" s="1"/>
  <c r="AT312" i="1"/>
  <c r="CX312" i="1" s="1"/>
  <c r="AT313" i="1"/>
  <c r="CX313" i="1" s="1"/>
  <c r="AT314" i="1"/>
  <c r="CX314" i="1" s="1"/>
  <c r="AT315" i="1"/>
  <c r="CX315" i="1" s="1"/>
  <c r="AT316" i="1"/>
  <c r="CX316" i="1" s="1"/>
  <c r="AT317" i="1"/>
  <c r="CX317" i="1" s="1"/>
  <c r="AT318" i="1"/>
  <c r="CX318" i="1" s="1"/>
  <c r="AT319" i="1"/>
  <c r="CX319" i="1" s="1"/>
  <c r="AT320" i="1"/>
  <c r="CX320" i="1" s="1"/>
  <c r="AT321" i="1"/>
  <c r="CX321" i="1" s="1"/>
  <c r="AT322" i="1"/>
  <c r="CX322" i="1" s="1"/>
  <c r="CX323" i="1"/>
  <c r="AT324" i="1"/>
  <c r="CX324" i="1" s="1"/>
  <c r="AT325" i="1"/>
  <c r="CX325" i="1" s="1"/>
  <c r="AT326" i="1"/>
  <c r="CX326" i="1" s="1"/>
  <c r="AT327" i="1"/>
  <c r="CX327" i="1" s="1"/>
  <c r="AT328" i="1"/>
  <c r="CX328" i="1" s="1"/>
  <c r="AT329" i="1"/>
  <c r="CX329" i="1" s="1"/>
  <c r="AT330" i="1"/>
  <c r="CX330" i="1" s="1"/>
  <c r="AT331" i="1"/>
  <c r="CX331" i="1" s="1"/>
  <c r="AT332" i="1"/>
  <c r="CX332" i="1" s="1"/>
  <c r="AT333" i="1"/>
  <c r="CX333" i="1" s="1"/>
  <c r="AT334" i="1"/>
  <c r="CX334" i="1" s="1"/>
  <c r="AT335" i="1"/>
  <c r="CX335" i="1" s="1"/>
  <c r="AT336" i="1"/>
  <c r="CX336" i="1" s="1"/>
  <c r="AT337" i="1"/>
  <c r="CX337" i="1" s="1"/>
  <c r="AT338" i="1"/>
  <c r="CX338" i="1" s="1"/>
  <c r="AT339" i="1"/>
  <c r="CX339" i="1" s="1"/>
  <c r="AT340" i="1"/>
  <c r="CX340" i="1" s="1"/>
  <c r="AT341" i="1"/>
  <c r="CX341" i="1" s="1"/>
  <c r="AT342" i="1"/>
  <c r="CX342" i="1" s="1"/>
  <c r="AT343" i="1"/>
  <c r="CX343" i="1" s="1"/>
  <c r="AT344" i="1"/>
  <c r="CX344" i="1" s="1"/>
  <c r="AT345" i="1"/>
  <c r="CX345" i="1" s="1"/>
  <c r="AT346" i="1"/>
  <c r="CX346" i="1" s="1"/>
  <c r="AT347" i="1"/>
  <c r="CX347" i="1" s="1"/>
  <c r="AT348" i="1"/>
  <c r="CX348" i="1" s="1"/>
  <c r="AT349" i="1"/>
  <c r="CX349" i="1" s="1"/>
  <c r="AT350" i="1"/>
  <c r="CX350" i="1" s="1"/>
  <c r="AT351" i="1"/>
  <c r="CX351" i="1" s="1"/>
  <c r="AT352" i="1"/>
  <c r="CX352" i="1" s="1"/>
  <c r="AT353" i="1"/>
  <c r="CX353" i="1" s="1"/>
  <c r="AT354" i="1"/>
  <c r="CX354" i="1" s="1"/>
  <c r="AT355" i="1"/>
  <c r="CX355" i="1" s="1"/>
  <c r="AT356" i="1"/>
  <c r="CX356" i="1" s="1"/>
  <c r="AT357" i="1"/>
  <c r="CX357" i="1" s="1"/>
  <c r="AT358" i="1"/>
  <c r="CX358" i="1" s="1"/>
  <c r="AT359" i="1"/>
  <c r="CX359" i="1" s="1"/>
  <c r="AT360" i="1"/>
  <c r="CX360" i="1" s="1"/>
  <c r="AT361" i="1"/>
  <c r="CX361" i="1" s="1"/>
  <c r="AT362" i="1"/>
  <c r="CX362" i="1" s="1"/>
  <c r="AT363" i="1"/>
  <c r="CX363" i="1" s="1"/>
  <c r="AT364" i="1"/>
  <c r="CX364" i="1" s="1"/>
  <c r="AT365" i="1"/>
  <c r="CX365" i="1" s="1"/>
  <c r="AT366" i="1"/>
  <c r="CX366" i="1" s="1"/>
  <c r="AT367" i="1"/>
  <c r="CX367" i="1" s="1"/>
  <c r="AT368" i="1"/>
  <c r="CX368" i="1" s="1"/>
  <c r="AT369" i="1"/>
  <c r="CX369" i="1" s="1"/>
  <c r="AT370" i="1"/>
  <c r="CX370" i="1" s="1"/>
  <c r="AT371" i="1"/>
  <c r="CX371" i="1" s="1"/>
  <c r="AT372" i="1"/>
  <c r="CX372" i="1" s="1"/>
  <c r="AT373" i="1"/>
  <c r="CX373" i="1" s="1"/>
  <c r="AT104" i="1"/>
  <c r="CX104" i="1" s="1"/>
  <c r="AT105" i="1"/>
  <c r="CX105" i="1" s="1"/>
  <c r="AT106" i="1"/>
  <c r="CX106" i="1" s="1"/>
  <c r="AT4" i="1"/>
  <c r="AT5" i="1"/>
  <c r="CX5" i="1" s="1"/>
  <c r="AT6" i="1"/>
  <c r="CX6" i="1" s="1"/>
  <c r="AT7" i="1"/>
  <c r="CX7" i="1" s="1"/>
  <c r="AT8" i="1"/>
  <c r="CX8" i="1" s="1"/>
  <c r="AT9" i="1"/>
  <c r="CX9" i="1" s="1"/>
  <c r="AT10" i="1"/>
  <c r="CX10" i="1" s="1"/>
  <c r="AT11" i="1"/>
  <c r="CX11" i="1" s="1"/>
  <c r="AT12" i="1"/>
  <c r="CX12" i="1" s="1"/>
  <c r="AT13" i="1"/>
  <c r="CX13" i="1" s="1"/>
  <c r="AT14" i="1"/>
  <c r="CX14" i="1" s="1"/>
  <c r="AT15" i="1"/>
  <c r="CX15" i="1" s="1"/>
  <c r="AT16" i="1"/>
  <c r="CX16" i="1" s="1"/>
  <c r="AT17" i="1"/>
  <c r="CX17" i="1" s="1"/>
  <c r="AT18" i="1"/>
  <c r="CX18" i="1" s="1"/>
  <c r="AT19" i="1"/>
  <c r="CX19" i="1" s="1"/>
  <c r="AT20" i="1"/>
  <c r="CX20" i="1" s="1"/>
  <c r="AT21" i="1"/>
  <c r="CX21" i="1" s="1"/>
  <c r="AT22" i="1"/>
  <c r="CX22" i="1" s="1"/>
  <c r="AT23" i="1"/>
  <c r="CX23" i="1" s="1"/>
  <c r="AT24" i="1"/>
  <c r="CX24" i="1" s="1"/>
  <c r="AT25" i="1"/>
  <c r="CX25" i="1" s="1"/>
  <c r="AT26" i="1"/>
  <c r="CX26" i="1" s="1"/>
  <c r="AT27" i="1"/>
  <c r="CX27" i="1" s="1"/>
  <c r="AT28" i="1"/>
  <c r="CX28" i="1" s="1"/>
  <c r="AT29" i="1"/>
  <c r="CX29" i="1" s="1"/>
  <c r="AT30" i="1"/>
  <c r="CX30" i="1" s="1"/>
  <c r="AT31" i="1"/>
  <c r="CX31" i="1" s="1"/>
  <c r="AT32" i="1"/>
  <c r="CX32" i="1" s="1"/>
  <c r="AT33" i="1"/>
  <c r="CX33" i="1" s="1"/>
  <c r="AT34" i="1"/>
  <c r="CX34" i="1" s="1"/>
  <c r="AT35" i="1"/>
  <c r="CX35" i="1" s="1"/>
  <c r="AT36" i="1"/>
  <c r="CX36" i="1" s="1"/>
  <c r="AT37" i="1"/>
  <c r="CX37" i="1" s="1"/>
  <c r="AT38" i="1"/>
  <c r="CX38" i="1" s="1"/>
  <c r="AT39" i="1"/>
  <c r="CX39" i="1" s="1"/>
  <c r="AT40" i="1"/>
  <c r="CX40" i="1" s="1"/>
  <c r="AT41" i="1"/>
  <c r="CX41" i="1" s="1"/>
  <c r="AT42" i="1"/>
  <c r="CX42" i="1" s="1"/>
  <c r="AT43" i="1"/>
  <c r="CX43" i="1" s="1"/>
  <c r="AT44" i="1"/>
  <c r="CX44" i="1" s="1"/>
  <c r="AT45" i="1"/>
  <c r="CX45" i="1" s="1"/>
  <c r="AT46" i="1"/>
  <c r="CX46" i="1" s="1"/>
  <c r="AT47" i="1"/>
  <c r="CX47" i="1" s="1"/>
  <c r="AT48" i="1"/>
  <c r="CX48" i="1" s="1"/>
  <c r="AT49" i="1"/>
  <c r="CX49" i="1" s="1"/>
  <c r="AT50" i="1"/>
  <c r="CX50" i="1" s="1"/>
  <c r="AT51" i="1"/>
  <c r="CX51" i="1" s="1"/>
  <c r="AT52" i="1"/>
  <c r="CX52" i="1" s="1"/>
  <c r="AT53" i="1"/>
  <c r="CX53" i="1" s="1"/>
  <c r="AT54" i="1"/>
  <c r="CX54" i="1" s="1"/>
  <c r="AT55" i="1"/>
  <c r="CX55" i="1" s="1"/>
  <c r="AT56" i="1"/>
  <c r="CX56" i="1" s="1"/>
  <c r="AT57" i="1"/>
  <c r="CX57" i="1" s="1"/>
  <c r="AT58" i="1"/>
  <c r="CX58" i="1" s="1"/>
  <c r="AT59" i="1"/>
  <c r="CX59" i="1" s="1"/>
  <c r="AT60" i="1"/>
  <c r="CX60" i="1" s="1"/>
  <c r="AT61" i="1"/>
  <c r="CX61" i="1" s="1"/>
  <c r="AT62" i="1"/>
  <c r="CX62" i="1" s="1"/>
  <c r="AT63" i="1"/>
  <c r="CX63" i="1" s="1"/>
  <c r="AT64" i="1"/>
  <c r="CX64" i="1" s="1"/>
  <c r="AT65" i="1"/>
  <c r="CX65" i="1" s="1"/>
  <c r="AT66" i="1"/>
  <c r="CX66" i="1" s="1"/>
  <c r="AT67" i="1"/>
  <c r="CX67" i="1" s="1"/>
  <c r="AT68" i="1"/>
  <c r="CX68" i="1" s="1"/>
  <c r="AT69" i="1"/>
  <c r="CX69" i="1" s="1"/>
  <c r="AT70" i="1"/>
  <c r="CX70" i="1" s="1"/>
  <c r="AT71" i="1"/>
  <c r="CX71" i="1" s="1"/>
  <c r="AT72" i="1"/>
  <c r="CX72" i="1" s="1"/>
  <c r="AT73" i="1"/>
  <c r="CX73" i="1" s="1"/>
  <c r="AT74" i="1"/>
  <c r="CX74" i="1" s="1"/>
  <c r="AT75" i="1"/>
  <c r="CX75" i="1" s="1"/>
  <c r="AT76" i="1"/>
  <c r="CX76" i="1" s="1"/>
  <c r="AT77" i="1"/>
  <c r="CX77" i="1" s="1"/>
  <c r="AT78" i="1"/>
  <c r="CX78" i="1" s="1"/>
  <c r="AT79" i="1"/>
  <c r="CX79" i="1" s="1"/>
  <c r="AT80" i="1"/>
  <c r="CX80" i="1" s="1"/>
  <c r="AT81" i="1"/>
  <c r="CX81" i="1" s="1"/>
  <c r="AT82" i="1"/>
  <c r="CX82" i="1" s="1"/>
  <c r="AT83" i="1"/>
  <c r="CX83" i="1" s="1"/>
  <c r="AT84" i="1"/>
  <c r="CX84" i="1" s="1"/>
  <c r="AT85" i="1"/>
  <c r="CX85" i="1" s="1"/>
  <c r="AT86" i="1"/>
  <c r="CX86" i="1" s="1"/>
  <c r="AT87" i="1"/>
  <c r="CX87" i="1" s="1"/>
  <c r="AT88" i="1"/>
  <c r="CX88" i="1" s="1"/>
  <c r="AT89" i="1"/>
  <c r="CX89" i="1" s="1"/>
  <c r="AT90" i="1"/>
  <c r="CX90" i="1" s="1"/>
  <c r="AT91" i="1"/>
  <c r="CX91" i="1" s="1"/>
  <c r="AT92" i="1"/>
  <c r="CX92" i="1" s="1"/>
  <c r="AT93" i="1"/>
  <c r="CX93" i="1" s="1"/>
  <c r="AT94" i="1"/>
  <c r="CX94" i="1" s="1"/>
  <c r="AT95" i="1"/>
  <c r="CX95" i="1" s="1"/>
  <c r="AT96" i="1"/>
  <c r="CX96" i="1" s="1"/>
  <c r="AT97" i="1"/>
  <c r="CX97" i="1" s="1"/>
  <c r="AT98" i="1"/>
  <c r="CX98" i="1" s="1"/>
  <c r="AT99" i="1"/>
  <c r="CX99" i="1" s="1"/>
  <c r="AT100" i="1"/>
  <c r="CX100" i="1" s="1"/>
  <c r="AT101" i="1"/>
  <c r="CX101" i="1" s="1"/>
  <c r="AT102" i="1"/>
  <c r="CX102" i="1" s="1"/>
  <c r="AT103" i="1"/>
  <c r="CX103" i="1" s="1"/>
  <c r="AT3" i="1"/>
  <c r="CX3" i="1" s="1"/>
  <c r="AO89" i="1"/>
  <c r="CS89" i="1" s="1"/>
  <c r="AO90" i="1"/>
  <c r="CS90" i="1" s="1"/>
  <c r="AO91" i="1"/>
  <c r="CS91" i="1" s="1"/>
  <c r="AO92" i="1"/>
  <c r="CS92" i="1" s="1"/>
  <c r="AO93" i="1"/>
  <c r="CS93" i="1" s="1"/>
  <c r="AO94" i="1"/>
  <c r="CS94" i="1" s="1"/>
  <c r="AO95" i="1"/>
  <c r="CS95" i="1" s="1"/>
  <c r="AO96" i="1"/>
  <c r="CS96" i="1" s="1"/>
  <c r="AO97" i="1"/>
  <c r="CS97" i="1" s="1"/>
  <c r="AO98" i="1"/>
  <c r="CS98" i="1" s="1"/>
  <c r="AO99" i="1"/>
  <c r="CS99" i="1" s="1"/>
  <c r="AO100" i="1"/>
  <c r="CS100" i="1" s="1"/>
  <c r="AO101" i="1"/>
  <c r="CS101" i="1" s="1"/>
  <c r="AO102" i="1"/>
  <c r="CS102" i="1" s="1"/>
  <c r="AO103" i="1"/>
  <c r="CS103" i="1" s="1"/>
  <c r="AO104" i="1"/>
  <c r="CS104" i="1" s="1"/>
  <c r="AO105" i="1"/>
  <c r="CS105" i="1" s="1"/>
  <c r="AO106" i="1"/>
  <c r="CS106" i="1" s="1"/>
  <c r="AO107" i="1"/>
  <c r="CS107" i="1" s="1"/>
  <c r="AO108" i="1"/>
  <c r="CS108" i="1" s="1"/>
  <c r="AO109" i="1"/>
  <c r="CS109" i="1" s="1"/>
  <c r="AO110" i="1"/>
  <c r="CS110" i="1" s="1"/>
  <c r="AO111" i="1"/>
  <c r="CS111" i="1" s="1"/>
  <c r="AO112" i="1"/>
  <c r="CS112" i="1" s="1"/>
  <c r="AO113" i="1"/>
  <c r="CS113" i="1" s="1"/>
  <c r="AO114" i="1"/>
  <c r="CS114" i="1" s="1"/>
  <c r="AO115" i="1"/>
  <c r="CS115" i="1" s="1"/>
  <c r="AO116" i="1"/>
  <c r="CS116" i="1" s="1"/>
  <c r="AO117" i="1"/>
  <c r="CS117" i="1" s="1"/>
  <c r="AO118" i="1"/>
  <c r="CS118" i="1" s="1"/>
  <c r="AO119" i="1"/>
  <c r="CS119" i="1" s="1"/>
  <c r="AO120" i="1"/>
  <c r="CS120" i="1" s="1"/>
  <c r="AO121" i="1"/>
  <c r="CS121" i="1" s="1"/>
  <c r="AO122" i="1"/>
  <c r="CS122" i="1" s="1"/>
  <c r="AO123" i="1"/>
  <c r="CS123" i="1" s="1"/>
  <c r="AO124" i="1"/>
  <c r="CS124" i="1" s="1"/>
  <c r="AO125" i="1"/>
  <c r="CS125" i="1" s="1"/>
  <c r="AO126" i="1"/>
  <c r="CS126" i="1" s="1"/>
  <c r="AO127" i="1"/>
  <c r="CS127" i="1" s="1"/>
  <c r="AO128" i="1"/>
  <c r="CS128" i="1" s="1"/>
  <c r="AO129" i="1"/>
  <c r="CS129" i="1" s="1"/>
  <c r="AO130" i="1"/>
  <c r="CS130" i="1" s="1"/>
  <c r="AO131" i="1"/>
  <c r="CS131" i="1" s="1"/>
  <c r="AO132" i="1"/>
  <c r="CS132" i="1" s="1"/>
  <c r="AO133" i="1"/>
  <c r="CS133" i="1" s="1"/>
  <c r="AO134" i="1"/>
  <c r="CS134" i="1" s="1"/>
  <c r="AO135" i="1"/>
  <c r="CS135" i="1" s="1"/>
  <c r="AO136" i="1"/>
  <c r="CS136" i="1" s="1"/>
  <c r="AO137" i="1"/>
  <c r="CS137" i="1" s="1"/>
  <c r="AO138" i="1"/>
  <c r="CS138" i="1" s="1"/>
  <c r="AO139" i="1"/>
  <c r="CS139" i="1" s="1"/>
  <c r="AO140" i="1"/>
  <c r="CS140" i="1" s="1"/>
  <c r="AO141" i="1"/>
  <c r="CS141" i="1" s="1"/>
  <c r="AO142" i="1"/>
  <c r="CS142" i="1" s="1"/>
  <c r="AO143" i="1"/>
  <c r="CS143" i="1" s="1"/>
  <c r="AO144" i="1"/>
  <c r="CS144" i="1" s="1"/>
  <c r="AO145" i="1"/>
  <c r="CS145" i="1" s="1"/>
  <c r="AO146" i="1"/>
  <c r="CS146" i="1" s="1"/>
  <c r="AO147" i="1"/>
  <c r="CS147" i="1" s="1"/>
  <c r="AO148" i="1"/>
  <c r="CS148" i="1" s="1"/>
  <c r="AO149" i="1"/>
  <c r="CS149" i="1" s="1"/>
  <c r="AO150" i="1"/>
  <c r="CS150" i="1" s="1"/>
  <c r="AO151" i="1"/>
  <c r="CS151" i="1" s="1"/>
  <c r="AO152" i="1"/>
  <c r="CS152" i="1" s="1"/>
  <c r="AO153" i="1"/>
  <c r="CS153" i="1" s="1"/>
  <c r="AO154" i="1"/>
  <c r="CS154" i="1" s="1"/>
  <c r="AO155" i="1"/>
  <c r="CS155" i="1" s="1"/>
  <c r="AO156" i="1"/>
  <c r="CS156" i="1" s="1"/>
  <c r="AO157" i="1"/>
  <c r="CS157" i="1" s="1"/>
  <c r="AO158" i="1"/>
  <c r="CS158" i="1" s="1"/>
  <c r="AO159" i="1"/>
  <c r="CS159" i="1" s="1"/>
  <c r="AO160" i="1"/>
  <c r="CS160" i="1" s="1"/>
  <c r="AO161" i="1"/>
  <c r="CS161" i="1" s="1"/>
  <c r="AO162" i="1"/>
  <c r="CS162" i="1" s="1"/>
  <c r="AO163" i="1"/>
  <c r="CS163" i="1" s="1"/>
  <c r="AO164" i="1"/>
  <c r="CS164" i="1" s="1"/>
  <c r="AO165" i="1"/>
  <c r="CS165" i="1" s="1"/>
  <c r="AO166" i="1"/>
  <c r="CS166" i="1" s="1"/>
  <c r="AO167" i="1"/>
  <c r="CS167" i="1" s="1"/>
  <c r="AO168" i="1"/>
  <c r="CS168" i="1" s="1"/>
  <c r="AO169" i="1"/>
  <c r="CS169" i="1" s="1"/>
  <c r="AO170" i="1"/>
  <c r="CS170" i="1" s="1"/>
  <c r="AO171" i="1"/>
  <c r="CS171" i="1" s="1"/>
  <c r="AO172" i="1"/>
  <c r="CS172" i="1" s="1"/>
  <c r="AO173" i="1"/>
  <c r="CS173" i="1" s="1"/>
  <c r="AO174" i="1"/>
  <c r="CS174" i="1" s="1"/>
  <c r="AO175" i="1"/>
  <c r="CS175" i="1" s="1"/>
  <c r="AO176" i="1"/>
  <c r="CS176" i="1" s="1"/>
  <c r="AO177" i="1"/>
  <c r="CS177" i="1" s="1"/>
  <c r="AO178" i="1"/>
  <c r="CS178" i="1" s="1"/>
  <c r="AO179" i="1"/>
  <c r="CS179" i="1" s="1"/>
  <c r="AO180" i="1"/>
  <c r="CS180" i="1" s="1"/>
  <c r="AO181" i="1"/>
  <c r="CS181" i="1" s="1"/>
  <c r="AO182" i="1"/>
  <c r="CS182" i="1" s="1"/>
  <c r="AO183" i="1"/>
  <c r="CS183" i="1" s="1"/>
  <c r="AO184" i="1"/>
  <c r="CS184" i="1" s="1"/>
  <c r="AO185" i="1"/>
  <c r="CS185" i="1" s="1"/>
  <c r="AO186" i="1"/>
  <c r="CS186" i="1" s="1"/>
  <c r="AO187" i="1"/>
  <c r="CS187" i="1" s="1"/>
  <c r="AO188" i="1"/>
  <c r="CS188" i="1" s="1"/>
  <c r="AO189" i="1"/>
  <c r="CS189" i="1" s="1"/>
  <c r="AO190" i="1"/>
  <c r="CS190" i="1" s="1"/>
  <c r="AO191" i="1"/>
  <c r="CS191" i="1" s="1"/>
  <c r="AO192" i="1"/>
  <c r="CS192" i="1" s="1"/>
  <c r="AO193" i="1"/>
  <c r="CS193" i="1" s="1"/>
  <c r="AO194" i="1"/>
  <c r="CS194" i="1" s="1"/>
  <c r="AO195" i="1"/>
  <c r="CS195" i="1" s="1"/>
  <c r="AO196" i="1"/>
  <c r="CS196" i="1" s="1"/>
  <c r="AO197" i="1"/>
  <c r="CS197" i="1" s="1"/>
  <c r="AO198" i="1"/>
  <c r="CS198" i="1" s="1"/>
  <c r="AO199" i="1"/>
  <c r="CS199" i="1" s="1"/>
  <c r="AO200" i="1"/>
  <c r="CS200" i="1" s="1"/>
  <c r="AO201" i="1"/>
  <c r="CS201" i="1" s="1"/>
  <c r="AO202" i="1"/>
  <c r="CS202" i="1" s="1"/>
  <c r="AO203" i="1"/>
  <c r="CS203" i="1" s="1"/>
  <c r="AO204" i="1"/>
  <c r="CS204" i="1" s="1"/>
  <c r="AO205" i="1"/>
  <c r="CS205" i="1" s="1"/>
  <c r="AO206" i="1"/>
  <c r="CS206" i="1" s="1"/>
  <c r="AO207" i="1"/>
  <c r="CS207" i="1" s="1"/>
  <c r="AO208" i="1"/>
  <c r="CS208" i="1" s="1"/>
  <c r="AO209" i="1"/>
  <c r="CS209" i="1" s="1"/>
  <c r="AO210" i="1"/>
  <c r="CS210" i="1" s="1"/>
  <c r="AO211" i="1"/>
  <c r="CS211" i="1" s="1"/>
  <c r="AO212" i="1"/>
  <c r="CS212" i="1" s="1"/>
  <c r="AO213" i="1"/>
  <c r="CS213" i="1" s="1"/>
  <c r="AO214" i="1"/>
  <c r="CS214" i="1" s="1"/>
  <c r="AO215" i="1"/>
  <c r="CS215" i="1" s="1"/>
  <c r="AO216" i="1"/>
  <c r="CS216" i="1" s="1"/>
  <c r="AO217" i="1"/>
  <c r="CS217" i="1" s="1"/>
  <c r="AO218" i="1"/>
  <c r="CS218" i="1" s="1"/>
  <c r="AO219" i="1"/>
  <c r="CS219" i="1" s="1"/>
  <c r="AO220" i="1"/>
  <c r="CS220" i="1" s="1"/>
  <c r="AO221" i="1"/>
  <c r="CS221" i="1" s="1"/>
  <c r="AO222" i="1"/>
  <c r="CS222" i="1" s="1"/>
  <c r="AO223" i="1"/>
  <c r="CS223" i="1" s="1"/>
  <c r="AO224" i="1"/>
  <c r="CS224" i="1" s="1"/>
  <c r="AO225" i="1"/>
  <c r="CS225" i="1" s="1"/>
  <c r="AO226" i="1"/>
  <c r="CS226" i="1" s="1"/>
  <c r="AO227" i="1"/>
  <c r="CS227" i="1" s="1"/>
  <c r="AO228" i="1"/>
  <c r="CS228" i="1" s="1"/>
  <c r="AO229" i="1"/>
  <c r="CS229" i="1" s="1"/>
  <c r="AO230" i="1"/>
  <c r="CS230" i="1" s="1"/>
  <c r="AO231" i="1"/>
  <c r="CS231" i="1" s="1"/>
  <c r="AO232" i="1"/>
  <c r="CS232" i="1" s="1"/>
  <c r="AO233" i="1"/>
  <c r="CS233" i="1" s="1"/>
  <c r="AO234" i="1"/>
  <c r="CS234" i="1" s="1"/>
  <c r="AO235" i="1"/>
  <c r="CS235" i="1" s="1"/>
  <c r="AO236" i="1"/>
  <c r="CS236" i="1" s="1"/>
  <c r="AO237" i="1"/>
  <c r="CS237" i="1" s="1"/>
  <c r="AO238" i="1"/>
  <c r="CS238" i="1" s="1"/>
  <c r="AO239" i="1"/>
  <c r="CS239" i="1" s="1"/>
  <c r="AO240" i="1"/>
  <c r="CS240" i="1" s="1"/>
  <c r="AO241" i="1"/>
  <c r="CS241" i="1" s="1"/>
  <c r="AO242" i="1"/>
  <c r="CS242" i="1" s="1"/>
  <c r="AO243" i="1"/>
  <c r="CS243" i="1" s="1"/>
  <c r="AO244" i="1"/>
  <c r="CS244" i="1" s="1"/>
  <c r="AO245" i="1"/>
  <c r="CS245" i="1" s="1"/>
  <c r="AO246" i="1"/>
  <c r="CS246" i="1" s="1"/>
  <c r="AO247" i="1"/>
  <c r="CS247" i="1" s="1"/>
  <c r="AO248" i="1"/>
  <c r="CS248" i="1" s="1"/>
  <c r="AO249" i="1"/>
  <c r="CS249" i="1" s="1"/>
  <c r="AO250" i="1"/>
  <c r="CS250" i="1" s="1"/>
  <c r="AO251" i="1"/>
  <c r="CS251" i="1" s="1"/>
  <c r="AO252" i="1"/>
  <c r="CS252" i="1" s="1"/>
  <c r="AO253" i="1"/>
  <c r="CS253" i="1" s="1"/>
  <c r="AO254" i="1"/>
  <c r="CS254" i="1" s="1"/>
  <c r="AO255" i="1"/>
  <c r="CS255" i="1" s="1"/>
  <c r="AO256" i="1"/>
  <c r="CS256" i="1" s="1"/>
  <c r="AO257" i="1"/>
  <c r="CS257" i="1" s="1"/>
  <c r="AO258" i="1"/>
  <c r="CS258" i="1" s="1"/>
  <c r="AO259" i="1"/>
  <c r="CS259" i="1" s="1"/>
  <c r="AO260" i="1"/>
  <c r="CS260" i="1" s="1"/>
  <c r="AO261" i="1"/>
  <c r="CS261" i="1" s="1"/>
  <c r="AO262" i="1"/>
  <c r="CS262" i="1" s="1"/>
  <c r="AO263" i="1"/>
  <c r="CS263" i="1" s="1"/>
  <c r="AO264" i="1"/>
  <c r="CS264" i="1" s="1"/>
  <c r="AO265" i="1"/>
  <c r="CS265" i="1" s="1"/>
  <c r="AO266" i="1"/>
  <c r="CS266" i="1" s="1"/>
  <c r="AO267" i="1"/>
  <c r="CS267" i="1" s="1"/>
  <c r="AO268" i="1"/>
  <c r="CS268" i="1" s="1"/>
  <c r="AO269" i="1"/>
  <c r="CS269" i="1" s="1"/>
  <c r="AO270" i="1"/>
  <c r="CS270" i="1" s="1"/>
  <c r="AO271" i="1"/>
  <c r="CS271" i="1" s="1"/>
  <c r="AO272" i="1"/>
  <c r="CS272" i="1" s="1"/>
  <c r="AO273" i="1"/>
  <c r="CS273" i="1" s="1"/>
  <c r="AO274" i="1"/>
  <c r="CS274" i="1" s="1"/>
  <c r="AO275" i="1"/>
  <c r="CS275" i="1" s="1"/>
  <c r="AO276" i="1"/>
  <c r="CS276" i="1" s="1"/>
  <c r="AO277" i="1"/>
  <c r="CS277" i="1" s="1"/>
  <c r="AO278" i="1"/>
  <c r="CS278" i="1" s="1"/>
  <c r="AO279" i="1"/>
  <c r="CS279" i="1" s="1"/>
  <c r="AO280" i="1"/>
  <c r="CS280" i="1" s="1"/>
  <c r="AO281" i="1"/>
  <c r="CS281" i="1" s="1"/>
  <c r="AO282" i="1"/>
  <c r="CS282" i="1" s="1"/>
  <c r="AO283" i="1"/>
  <c r="CS283" i="1" s="1"/>
  <c r="AO284" i="1"/>
  <c r="CS284" i="1" s="1"/>
  <c r="AO285" i="1"/>
  <c r="CS285" i="1" s="1"/>
  <c r="AO286" i="1"/>
  <c r="CS286" i="1" s="1"/>
  <c r="AO287" i="1"/>
  <c r="CS287" i="1" s="1"/>
  <c r="AO288" i="1"/>
  <c r="CS288" i="1" s="1"/>
  <c r="AO289" i="1"/>
  <c r="CS289" i="1" s="1"/>
  <c r="AO290" i="1"/>
  <c r="CS290" i="1" s="1"/>
  <c r="AO291" i="1"/>
  <c r="CS291" i="1" s="1"/>
  <c r="AO292" i="1"/>
  <c r="CS292" i="1" s="1"/>
  <c r="AO293" i="1"/>
  <c r="CS293" i="1" s="1"/>
  <c r="AO294" i="1"/>
  <c r="CS294" i="1" s="1"/>
  <c r="AO295" i="1"/>
  <c r="CS295" i="1" s="1"/>
  <c r="AO296" i="1"/>
  <c r="CS296" i="1" s="1"/>
  <c r="AO297" i="1"/>
  <c r="CS297" i="1" s="1"/>
  <c r="AO298" i="1"/>
  <c r="CS298" i="1" s="1"/>
  <c r="AO301" i="1"/>
  <c r="CS301" i="1" s="1"/>
  <c r="AO302" i="1"/>
  <c r="CS302" i="1" s="1"/>
  <c r="AO303" i="1"/>
  <c r="CS303" i="1" s="1"/>
  <c r="AO304" i="1"/>
  <c r="CS304" i="1" s="1"/>
  <c r="AO306" i="1"/>
  <c r="CS306" i="1" s="1"/>
  <c r="AO307" i="1"/>
  <c r="CS307" i="1" s="1"/>
  <c r="AO308" i="1"/>
  <c r="CS308" i="1" s="1"/>
  <c r="AO309" i="1"/>
  <c r="CS309" i="1" s="1"/>
  <c r="AO310" i="1"/>
  <c r="CS310" i="1" s="1"/>
  <c r="AO311" i="1"/>
  <c r="CS311" i="1" s="1"/>
  <c r="AO312" i="1"/>
  <c r="CS312" i="1" s="1"/>
  <c r="AO313" i="1"/>
  <c r="CS313" i="1" s="1"/>
  <c r="AO314" i="1"/>
  <c r="CS314" i="1" s="1"/>
  <c r="AO315" i="1"/>
  <c r="CS315" i="1" s="1"/>
  <c r="AO316" i="1"/>
  <c r="CS316" i="1" s="1"/>
  <c r="AO317" i="1"/>
  <c r="CS317" i="1" s="1"/>
  <c r="AO318" i="1"/>
  <c r="CS318" i="1" s="1"/>
  <c r="AO319" i="1"/>
  <c r="CS319" i="1" s="1"/>
  <c r="AO320" i="1"/>
  <c r="CS320" i="1" s="1"/>
  <c r="AO321" i="1"/>
  <c r="CS321" i="1" s="1"/>
  <c r="AO322" i="1"/>
  <c r="CS322" i="1" s="1"/>
  <c r="AO323" i="1"/>
  <c r="CS323" i="1" s="1"/>
  <c r="AO324" i="1"/>
  <c r="CS324" i="1" s="1"/>
  <c r="AO325" i="1"/>
  <c r="CS325" i="1" s="1"/>
  <c r="AO326" i="1"/>
  <c r="CS326" i="1" s="1"/>
  <c r="AO327" i="1"/>
  <c r="CS327" i="1" s="1"/>
  <c r="AO328" i="1"/>
  <c r="CS328" i="1" s="1"/>
  <c r="AO329" i="1"/>
  <c r="CS329" i="1" s="1"/>
  <c r="AO330" i="1"/>
  <c r="CS330" i="1" s="1"/>
  <c r="AO331" i="1"/>
  <c r="CS331" i="1" s="1"/>
  <c r="AO332" i="1"/>
  <c r="CS332" i="1" s="1"/>
  <c r="AO333" i="1"/>
  <c r="CS333" i="1" s="1"/>
  <c r="AO334" i="1"/>
  <c r="CS334" i="1" s="1"/>
  <c r="AO335" i="1"/>
  <c r="CS335" i="1" s="1"/>
  <c r="AO336" i="1"/>
  <c r="CS336" i="1" s="1"/>
  <c r="AO337" i="1"/>
  <c r="CS337" i="1" s="1"/>
  <c r="AO338" i="1"/>
  <c r="CS338" i="1" s="1"/>
  <c r="AO339" i="1"/>
  <c r="CS339" i="1" s="1"/>
  <c r="AO340" i="1"/>
  <c r="CS340" i="1" s="1"/>
  <c r="AO341" i="1"/>
  <c r="CS341" i="1" s="1"/>
  <c r="AO342" i="1"/>
  <c r="CS342" i="1" s="1"/>
  <c r="AO343" i="1"/>
  <c r="CS343" i="1" s="1"/>
  <c r="AO344" i="1"/>
  <c r="CS344" i="1" s="1"/>
  <c r="AO345" i="1"/>
  <c r="CS345" i="1" s="1"/>
  <c r="AO346" i="1"/>
  <c r="CS346" i="1" s="1"/>
  <c r="AO347" i="1"/>
  <c r="CS347" i="1" s="1"/>
  <c r="AO348" i="1"/>
  <c r="CS348" i="1" s="1"/>
  <c r="AO349" i="1"/>
  <c r="CS349" i="1" s="1"/>
  <c r="AO350" i="1"/>
  <c r="CS350" i="1" s="1"/>
  <c r="AO351" i="1"/>
  <c r="CS351" i="1" s="1"/>
  <c r="AO352" i="1"/>
  <c r="CS352" i="1" s="1"/>
  <c r="AO353" i="1"/>
  <c r="CS353" i="1" s="1"/>
  <c r="AO354" i="1"/>
  <c r="CS354" i="1" s="1"/>
  <c r="AO355" i="1"/>
  <c r="CS355" i="1" s="1"/>
  <c r="AO356" i="1"/>
  <c r="CS356" i="1" s="1"/>
  <c r="AO357" i="1"/>
  <c r="CS357" i="1" s="1"/>
  <c r="AO358" i="1"/>
  <c r="CS358" i="1" s="1"/>
  <c r="AO359" i="1"/>
  <c r="CS359" i="1" s="1"/>
  <c r="AO360" i="1"/>
  <c r="CS360" i="1" s="1"/>
  <c r="AO361" i="1"/>
  <c r="CS361" i="1" s="1"/>
  <c r="AO362" i="1"/>
  <c r="CS362" i="1" s="1"/>
  <c r="AO363" i="1"/>
  <c r="CS363" i="1" s="1"/>
  <c r="AO364" i="1"/>
  <c r="CS364" i="1" s="1"/>
  <c r="AO365" i="1"/>
  <c r="CS365" i="1" s="1"/>
  <c r="AO366" i="1"/>
  <c r="CS366" i="1" s="1"/>
  <c r="AO367" i="1"/>
  <c r="CS367" i="1" s="1"/>
  <c r="AO368" i="1"/>
  <c r="CS368" i="1" s="1"/>
  <c r="AO369" i="1"/>
  <c r="CS369" i="1" s="1"/>
  <c r="AO370" i="1"/>
  <c r="CS370" i="1" s="1"/>
  <c r="AO371" i="1"/>
  <c r="CS371" i="1" s="1"/>
  <c r="AO372" i="1"/>
  <c r="CS372" i="1" s="1"/>
  <c r="AO373" i="1"/>
  <c r="CS373" i="1" s="1"/>
  <c r="AO88" i="1"/>
  <c r="CS88" i="1" s="1"/>
  <c r="AO85" i="1"/>
  <c r="CS85" i="1" s="1"/>
  <c r="AO86" i="1"/>
  <c r="CS86" i="1" s="1"/>
  <c r="AO87" i="1"/>
  <c r="CS87" i="1" s="1"/>
  <c r="AO83" i="1"/>
  <c r="CS83" i="1" s="1"/>
  <c r="AO84" i="1"/>
  <c r="CS84" i="1" s="1"/>
  <c r="AO4" i="1"/>
  <c r="AO5" i="1"/>
  <c r="CS5" i="1" s="1"/>
  <c r="AO6" i="1"/>
  <c r="CS6" i="1" s="1"/>
  <c r="AO7" i="1"/>
  <c r="CS7" i="1" s="1"/>
  <c r="AO8" i="1"/>
  <c r="CS8" i="1" s="1"/>
  <c r="AO9" i="1"/>
  <c r="CS9" i="1" s="1"/>
  <c r="AO10" i="1"/>
  <c r="CS10" i="1" s="1"/>
  <c r="AO11" i="1"/>
  <c r="CS11" i="1" s="1"/>
  <c r="AO12" i="1"/>
  <c r="CS12" i="1" s="1"/>
  <c r="AO13" i="1"/>
  <c r="CS13" i="1" s="1"/>
  <c r="AO14" i="1"/>
  <c r="CS14" i="1" s="1"/>
  <c r="AO15" i="1"/>
  <c r="CS15" i="1" s="1"/>
  <c r="AO16" i="1"/>
  <c r="CS16" i="1" s="1"/>
  <c r="AO17" i="1"/>
  <c r="CS17" i="1" s="1"/>
  <c r="AO18" i="1"/>
  <c r="CS18" i="1" s="1"/>
  <c r="AO19" i="1"/>
  <c r="CS19" i="1" s="1"/>
  <c r="AO20" i="1"/>
  <c r="CS20" i="1" s="1"/>
  <c r="AO21" i="1"/>
  <c r="CS21" i="1" s="1"/>
  <c r="AO22" i="1"/>
  <c r="CS22" i="1" s="1"/>
  <c r="AO23" i="1"/>
  <c r="CS23" i="1" s="1"/>
  <c r="AO24" i="1"/>
  <c r="CS24" i="1" s="1"/>
  <c r="AO25" i="1"/>
  <c r="CS25" i="1" s="1"/>
  <c r="AO26" i="1"/>
  <c r="CS26" i="1" s="1"/>
  <c r="AO27" i="1"/>
  <c r="CS27" i="1" s="1"/>
  <c r="AO28" i="1"/>
  <c r="CS28" i="1" s="1"/>
  <c r="AO29" i="1"/>
  <c r="CS29" i="1" s="1"/>
  <c r="AO30" i="1"/>
  <c r="CS30" i="1" s="1"/>
  <c r="AO31" i="1"/>
  <c r="CS31" i="1" s="1"/>
  <c r="AO32" i="1"/>
  <c r="CS32" i="1" s="1"/>
  <c r="AO33" i="1"/>
  <c r="CS33" i="1" s="1"/>
  <c r="AO34" i="1"/>
  <c r="CS34" i="1" s="1"/>
  <c r="AO35" i="1"/>
  <c r="CS35" i="1" s="1"/>
  <c r="AO36" i="1"/>
  <c r="CS36" i="1" s="1"/>
  <c r="AO37" i="1"/>
  <c r="CS37" i="1" s="1"/>
  <c r="AO38" i="1"/>
  <c r="CS38" i="1" s="1"/>
  <c r="AO39" i="1"/>
  <c r="CS39" i="1" s="1"/>
  <c r="AO40" i="1"/>
  <c r="CS40" i="1" s="1"/>
  <c r="AO41" i="1"/>
  <c r="CS41" i="1" s="1"/>
  <c r="AO42" i="1"/>
  <c r="CS42" i="1" s="1"/>
  <c r="AO43" i="1"/>
  <c r="CS43" i="1" s="1"/>
  <c r="AO44" i="1"/>
  <c r="CS44" i="1" s="1"/>
  <c r="AO45" i="1"/>
  <c r="CS45" i="1" s="1"/>
  <c r="AO46" i="1"/>
  <c r="CS46" i="1" s="1"/>
  <c r="AO47" i="1"/>
  <c r="CS47" i="1" s="1"/>
  <c r="AO48" i="1"/>
  <c r="CS48" i="1" s="1"/>
  <c r="AO49" i="1"/>
  <c r="CS49" i="1" s="1"/>
  <c r="AO50" i="1"/>
  <c r="CS50" i="1" s="1"/>
  <c r="AO51" i="1"/>
  <c r="CS51" i="1" s="1"/>
  <c r="AO52" i="1"/>
  <c r="CS52" i="1" s="1"/>
  <c r="AO53" i="1"/>
  <c r="CS53" i="1" s="1"/>
  <c r="AO54" i="1"/>
  <c r="CS54" i="1" s="1"/>
  <c r="AO55" i="1"/>
  <c r="CS55" i="1" s="1"/>
  <c r="AO56" i="1"/>
  <c r="CS56" i="1" s="1"/>
  <c r="AO57" i="1"/>
  <c r="CS57" i="1" s="1"/>
  <c r="AO58" i="1"/>
  <c r="CS58" i="1" s="1"/>
  <c r="AO59" i="1"/>
  <c r="CS59" i="1" s="1"/>
  <c r="AO60" i="1"/>
  <c r="CS60" i="1" s="1"/>
  <c r="AO61" i="1"/>
  <c r="CS61" i="1" s="1"/>
  <c r="AO62" i="1"/>
  <c r="CS62" i="1" s="1"/>
  <c r="AO63" i="1"/>
  <c r="CS63" i="1" s="1"/>
  <c r="AO64" i="1"/>
  <c r="CS64" i="1" s="1"/>
  <c r="AO65" i="1"/>
  <c r="CS65" i="1" s="1"/>
  <c r="AO66" i="1"/>
  <c r="CS66" i="1" s="1"/>
  <c r="AO67" i="1"/>
  <c r="CS67" i="1" s="1"/>
  <c r="AO68" i="1"/>
  <c r="CS68" i="1" s="1"/>
  <c r="AO69" i="1"/>
  <c r="CS69" i="1" s="1"/>
  <c r="AO70" i="1"/>
  <c r="CS70" i="1" s="1"/>
  <c r="AO71" i="1"/>
  <c r="CS71" i="1" s="1"/>
  <c r="AO72" i="1"/>
  <c r="CS72" i="1" s="1"/>
  <c r="AO73" i="1"/>
  <c r="CS73" i="1" s="1"/>
  <c r="AO74" i="1"/>
  <c r="CS74" i="1" s="1"/>
  <c r="AO75" i="1"/>
  <c r="CS75" i="1" s="1"/>
  <c r="AO76" i="1"/>
  <c r="CS76" i="1" s="1"/>
  <c r="AO77" i="1"/>
  <c r="CS77" i="1" s="1"/>
  <c r="AO78" i="1"/>
  <c r="CS78" i="1" s="1"/>
  <c r="AO79" i="1"/>
  <c r="CS79" i="1" s="1"/>
  <c r="AO80" i="1"/>
  <c r="CS80" i="1" s="1"/>
  <c r="AO81" i="1"/>
  <c r="CS81" i="1" s="1"/>
  <c r="AO82" i="1"/>
  <c r="CS82" i="1" s="1"/>
  <c r="AO3" i="1"/>
  <c r="CS3" i="1" s="1"/>
  <c r="AJ91" i="1"/>
  <c r="CN91" i="1" s="1"/>
  <c r="CN92" i="1"/>
  <c r="AJ93" i="1"/>
  <c r="CN93" i="1" s="1"/>
  <c r="AJ94" i="1"/>
  <c r="CN94" i="1" s="1"/>
  <c r="AJ95" i="1"/>
  <c r="CN95" i="1" s="1"/>
  <c r="AJ96" i="1"/>
  <c r="CN96" i="1" s="1"/>
  <c r="AJ97" i="1"/>
  <c r="CN97" i="1" s="1"/>
  <c r="AJ98" i="1"/>
  <c r="CN98" i="1" s="1"/>
  <c r="AJ99" i="1"/>
  <c r="CN99" i="1" s="1"/>
  <c r="AJ100" i="1"/>
  <c r="CN100" i="1" s="1"/>
  <c r="AJ101" i="1"/>
  <c r="CN101" i="1" s="1"/>
  <c r="AJ102" i="1"/>
  <c r="CN102" i="1" s="1"/>
  <c r="AJ103" i="1"/>
  <c r="CN103" i="1" s="1"/>
  <c r="AJ104" i="1"/>
  <c r="CN104" i="1" s="1"/>
  <c r="AJ105" i="1"/>
  <c r="CN105" i="1" s="1"/>
  <c r="AJ106" i="1"/>
  <c r="CN106" i="1" s="1"/>
  <c r="AJ107" i="1"/>
  <c r="CN107" i="1" s="1"/>
  <c r="AJ108" i="1"/>
  <c r="CN108" i="1" s="1"/>
  <c r="AJ109" i="1"/>
  <c r="CN109" i="1" s="1"/>
  <c r="AJ110" i="1"/>
  <c r="CN110" i="1" s="1"/>
  <c r="AJ111" i="1"/>
  <c r="CN111" i="1" s="1"/>
  <c r="AJ112" i="1"/>
  <c r="CN112" i="1" s="1"/>
  <c r="AJ113" i="1"/>
  <c r="CN113" i="1" s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4" i="1"/>
  <c r="AJ5" i="1"/>
  <c r="AJ6" i="1"/>
  <c r="CN6" i="1" s="1"/>
  <c r="AJ7" i="1"/>
  <c r="CN7" i="1" s="1"/>
  <c r="AJ8" i="1"/>
  <c r="CN8" i="1" s="1"/>
  <c r="AJ9" i="1"/>
  <c r="CN9" i="1" s="1"/>
  <c r="AJ10" i="1"/>
  <c r="CN10" i="1" s="1"/>
  <c r="AJ11" i="1"/>
  <c r="CN11" i="1" s="1"/>
  <c r="AJ12" i="1"/>
  <c r="CN12" i="1" s="1"/>
  <c r="AJ13" i="1"/>
  <c r="CN13" i="1" s="1"/>
  <c r="AJ14" i="1"/>
  <c r="CN14" i="1" s="1"/>
  <c r="AJ15" i="1"/>
  <c r="CN15" i="1" s="1"/>
  <c r="AJ16" i="1"/>
  <c r="CN16" i="1" s="1"/>
  <c r="AJ17" i="1"/>
  <c r="CN17" i="1" s="1"/>
  <c r="AJ18" i="1"/>
  <c r="CN18" i="1" s="1"/>
  <c r="AJ19" i="1"/>
  <c r="CN19" i="1" s="1"/>
  <c r="AJ20" i="1"/>
  <c r="CN20" i="1" s="1"/>
  <c r="AJ21" i="1"/>
  <c r="CN21" i="1" s="1"/>
  <c r="AJ22" i="1"/>
  <c r="CN22" i="1" s="1"/>
  <c r="AJ23" i="1"/>
  <c r="CN23" i="1" s="1"/>
  <c r="AJ24" i="1"/>
  <c r="CN24" i="1" s="1"/>
  <c r="AJ25" i="1"/>
  <c r="CN25" i="1" s="1"/>
  <c r="AJ26" i="1"/>
  <c r="CN26" i="1" s="1"/>
  <c r="AJ27" i="1"/>
  <c r="CN27" i="1" s="1"/>
  <c r="AJ28" i="1"/>
  <c r="CN28" i="1" s="1"/>
  <c r="AJ29" i="1"/>
  <c r="CN29" i="1" s="1"/>
  <c r="AJ30" i="1"/>
  <c r="CN30" i="1" s="1"/>
  <c r="AJ31" i="1"/>
  <c r="CN31" i="1" s="1"/>
  <c r="AJ32" i="1"/>
  <c r="CN32" i="1" s="1"/>
  <c r="AJ33" i="1"/>
  <c r="CN33" i="1" s="1"/>
  <c r="AJ34" i="1"/>
  <c r="CN34" i="1" s="1"/>
  <c r="AJ35" i="1"/>
  <c r="CN35" i="1" s="1"/>
  <c r="AJ36" i="1"/>
  <c r="CN36" i="1" s="1"/>
  <c r="AJ37" i="1"/>
  <c r="CN37" i="1" s="1"/>
  <c r="AJ38" i="1"/>
  <c r="CN38" i="1" s="1"/>
  <c r="AJ39" i="1"/>
  <c r="CN39" i="1" s="1"/>
  <c r="AJ40" i="1"/>
  <c r="CN40" i="1" s="1"/>
  <c r="AJ41" i="1"/>
  <c r="CN41" i="1" s="1"/>
  <c r="AJ42" i="1"/>
  <c r="CN42" i="1" s="1"/>
  <c r="AJ43" i="1"/>
  <c r="CN43" i="1" s="1"/>
  <c r="AJ44" i="1"/>
  <c r="CN44" i="1" s="1"/>
  <c r="AJ45" i="1"/>
  <c r="CN45" i="1" s="1"/>
  <c r="AJ46" i="1"/>
  <c r="CN46" i="1" s="1"/>
  <c r="AJ47" i="1"/>
  <c r="CN47" i="1" s="1"/>
  <c r="AJ48" i="1"/>
  <c r="CN48" i="1" s="1"/>
  <c r="AJ49" i="1"/>
  <c r="CN49" i="1" s="1"/>
  <c r="AJ50" i="1"/>
  <c r="CN50" i="1" s="1"/>
  <c r="AJ51" i="1"/>
  <c r="CN51" i="1" s="1"/>
  <c r="AJ52" i="1"/>
  <c r="CN52" i="1" s="1"/>
  <c r="AJ53" i="1"/>
  <c r="CN53" i="1" s="1"/>
  <c r="AJ54" i="1"/>
  <c r="CN54" i="1" s="1"/>
  <c r="AJ55" i="1"/>
  <c r="CN55" i="1" s="1"/>
  <c r="AJ56" i="1"/>
  <c r="CN56" i="1" s="1"/>
  <c r="AJ57" i="1"/>
  <c r="CN57" i="1" s="1"/>
  <c r="AJ58" i="1"/>
  <c r="CN58" i="1" s="1"/>
  <c r="AJ59" i="1"/>
  <c r="CN59" i="1" s="1"/>
  <c r="AJ60" i="1"/>
  <c r="CN60" i="1" s="1"/>
  <c r="AJ61" i="1"/>
  <c r="CN61" i="1" s="1"/>
  <c r="AJ62" i="1"/>
  <c r="CN62" i="1" s="1"/>
  <c r="AJ63" i="1"/>
  <c r="CN63" i="1" s="1"/>
  <c r="AJ64" i="1"/>
  <c r="CN64" i="1" s="1"/>
  <c r="AJ65" i="1"/>
  <c r="CN65" i="1" s="1"/>
  <c r="AJ66" i="1"/>
  <c r="CN66" i="1" s="1"/>
  <c r="AJ67" i="1"/>
  <c r="CN67" i="1" s="1"/>
  <c r="AJ68" i="1"/>
  <c r="CN68" i="1" s="1"/>
  <c r="AJ69" i="1"/>
  <c r="CN69" i="1" s="1"/>
  <c r="AJ70" i="1"/>
  <c r="CN70" i="1" s="1"/>
  <c r="AJ71" i="1"/>
  <c r="CN71" i="1" s="1"/>
  <c r="AJ72" i="1"/>
  <c r="CN72" i="1" s="1"/>
  <c r="AJ73" i="1"/>
  <c r="CN73" i="1" s="1"/>
  <c r="AJ74" i="1"/>
  <c r="CN74" i="1" s="1"/>
  <c r="AJ75" i="1"/>
  <c r="CN75" i="1" s="1"/>
  <c r="AJ76" i="1"/>
  <c r="CN76" i="1" s="1"/>
  <c r="AJ77" i="1"/>
  <c r="CN77" i="1" s="1"/>
  <c r="AJ78" i="1"/>
  <c r="CN78" i="1" s="1"/>
  <c r="AJ79" i="1"/>
  <c r="CN79" i="1" s="1"/>
  <c r="AJ80" i="1"/>
  <c r="CN80" i="1" s="1"/>
  <c r="AJ81" i="1"/>
  <c r="CN81" i="1" s="1"/>
  <c r="AJ82" i="1"/>
  <c r="CN82" i="1" s="1"/>
  <c r="AJ83" i="1"/>
  <c r="CN83" i="1" s="1"/>
  <c r="AJ84" i="1"/>
  <c r="CN84" i="1" s="1"/>
  <c r="AJ85" i="1"/>
  <c r="CN85" i="1" s="1"/>
  <c r="AJ86" i="1"/>
  <c r="CN86" i="1" s="1"/>
  <c r="AJ87" i="1"/>
  <c r="CN87" i="1" s="1"/>
  <c r="AJ88" i="1"/>
  <c r="CN88" i="1" s="1"/>
  <c r="AJ89" i="1"/>
  <c r="CN89" i="1" s="1"/>
  <c r="AJ90" i="1"/>
  <c r="CN90" i="1" s="1"/>
  <c r="Z16" i="1"/>
  <c r="CD16" i="1" s="1"/>
  <c r="Z17" i="1"/>
  <c r="CD17" i="1" s="1"/>
  <c r="Z18" i="1"/>
  <c r="CD18" i="1" s="1"/>
  <c r="Z19" i="1"/>
  <c r="CD19" i="1" s="1"/>
  <c r="Z20" i="1"/>
  <c r="CD20" i="1" s="1"/>
  <c r="Z21" i="1"/>
  <c r="CD21" i="1" s="1"/>
  <c r="Z22" i="1"/>
  <c r="CD22" i="1" s="1"/>
  <c r="Z23" i="1"/>
  <c r="CD23" i="1" s="1"/>
  <c r="Z24" i="1"/>
  <c r="CD24" i="1" s="1"/>
  <c r="Z25" i="1"/>
  <c r="CD25" i="1" s="1"/>
  <c r="Z26" i="1"/>
  <c r="CD26" i="1" s="1"/>
  <c r="Z27" i="1"/>
  <c r="CD27" i="1" s="1"/>
  <c r="Z28" i="1"/>
  <c r="CD28" i="1" s="1"/>
  <c r="Z29" i="1"/>
  <c r="CD29" i="1" s="1"/>
  <c r="Z30" i="1"/>
  <c r="CD30" i="1" s="1"/>
  <c r="Z31" i="1"/>
  <c r="CD31" i="1" s="1"/>
  <c r="Z32" i="1"/>
  <c r="CD32" i="1" s="1"/>
  <c r="Z33" i="1"/>
  <c r="CD33" i="1" s="1"/>
  <c r="Z34" i="1"/>
  <c r="CD34" i="1" s="1"/>
  <c r="Z35" i="1"/>
  <c r="CD35" i="1" s="1"/>
  <c r="Z36" i="1"/>
  <c r="CD36" i="1" s="1"/>
  <c r="Z37" i="1"/>
  <c r="CD37" i="1" s="1"/>
  <c r="Z38" i="1"/>
  <c r="CD38" i="1" s="1"/>
  <c r="Z39" i="1"/>
  <c r="CD39" i="1" s="1"/>
  <c r="Z40" i="1"/>
  <c r="CD40" i="1" s="1"/>
  <c r="Z41" i="1"/>
  <c r="CD41" i="1" s="1"/>
  <c r="Z42" i="1"/>
  <c r="CD42" i="1" s="1"/>
  <c r="Z43" i="1"/>
  <c r="CD43" i="1" s="1"/>
  <c r="Z44" i="1"/>
  <c r="CD44" i="1" s="1"/>
  <c r="Z45" i="1"/>
  <c r="CD45" i="1" s="1"/>
  <c r="Z46" i="1"/>
  <c r="CD46" i="1" s="1"/>
  <c r="Z47" i="1"/>
  <c r="CD47" i="1" s="1"/>
  <c r="Z48" i="1"/>
  <c r="CD48" i="1" s="1"/>
  <c r="Z49" i="1"/>
  <c r="CD49" i="1" s="1"/>
  <c r="Z50" i="1"/>
  <c r="CD50" i="1" s="1"/>
  <c r="Z51" i="1"/>
  <c r="CD51" i="1" s="1"/>
  <c r="Z52" i="1"/>
  <c r="CD52" i="1" s="1"/>
  <c r="Z53" i="1"/>
  <c r="CD53" i="1" s="1"/>
  <c r="Z54" i="1"/>
  <c r="CD54" i="1" s="1"/>
  <c r="Z55" i="1"/>
  <c r="CD55" i="1" s="1"/>
  <c r="Z56" i="1"/>
  <c r="CD56" i="1" s="1"/>
  <c r="Z57" i="1"/>
  <c r="CD57" i="1" s="1"/>
  <c r="Z58" i="1"/>
  <c r="CD58" i="1" s="1"/>
  <c r="Z59" i="1"/>
  <c r="CD59" i="1" s="1"/>
  <c r="Z60" i="1"/>
  <c r="CD60" i="1" s="1"/>
  <c r="Z61" i="1"/>
  <c r="CD61" i="1" s="1"/>
  <c r="Z62" i="1"/>
  <c r="CD62" i="1" s="1"/>
  <c r="Z63" i="1"/>
  <c r="CD63" i="1" s="1"/>
  <c r="Z64" i="1"/>
  <c r="CD64" i="1" s="1"/>
  <c r="Z65" i="1"/>
  <c r="CD65" i="1" s="1"/>
  <c r="Z66" i="1"/>
  <c r="CD66" i="1" s="1"/>
  <c r="Z67" i="1"/>
  <c r="CD67" i="1" s="1"/>
  <c r="Z68" i="1"/>
  <c r="CD68" i="1" s="1"/>
  <c r="Z69" i="1"/>
  <c r="CD69" i="1" s="1"/>
  <c r="Z70" i="1"/>
  <c r="CD70" i="1" s="1"/>
  <c r="Z71" i="1"/>
  <c r="CD71" i="1" s="1"/>
  <c r="Z72" i="1"/>
  <c r="CD72" i="1" s="1"/>
  <c r="Z73" i="1"/>
  <c r="CD73" i="1" s="1"/>
  <c r="Z74" i="1"/>
  <c r="CD74" i="1" s="1"/>
  <c r="Z75" i="1"/>
  <c r="CD75" i="1" s="1"/>
  <c r="Z76" i="1"/>
  <c r="CD76" i="1" s="1"/>
  <c r="Z77" i="1"/>
  <c r="CD77" i="1" s="1"/>
  <c r="Z78" i="1"/>
  <c r="CD78" i="1" s="1"/>
  <c r="Z79" i="1"/>
  <c r="CD79" i="1" s="1"/>
  <c r="Z80" i="1"/>
  <c r="CD80" i="1" s="1"/>
  <c r="Z81" i="1"/>
  <c r="CD81" i="1" s="1"/>
  <c r="Z82" i="1"/>
  <c r="CD82" i="1" s="1"/>
  <c r="Z83" i="1"/>
  <c r="CD83" i="1" s="1"/>
  <c r="Z84" i="1"/>
  <c r="CD84" i="1" s="1"/>
  <c r="Z85" i="1"/>
  <c r="CD85" i="1" s="1"/>
  <c r="Z86" i="1"/>
  <c r="CD86" i="1" s="1"/>
  <c r="Z87" i="1"/>
  <c r="CD87" i="1" s="1"/>
  <c r="Z88" i="1"/>
  <c r="CD88" i="1" s="1"/>
  <c r="Z89" i="1"/>
  <c r="CD89" i="1" s="1"/>
  <c r="Z90" i="1"/>
  <c r="CD90" i="1" s="1"/>
  <c r="Z91" i="1"/>
  <c r="CD91" i="1" s="1"/>
  <c r="Z92" i="1"/>
  <c r="CD92" i="1" s="1"/>
  <c r="Z93" i="1"/>
  <c r="CD93" i="1" s="1"/>
  <c r="Z94" i="1"/>
  <c r="CD94" i="1" s="1"/>
  <c r="Z95" i="1"/>
  <c r="CD95" i="1" s="1"/>
  <c r="Z96" i="1"/>
  <c r="CD96" i="1" s="1"/>
  <c r="Z97" i="1"/>
  <c r="CD97" i="1" s="1"/>
  <c r="Z98" i="1"/>
  <c r="CD98" i="1" s="1"/>
  <c r="Z99" i="1"/>
  <c r="CD99" i="1" s="1"/>
  <c r="Z100" i="1"/>
  <c r="CD100" i="1" s="1"/>
  <c r="Z101" i="1"/>
  <c r="CD101" i="1" s="1"/>
  <c r="Z102" i="1"/>
  <c r="CD102" i="1" s="1"/>
  <c r="Z103" i="1"/>
  <c r="CD103" i="1" s="1"/>
  <c r="Z104" i="1"/>
  <c r="CD104" i="1" s="1"/>
  <c r="Z105" i="1"/>
  <c r="CD105" i="1" s="1"/>
  <c r="Z106" i="1"/>
  <c r="CD106" i="1" s="1"/>
  <c r="Z107" i="1"/>
  <c r="CD107" i="1" s="1"/>
  <c r="Z108" i="1"/>
  <c r="CD108" i="1" s="1"/>
  <c r="Z109" i="1"/>
  <c r="CD109" i="1" s="1"/>
  <c r="Z110" i="1"/>
  <c r="CD110" i="1" s="1"/>
  <c r="Z111" i="1"/>
  <c r="CD111" i="1" s="1"/>
  <c r="Z112" i="1"/>
  <c r="CD112" i="1" s="1"/>
  <c r="Z113" i="1"/>
  <c r="CD113" i="1" s="1"/>
  <c r="Z114" i="1"/>
  <c r="CD114" i="1" s="1"/>
  <c r="Z115" i="1"/>
  <c r="CD115" i="1" s="1"/>
  <c r="Z116" i="1"/>
  <c r="CD116" i="1" s="1"/>
  <c r="Z117" i="1"/>
  <c r="CD117" i="1" s="1"/>
  <c r="Z118" i="1"/>
  <c r="CD118" i="1" s="1"/>
  <c r="Z119" i="1"/>
  <c r="CD119" i="1" s="1"/>
  <c r="Z120" i="1"/>
  <c r="CD120" i="1" s="1"/>
  <c r="Z121" i="1"/>
  <c r="CD121" i="1" s="1"/>
  <c r="Z122" i="1"/>
  <c r="CD122" i="1" s="1"/>
  <c r="Z123" i="1"/>
  <c r="CD123" i="1" s="1"/>
  <c r="Z124" i="1"/>
  <c r="CD124" i="1" s="1"/>
  <c r="Z125" i="1"/>
  <c r="CD125" i="1" s="1"/>
  <c r="Z126" i="1"/>
  <c r="CD126" i="1" s="1"/>
  <c r="Z127" i="1"/>
  <c r="CD127" i="1" s="1"/>
  <c r="Z128" i="1"/>
  <c r="CD128" i="1" s="1"/>
  <c r="Z129" i="1"/>
  <c r="CD129" i="1" s="1"/>
  <c r="Z130" i="1"/>
  <c r="CD130" i="1" s="1"/>
  <c r="Z131" i="1"/>
  <c r="CD131" i="1" s="1"/>
  <c r="Z132" i="1"/>
  <c r="CD132" i="1" s="1"/>
  <c r="Z133" i="1"/>
  <c r="CD133" i="1" s="1"/>
  <c r="Z134" i="1"/>
  <c r="CD134" i="1" s="1"/>
  <c r="Z135" i="1"/>
  <c r="CD135" i="1" s="1"/>
  <c r="Z136" i="1"/>
  <c r="CD136" i="1" s="1"/>
  <c r="Z137" i="1"/>
  <c r="CD137" i="1" s="1"/>
  <c r="Z138" i="1"/>
  <c r="CD138" i="1" s="1"/>
  <c r="Z139" i="1"/>
  <c r="CD139" i="1" s="1"/>
  <c r="Z140" i="1"/>
  <c r="CD140" i="1" s="1"/>
  <c r="Z141" i="1"/>
  <c r="CD141" i="1" s="1"/>
  <c r="Z142" i="1"/>
  <c r="CD142" i="1" s="1"/>
  <c r="Z143" i="1"/>
  <c r="CD143" i="1" s="1"/>
  <c r="Z144" i="1"/>
  <c r="CD144" i="1" s="1"/>
  <c r="Z145" i="1"/>
  <c r="CD145" i="1" s="1"/>
  <c r="Z146" i="1"/>
  <c r="CD146" i="1" s="1"/>
  <c r="Z147" i="1"/>
  <c r="CD147" i="1" s="1"/>
  <c r="Z148" i="1"/>
  <c r="CD148" i="1" s="1"/>
  <c r="Z149" i="1"/>
  <c r="CD149" i="1" s="1"/>
  <c r="Z150" i="1"/>
  <c r="CD150" i="1" s="1"/>
  <c r="Z151" i="1"/>
  <c r="CD151" i="1" s="1"/>
  <c r="Z152" i="1"/>
  <c r="CD152" i="1" s="1"/>
  <c r="Z153" i="1"/>
  <c r="CD153" i="1" s="1"/>
  <c r="Z154" i="1"/>
  <c r="CD154" i="1" s="1"/>
  <c r="Z155" i="1"/>
  <c r="CD155" i="1" s="1"/>
  <c r="Z156" i="1"/>
  <c r="CD156" i="1" s="1"/>
  <c r="Z157" i="1"/>
  <c r="CD157" i="1" s="1"/>
  <c r="Z158" i="1"/>
  <c r="CD158" i="1" s="1"/>
  <c r="Z159" i="1"/>
  <c r="CD159" i="1" s="1"/>
  <c r="Z160" i="1"/>
  <c r="CD160" i="1" s="1"/>
  <c r="Z161" i="1"/>
  <c r="CD161" i="1" s="1"/>
  <c r="Z162" i="1"/>
  <c r="CD162" i="1" s="1"/>
  <c r="Z163" i="1"/>
  <c r="CD163" i="1" s="1"/>
  <c r="Z164" i="1"/>
  <c r="CD164" i="1" s="1"/>
  <c r="Z165" i="1"/>
  <c r="CD165" i="1" s="1"/>
  <c r="Z166" i="1"/>
  <c r="CD166" i="1" s="1"/>
  <c r="Z167" i="1"/>
  <c r="CD167" i="1" s="1"/>
  <c r="Z168" i="1"/>
  <c r="CD168" i="1" s="1"/>
  <c r="Z169" i="1"/>
  <c r="CD169" i="1" s="1"/>
  <c r="Z170" i="1"/>
  <c r="CD170" i="1" s="1"/>
  <c r="Z171" i="1"/>
  <c r="CD171" i="1" s="1"/>
  <c r="Z172" i="1"/>
  <c r="CD172" i="1" s="1"/>
  <c r="Z173" i="1"/>
  <c r="CD173" i="1" s="1"/>
  <c r="Z174" i="1"/>
  <c r="CD174" i="1" s="1"/>
  <c r="Z175" i="1"/>
  <c r="CD175" i="1" s="1"/>
  <c r="Z176" i="1"/>
  <c r="CD176" i="1" s="1"/>
  <c r="Z177" i="1"/>
  <c r="CD177" i="1" s="1"/>
  <c r="Z178" i="1"/>
  <c r="CD178" i="1" s="1"/>
  <c r="Z179" i="1"/>
  <c r="CD179" i="1" s="1"/>
  <c r="Z180" i="1"/>
  <c r="CD180" i="1" s="1"/>
  <c r="Z181" i="1"/>
  <c r="CD181" i="1" s="1"/>
  <c r="Z182" i="1"/>
  <c r="CD182" i="1" s="1"/>
  <c r="Z183" i="1"/>
  <c r="CD183" i="1" s="1"/>
  <c r="Z184" i="1"/>
  <c r="CD184" i="1" s="1"/>
  <c r="Z185" i="1"/>
  <c r="CD185" i="1" s="1"/>
  <c r="Z186" i="1"/>
  <c r="CD186" i="1" s="1"/>
  <c r="Z187" i="1"/>
  <c r="CD187" i="1" s="1"/>
  <c r="Z188" i="1"/>
  <c r="CD188" i="1" s="1"/>
  <c r="Z189" i="1"/>
  <c r="CD189" i="1" s="1"/>
  <c r="Z190" i="1"/>
  <c r="CD190" i="1" s="1"/>
  <c r="Z191" i="1"/>
  <c r="CD191" i="1" s="1"/>
  <c r="Z192" i="1"/>
  <c r="CD192" i="1" s="1"/>
  <c r="Z193" i="1"/>
  <c r="CD193" i="1" s="1"/>
  <c r="Z194" i="1"/>
  <c r="CD194" i="1" s="1"/>
  <c r="Z195" i="1"/>
  <c r="CD195" i="1" s="1"/>
  <c r="Z196" i="1"/>
  <c r="CD196" i="1" s="1"/>
  <c r="Z197" i="1"/>
  <c r="CD197" i="1" s="1"/>
  <c r="Z198" i="1"/>
  <c r="CD198" i="1" s="1"/>
  <c r="Z199" i="1"/>
  <c r="CD199" i="1" s="1"/>
  <c r="Z200" i="1"/>
  <c r="CD200" i="1" s="1"/>
  <c r="Z201" i="1"/>
  <c r="CD201" i="1" s="1"/>
  <c r="Z202" i="1"/>
  <c r="CD202" i="1" s="1"/>
  <c r="Z203" i="1"/>
  <c r="CD203" i="1" s="1"/>
  <c r="Z204" i="1"/>
  <c r="CD204" i="1" s="1"/>
  <c r="Z205" i="1"/>
  <c r="CD205" i="1" s="1"/>
  <c r="Z206" i="1"/>
  <c r="CD206" i="1" s="1"/>
  <c r="Z207" i="1"/>
  <c r="CD207" i="1" s="1"/>
  <c r="Z208" i="1"/>
  <c r="CD208" i="1" s="1"/>
  <c r="Z209" i="1"/>
  <c r="CD209" i="1" s="1"/>
  <c r="Z210" i="1"/>
  <c r="CD210" i="1" s="1"/>
  <c r="Z211" i="1"/>
  <c r="CD211" i="1" s="1"/>
  <c r="Z212" i="1"/>
  <c r="CD212" i="1" s="1"/>
  <c r="Z213" i="1"/>
  <c r="CD213" i="1" s="1"/>
  <c r="Z214" i="1"/>
  <c r="CD214" i="1" s="1"/>
  <c r="Z215" i="1"/>
  <c r="CD215" i="1" s="1"/>
  <c r="Z216" i="1"/>
  <c r="CD216" i="1" s="1"/>
  <c r="Z217" i="1"/>
  <c r="CD217" i="1" s="1"/>
  <c r="Z218" i="1"/>
  <c r="CD218" i="1" s="1"/>
  <c r="Z219" i="1"/>
  <c r="CD219" i="1" s="1"/>
  <c r="Z220" i="1"/>
  <c r="CD220" i="1" s="1"/>
  <c r="Z221" i="1"/>
  <c r="CD221" i="1" s="1"/>
  <c r="Z222" i="1"/>
  <c r="CD222" i="1" s="1"/>
  <c r="Z223" i="1"/>
  <c r="CD223" i="1" s="1"/>
  <c r="Z224" i="1"/>
  <c r="CD224" i="1" s="1"/>
  <c r="Z225" i="1"/>
  <c r="CD225" i="1" s="1"/>
  <c r="Z226" i="1"/>
  <c r="CD226" i="1" s="1"/>
  <c r="Z227" i="1"/>
  <c r="CD227" i="1" s="1"/>
  <c r="Z228" i="1"/>
  <c r="CD228" i="1" s="1"/>
  <c r="Z229" i="1"/>
  <c r="CD229" i="1" s="1"/>
  <c r="Z230" i="1"/>
  <c r="CD230" i="1" s="1"/>
  <c r="Z231" i="1"/>
  <c r="CD231" i="1" s="1"/>
  <c r="Z232" i="1"/>
  <c r="CD232" i="1" s="1"/>
  <c r="Z233" i="1"/>
  <c r="CD233" i="1" s="1"/>
  <c r="Z234" i="1"/>
  <c r="CD234" i="1" s="1"/>
  <c r="Z235" i="1"/>
  <c r="CD235" i="1" s="1"/>
  <c r="Z236" i="1"/>
  <c r="CD236" i="1" s="1"/>
  <c r="Z237" i="1"/>
  <c r="CD237" i="1" s="1"/>
  <c r="Z238" i="1"/>
  <c r="CD238" i="1" s="1"/>
  <c r="Z239" i="1"/>
  <c r="CD239" i="1" s="1"/>
  <c r="Z240" i="1"/>
  <c r="CD240" i="1" s="1"/>
  <c r="Z241" i="1"/>
  <c r="CD241" i="1" s="1"/>
  <c r="Z242" i="1"/>
  <c r="CD242" i="1" s="1"/>
  <c r="Z243" i="1"/>
  <c r="CD243" i="1" s="1"/>
  <c r="Z244" i="1"/>
  <c r="CD244" i="1" s="1"/>
  <c r="Z245" i="1"/>
  <c r="CD245" i="1" s="1"/>
  <c r="Z246" i="1"/>
  <c r="CD246" i="1" s="1"/>
  <c r="Z247" i="1"/>
  <c r="CD247" i="1" s="1"/>
  <c r="Z248" i="1"/>
  <c r="CD248" i="1" s="1"/>
  <c r="Z249" i="1"/>
  <c r="CD249" i="1" s="1"/>
  <c r="Z250" i="1"/>
  <c r="CD250" i="1" s="1"/>
  <c r="Z251" i="1"/>
  <c r="CD251" i="1" s="1"/>
  <c r="Z252" i="1"/>
  <c r="CD252" i="1" s="1"/>
  <c r="Z253" i="1"/>
  <c r="CD253" i="1" s="1"/>
  <c r="Z254" i="1"/>
  <c r="CD254" i="1" s="1"/>
  <c r="Z255" i="1"/>
  <c r="CD255" i="1" s="1"/>
  <c r="Z256" i="1"/>
  <c r="CD256" i="1" s="1"/>
  <c r="Z257" i="1"/>
  <c r="CD257" i="1" s="1"/>
  <c r="Z258" i="1"/>
  <c r="CD258" i="1" s="1"/>
  <c r="Z259" i="1"/>
  <c r="CD259" i="1" s="1"/>
  <c r="Z260" i="1"/>
  <c r="CD260" i="1" s="1"/>
  <c r="Z261" i="1"/>
  <c r="CD261" i="1" s="1"/>
  <c r="Z262" i="1"/>
  <c r="CD262" i="1" s="1"/>
  <c r="Z263" i="1"/>
  <c r="CD263" i="1" s="1"/>
  <c r="Z264" i="1"/>
  <c r="CD264" i="1" s="1"/>
  <c r="Z265" i="1"/>
  <c r="CD265" i="1" s="1"/>
  <c r="Z266" i="1"/>
  <c r="CD266" i="1" s="1"/>
  <c r="Z267" i="1"/>
  <c r="CD267" i="1" s="1"/>
  <c r="Z268" i="1"/>
  <c r="CD268" i="1" s="1"/>
  <c r="Z269" i="1"/>
  <c r="CD269" i="1" s="1"/>
  <c r="Z270" i="1"/>
  <c r="CD270" i="1" s="1"/>
  <c r="Z271" i="1"/>
  <c r="CD271" i="1" s="1"/>
  <c r="Z272" i="1"/>
  <c r="CD272" i="1" s="1"/>
  <c r="Z273" i="1"/>
  <c r="CD273" i="1" s="1"/>
  <c r="Z274" i="1"/>
  <c r="CD274" i="1" s="1"/>
  <c r="Z275" i="1"/>
  <c r="CD275" i="1" s="1"/>
  <c r="Z276" i="1"/>
  <c r="CD276" i="1" s="1"/>
  <c r="Z277" i="1"/>
  <c r="CD277" i="1" s="1"/>
  <c r="Z278" i="1"/>
  <c r="CD278" i="1" s="1"/>
  <c r="Z279" i="1"/>
  <c r="CD279" i="1" s="1"/>
  <c r="Z280" i="1"/>
  <c r="CD280" i="1" s="1"/>
  <c r="Z281" i="1"/>
  <c r="CD281" i="1" s="1"/>
  <c r="Z282" i="1"/>
  <c r="CD282" i="1" s="1"/>
  <c r="Z283" i="1"/>
  <c r="CD283" i="1" s="1"/>
  <c r="Z284" i="1"/>
  <c r="CD284" i="1" s="1"/>
  <c r="Z285" i="1"/>
  <c r="CD285" i="1" s="1"/>
  <c r="Z286" i="1"/>
  <c r="CD286" i="1" s="1"/>
  <c r="Z287" i="1"/>
  <c r="CD287" i="1" s="1"/>
  <c r="Z288" i="1"/>
  <c r="CD288" i="1" s="1"/>
  <c r="Z289" i="1"/>
  <c r="CD289" i="1" s="1"/>
  <c r="Z290" i="1"/>
  <c r="CD290" i="1" s="1"/>
  <c r="Z291" i="1"/>
  <c r="CD291" i="1" s="1"/>
  <c r="Z292" i="1"/>
  <c r="CD292" i="1" s="1"/>
  <c r="Z293" i="1"/>
  <c r="CD293" i="1" s="1"/>
  <c r="Z294" i="1"/>
  <c r="CD294" i="1" s="1"/>
  <c r="Z295" i="1"/>
  <c r="CD295" i="1" s="1"/>
  <c r="Z296" i="1"/>
  <c r="CD296" i="1" s="1"/>
  <c r="Z297" i="1"/>
  <c r="CD297" i="1" s="1"/>
  <c r="Z298" i="1"/>
  <c r="CD298" i="1" s="1"/>
  <c r="Z301" i="1"/>
  <c r="CD301" i="1" s="1"/>
  <c r="Z302" i="1"/>
  <c r="CD302" i="1" s="1"/>
  <c r="Z303" i="1"/>
  <c r="CD303" i="1" s="1"/>
  <c r="Z304" i="1"/>
  <c r="CD304" i="1" s="1"/>
  <c r="Z306" i="1"/>
  <c r="CD306" i="1" s="1"/>
  <c r="Z307" i="1"/>
  <c r="CD307" i="1" s="1"/>
  <c r="Z308" i="1"/>
  <c r="CD308" i="1" s="1"/>
  <c r="Z309" i="1"/>
  <c r="CD309" i="1" s="1"/>
  <c r="Z310" i="1"/>
  <c r="CD310" i="1" s="1"/>
  <c r="Z311" i="1"/>
  <c r="CD311" i="1" s="1"/>
  <c r="Z312" i="1"/>
  <c r="CD312" i="1" s="1"/>
  <c r="Z313" i="1"/>
  <c r="CD313" i="1" s="1"/>
  <c r="Z314" i="1"/>
  <c r="CD314" i="1" s="1"/>
  <c r="Z315" i="1"/>
  <c r="CD315" i="1" s="1"/>
  <c r="Z316" i="1"/>
  <c r="CD316" i="1" s="1"/>
  <c r="Z317" i="1"/>
  <c r="CD317" i="1" s="1"/>
  <c r="Z318" i="1"/>
  <c r="CD318" i="1" s="1"/>
  <c r="Z319" i="1"/>
  <c r="CD319" i="1" s="1"/>
  <c r="Z320" i="1"/>
  <c r="CD320" i="1" s="1"/>
  <c r="Z321" i="1"/>
  <c r="CD321" i="1" s="1"/>
  <c r="Z322" i="1"/>
  <c r="CD322" i="1" s="1"/>
  <c r="Z323" i="1"/>
  <c r="CD323" i="1" s="1"/>
  <c r="Z324" i="1"/>
  <c r="CD324" i="1" s="1"/>
  <c r="Z325" i="1"/>
  <c r="CD325" i="1" s="1"/>
  <c r="Z326" i="1"/>
  <c r="CD326" i="1" s="1"/>
  <c r="Z327" i="1"/>
  <c r="CD327" i="1" s="1"/>
  <c r="Z328" i="1"/>
  <c r="CD328" i="1" s="1"/>
  <c r="Z329" i="1"/>
  <c r="CD329" i="1" s="1"/>
  <c r="Z330" i="1"/>
  <c r="CD330" i="1" s="1"/>
  <c r="Z331" i="1"/>
  <c r="CD331" i="1" s="1"/>
  <c r="Z332" i="1"/>
  <c r="CD332" i="1" s="1"/>
  <c r="Z333" i="1"/>
  <c r="CD333" i="1" s="1"/>
  <c r="Z334" i="1"/>
  <c r="CD334" i="1" s="1"/>
  <c r="Z335" i="1"/>
  <c r="CD335" i="1" s="1"/>
  <c r="Z336" i="1"/>
  <c r="CD336" i="1" s="1"/>
  <c r="Z337" i="1"/>
  <c r="CD337" i="1" s="1"/>
  <c r="Z338" i="1"/>
  <c r="CD338" i="1" s="1"/>
  <c r="Z339" i="1"/>
  <c r="CD339" i="1" s="1"/>
  <c r="Z340" i="1"/>
  <c r="CD340" i="1" s="1"/>
  <c r="Z341" i="1"/>
  <c r="CD341" i="1" s="1"/>
  <c r="Z342" i="1"/>
  <c r="CD342" i="1" s="1"/>
  <c r="Z343" i="1"/>
  <c r="CD343" i="1" s="1"/>
  <c r="Z344" i="1"/>
  <c r="CD344" i="1" s="1"/>
  <c r="Z345" i="1"/>
  <c r="CD345" i="1" s="1"/>
  <c r="Z346" i="1"/>
  <c r="CD346" i="1" s="1"/>
  <c r="Z347" i="1"/>
  <c r="CD347" i="1" s="1"/>
  <c r="Z348" i="1"/>
  <c r="CD348" i="1" s="1"/>
  <c r="Z349" i="1"/>
  <c r="CD349" i="1" s="1"/>
  <c r="Z350" i="1"/>
  <c r="CD350" i="1" s="1"/>
  <c r="Z351" i="1"/>
  <c r="CD351" i="1" s="1"/>
  <c r="Z352" i="1"/>
  <c r="CD352" i="1" s="1"/>
  <c r="Z353" i="1"/>
  <c r="CD353" i="1" s="1"/>
  <c r="Z354" i="1"/>
  <c r="CD354" i="1" s="1"/>
  <c r="Z355" i="1"/>
  <c r="CD355" i="1" s="1"/>
  <c r="Z356" i="1"/>
  <c r="CD356" i="1" s="1"/>
  <c r="Z357" i="1"/>
  <c r="CD357" i="1" s="1"/>
  <c r="Z358" i="1"/>
  <c r="CD358" i="1" s="1"/>
  <c r="Z359" i="1"/>
  <c r="CD359" i="1" s="1"/>
  <c r="Z360" i="1"/>
  <c r="CD360" i="1" s="1"/>
  <c r="Z361" i="1"/>
  <c r="CD361" i="1" s="1"/>
  <c r="Z362" i="1"/>
  <c r="CD362" i="1" s="1"/>
  <c r="Z363" i="1"/>
  <c r="CD363" i="1" s="1"/>
  <c r="Z364" i="1"/>
  <c r="CD364" i="1" s="1"/>
  <c r="Z365" i="1"/>
  <c r="CD365" i="1" s="1"/>
  <c r="Z366" i="1"/>
  <c r="CD366" i="1" s="1"/>
  <c r="Z367" i="1"/>
  <c r="CD367" i="1" s="1"/>
  <c r="Z368" i="1"/>
  <c r="CD368" i="1" s="1"/>
  <c r="Z369" i="1"/>
  <c r="CD369" i="1" s="1"/>
  <c r="Z370" i="1"/>
  <c r="CD370" i="1" s="1"/>
  <c r="Z371" i="1"/>
  <c r="CD371" i="1" s="1"/>
  <c r="Z372" i="1"/>
  <c r="CD372" i="1" s="1"/>
  <c r="Z373" i="1"/>
  <c r="CD373" i="1" s="1"/>
  <c r="Z4" i="1"/>
  <c r="Z5" i="1"/>
  <c r="CD5" i="1" s="1"/>
  <c r="Z6" i="1"/>
  <c r="CD6" i="1" s="1"/>
  <c r="Z7" i="1"/>
  <c r="CD7" i="1" s="1"/>
  <c r="Z8" i="1"/>
  <c r="CD8" i="1" s="1"/>
  <c r="Z9" i="1"/>
  <c r="CD9" i="1" s="1"/>
  <c r="Z10" i="1"/>
  <c r="CD10" i="1" s="1"/>
  <c r="Z11" i="1"/>
  <c r="CD11" i="1" s="1"/>
  <c r="Z12" i="1"/>
  <c r="CD12" i="1" s="1"/>
  <c r="Z13" i="1"/>
  <c r="CD13" i="1" s="1"/>
  <c r="Z14" i="1"/>
  <c r="CD14" i="1" s="1"/>
  <c r="Z15" i="1"/>
  <c r="CD15" i="1" s="1"/>
  <c r="Z3" i="1"/>
  <c r="CD3" i="1" s="1"/>
  <c r="U166" i="1"/>
  <c r="BY166" i="1" s="1"/>
  <c r="U167" i="1"/>
  <c r="BY167" i="1" s="1"/>
  <c r="U168" i="1"/>
  <c r="BY168" i="1" s="1"/>
  <c r="U169" i="1"/>
  <c r="BY169" i="1" s="1"/>
  <c r="U170" i="1"/>
  <c r="BY170" i="1" s="1"/>
  <c r="U171" i="1"/>
  <c r="BY171" i="1" s="1"/>
  <c r="U172" i="1"/>
  <c r="BY172" i="1" s="1"/>
  <c r="U173" i="1"/>
  <c r="BY173" i="1" s="1"/>
  <c r="U174" i="1"/>
  <c r="BY174" i="1" s="1"/>
  <c r="U175" i="1"/>
  <c r="BY175" i="1" s="1"/>
  <c r="U176" i="1"/>
  <c r="BY176" i="1" s="1"/>
  <c r="U177" i="1"/>
  <c r="BY177" i="1" s="1"/>
  <c r="U178" i="1"/>
  <c r="BY178" i="1" s="1"/>
  <c r="U179" i="1"/>
  <c r="BY179" i="1" s="1"/>
  <c r="U180" i="1"/>
  <c r="BY180" i="1" s="1"/>
  <c r="U181" i="1"/>
  <c r="BY181" i="1" s="1"/>
  <c r="U182" i="1"/>
  <c r="BY182" i="1" s="1"/>
  <c r="U183" i="1"/>
  <c r="BY183" i="1" s="1"/>
  <c r="U184" i="1"/>
  <c r="BY184" i="1" s="1"/>
  <c r="U185" i="1"/>
  <c r="BY185" i="1" s="1"/>
  <c r="U186" i="1"/>
  <c r="BY186" i="1" s="1"/>
  <c r="U187" i="1"/>
  <c r="BY187" i="1" s="1"/>
  <c r="U188" i="1"/>
  <c r="BY188" i="1" s="1"/>
  <c r="U189" i="1"/>
  <c r="BY189" i="1" s="1"/>
  <c r="U190" i="1"/>
  <c r="BY190" i="1" s="1"/>
  <c r="U191" i="1"/>
  <c r="BY191" i="1" s="1"/>
  <c r="U192" i="1"/>
  <c r="BY192" i="1" s="1"/>
  <c r="U193" i="1"/>
  <c r="BY193" i="1" s="1"/>
  <c r="U194" i="1"/>
  <c r="BY194" i="1" s="1"/>
  <c r="U195" i="1"/>
  <c r="BY195" i="1" s="1"/>
  <c r="U196" i="1"/>
  <c r="BY196" i="1" s="1"/>
  <c r="U197" i="1"/>
  <c r="BY197" i="1" s="1"/>
  <c r="U198" i="1"/>
  <c r="BY198" i="1" s="1"/>
  <c r="U199" i="1"/>
  <c r="BY199" i="1" s="1"/>
  <c r="U200" i="1"/>
  <c r="BY200" i="1" s="1"/>
  <c r="U201" i="1"/>
  <c r="BY201" i="1" s="1"/>
  <c r="U202" i="1"/>
  <c r="BY202" i="1" s="1"/>
  <c r="U203" i="1"/>
  <c r="BY203" i="1" s="1"/>
  <c r="U204" i="1"/>
  <c r="BY204" i="1" s="1"/>
  <c r="U205" i="1"/>
  <c r="BY205" i="1" s="1"/>
  <c r="U206" i="1"/>
  <c r="BY206" i="1" s="1"/>
  <c r="U207" i="1"/>
  <c r="BY207" i="1" s="1"/>
  <c r="U208" i="1"/>
  <c r="BY208" i="1" s="1"/>
  <c r="U209" i="1"/>
  <c r="BY209" i="1" s="1"/>
  <c r="U210" i="1"/>
  <c r="BY210" i="1" s="1"/>
  <c r="U211" i="1"/>
  <c r="BY211" i="1" s="1"/>
  <c r="U212" i="1"/>
  <c r="BY212" i="1" s="1"/>
  <c r="U213" i="1"/>
  <c r="BY213" i="1" s="1"/>
  <c r="U214" i="1"/>
  <c r="BY214" i="1" s="1"/>
  <c r="U215" i="1"/>
  <c r="BY215" i="1" s="1"/>
  <c r="U216" i="1"/>
  <c r="BY216" i="1" s="1"/>
  <c r="U217" i="1"/>
  <c r="BY217" i="1" s="1"/>
  <c r="U218" i="1"/>
  <c r="BY218" i="1" s="1"/>
  <c r="U219" i="1"/>
  <c r="BY219" i="1" s="1"/>
  <c r="U220" i="1"/>
  <c r="BY220" i="1" s="1"/>
  <c r="U221" i="1"/>
  <c r="BY221" i="1" s="1"/>
  <c r="U222" i="1"/>
  <c r="BY222" i="1" s="1"/>
  <c r="U223" i="1"/>
  <c r="BY223" i="1" s="1"/>
  <c r="U224" i="1"/>
  <c r="BY224" i="1" s="1"/>
  <c r="U225" i="1"/>
  <c r="BY225" i="1" s="1"/>
  <c r="U226" i="1"/>
  <c r="BY226" i="1" s="1"/>
  <c r="U227" i="1"/>
  <c r="BY227" i="1" s="1"/>
  <c r="U228" i="1"/>
  <c r="BY228" i="1" s="1"/>
  <c r="U229" i="1"/>
  <c r="BY229" i="1" s="1"/>
  <c r="U230" i="1"/>
  <c r="BY230" i="1" s="1"/>
  <c r="U231" i="1"/>
  <c r="BY231" i="1" s="1"/>
  <c r="U232" i="1"/>
  <c r="BY232" i="1" s="1"/>
  <c r="U233" i="1"/>
  <c r="BY233" i="1" s="1"/>
  <c r="U234" i="1"/>
  <c r="BY234" i="1" s="1"/>
  <c r="U235" i="1"/>
  <c r="BY235" i="1" s="1"/>
  <c r="U236" i="1"/>
  <c r="BY236" i="1" s="1"/>
  <c r="U237" i="1"/>
  <c r="BY237" i="1" s="1"/>
  <c r="U238" i="1"/>
  <c r="BY238" i="1" s="1"/>
  <c r="U239" i="1"/>
  <c r="BY239" i="1" s="1"/>
  <c r="U240" i="1"/>
  <c r="BY240" i="1" s="1"/>
  <c r="U241" i="1"/>
  <c r="BY241" i="1" s="1"/>
  <c r="U242" i="1"/>
  <c r="BY242" i="1" s="1"/>
  <c r="U243" i="1"/>
  <c r="BY243" i="1" s="1"/>
  <c r="U244" i="1"/>
  <c r="BY244" i="1" s="1"/>
  <c r="U245" i="1"/>
  <c r="BY245" i="1" s="1"/>
  <c r="U246" i="1"/>
  <c r="BY246" i="1" s="1"/>
  <c r="U247" i="1"/>
  <c r="BY247" i="1" s="1"/>
  <c r="U248" i="1"/>
  <c r="BY248" i="1" s="1"/>
  <c r="U249" i="1"/>
  <c r="BY249" i="1" s="1"/>
  <c r="U250" i="1"/>
  <c r="BY250" i="1" s="1"/>
  <c r="U251" i="1"/>
  <c r="BY251" i="1" s="1"/>
  <c r="U252" i="1"/>
  <c r="BY252" i="1" s="1"/>
  <c r="U253" i="1"/>
  <c r="BY253" i="1" s="1"/>
  <c r="U254" i="1"/>
  <c r="BY254" i="1" s="1"/>
  <c r="U255" i="1"/>
  <c r="BY255" i="1" s="1"/>
  <c r="U256" i="1"/>
  <c r="BY256" i="1" s="1"/>
  <c r="U257" i="1"/>
  <c r="BY257" i="1" s="1"/>
  <c r="U258" i="1"/>
  <c r="BY258" i="1" s="1"/>
  <c r="U259" i="1"/>
  <c r="BY259" i="1" s="1"/>
  <c r="U260" i="1"/>
  <c r="BY260" i="1" s="1"/>
  <c r="U261" i="1"/>
  <c r="BY261" i="1" s="1"/>
  <c r="U262" i="1"/>
  <c r="BY262" i="1" s="1"/>
  <c r="U263" i="1"/>
  <c r="BY263" i="1" s="1"/>
  <c r="U264" i="1"/>
  <c r="BY264" i="1" s="1"/>
  <c r="U265" i="1"/>
  <c r="BY265" i="1" s="1"/>
  <c r="U266" i="1"/>
  <c r="BY266" i="1" s="1"/>
  <c r="U267" i="1"/>
  <c r="BY267" i="1" s="1"/>
  <c r="U268" i="1"/>
  <c r="BY268" i="1" s="1"/>
  <c r="U269" i="1"/>
  <c r="BY269" i="1" s="1"/>
  <c r="U270" i="1"/>
  <c r="BY270" i="1" s="1"/>
  <c r="U271" i="1"/>
  <c r="BY271" i="1" s="1"/>
  <c r="U272" i="1"/>
  <c r="BY272" i="1" s="1"/>
  <c r="U273" i="1"/>
  <c r="BY273" i="1" s="1"/>
  <c r="U274" i="1"/>
  <c r="BY274" i="1" s="1"/>
  <c r="U275" i="1"/>
  <c r="BY275" i="1" s="1"/>
  <c r="U276" i="1"/>
  <c r="BY276" i="1" s="1"/>
  <c r="U277" i="1"/>
  <c r="BY277" i="1" s="1"/>
  <c r="U278" i="1"/>
  <c r="BY278" i="1" s="1"/>
  <c r="U279" i="1"/>
  <c r="BY279" i="1" s="1"/>
  <c r="U280" i="1"/>
  <c r="BY280" i="1" s="1"/>
  <c r="U281" i="1"/>
  <c r="BY281" i="1" s="1"/>
  <c r="U282" i="1"/>
  <c r="BY282" i="1" s="1"/>
  <c r="U283" i="1"/>
  <c r="BY283" i="1" s="1"/>
  <c r="U284" i="1"/>
  <c r="BY284" i="1" s="1"/>
  <c r="U285" i="1"/>
  <c r="BY285" i="1" s="1"/>
  <c r="U286" i="1"/>
  <c r="BY286" i="1" s="1"/>
  <c r="U287" i="1"/>
  <c r="BY287" i="1" s="1"/>
  <c r="U288" i="1"/>
  <c r="BY288" i="1" s="1"/>
  <c r="U289" i="1"/>
  <c r="BY289" i="1" s="1"/>
  <c r="U290" i="1"/>
  <c r="BY290" i="1" s="1"/>
  <c r="U291" i="1"/>
  <c r="BY291" i="1" s="1"/>
  <c r="U292" i="1"/>
  <c r="BY292" i="1" s="1"/>
  <c r="U293" i="1"/>
  <c r="BY293" i="1" s="1"/>
  <c r="U294" i="1"/>
  <c r="BY294" i="1" s="1"/>
  <c r="U295" i="1"/>
  <c r="BY295" i="1" s="1"/>
  <c r="U296" i="1"/>
  <c r="BY296" i="1" s="1"/>
  <c r="U297" i="1"/>
  <c r="BY297" i="1" s="1"/>
  <c r="U298" i="1"/>
  <c r="BY298" i="1" s="1"/>
  <c r="U301" i="1"/>
  <c r="BY301" i="1" s="1"/>
  <c r="U302" i="1"/>
  <c r="BY302" i="1" s="1"/>
  <c r="U303" i="1"/>
  <c r="BY303" i="1" s="1"/>
  <c r="U304" i="1"/>
  <c r="BY304" i="1" s="1"/>
  <c r="U306" i="1"/>
  <c r="BY306" i="1" s="1"/>
  <c r="U307" i="1"/>
  <c r="BY307" i="1" s="1"/>
  <c r="U308" i="1"/>
  <c r="BY308" i="1" s="1"/>
  <c r="U309" i="1"/>
  <c r="BY309" i="1" s="1"/>
  <c r="U310" i="1"/>
  <c r="BY310" i="1" s="1"/>
  <c r="U311" i="1"/>
  <c r="BY311" i="1" s="1"/>
  <c r="U312" i="1"/>
  <c r="BY312" i="1" s="1"/>
  <c r="U313" i="1"/>
  <c r="BY313" i="1" s="1"/>
  <c r="U314" i="1"/>
  <c r="BY314" i="1" s="1"/>
  <c r="U315" i="1"/>
  <c r="BY315" i="1" s="1"/>
  <c r="U316" i="1"/>
  <c r="BY316" i="1" s="1"/>
  <c r="U317" i="1"/>
  <c r="BY317" i="1" s="1"/>
  <c r="U318" i="1"/>
  <c r="BY318" i="1" s="1"/>
  <c r="U319" i="1"/>
  <c r="BY319" i="1" s="1"/>
  <c r="U320" i="1"/>
  <c r="BY320" i="1" s="1"/>
  <c r="U321" i="1"/>
  <c r="BY321" i="1" s="1"/>
  <c r="U322" i="1"/>
  <c r="BY322" i="1" s="1"/>
  <c r="U323" i="1"/>
  <c r="BY323" i="1" s="1"/>
  <c r="U324" i="1"/>
  <c r="BY324" i="1" s="1"/>
  <c r="U325" i="1"/>
  <c r="BY325" i="1" s="1"/>
  <c r="U326" i="1"/>
  <c r="BY326" i="1" s="1"/>
  <c r="U327" i="1"/>
  <c r="BY327" i="1" s="1"/>
  <c r="U328" i="1"/>
  <c r="BY328" i="1" s="1"/>
  <c r="U329" i="1"/>
  <c r="BY329" i="1" s="1"/>
  <c r="U330" i="1"/>
  <c r="BY330" i="1" s="1"/>
  <c r="U331" i="1"/>
  <c r="BY331" i="1" s="1"/>
  <c r="U332" i="1"/>
  <c r="BY332" i="1" s="1"/>
  <c r="U333" i="1"/>
  <c r="BY333" i="1" s="1"/>
  <c r="U334" i="1"/>
  <c r="BY334" i="1" s="1"/>
  <c r="U335" i="1"/>
  <c r="BY335" i="1" s="1"/>
  <c r="U336" i="1"/>
  <c r="BY336" i="1" s="1"/>
  <c r="U337" i="1"/>
  <c r="BY337" i="1" s="1"/>
  <c r="U338" i="1"/>
  <c r="BY338" i="1" s="1"/>
  <c r="U339" i="1"/>
  <c r="BY339" i="1" s="1"/>
  <c r="U340" i="1"/>
  <c r="BY340" i="1" s="1"/>
  <c r="U341" i="1"/>
  <c r="BY341" i="1" s="1"/>
  <c r="U342" i="1"/>
  <c r="BY342" i="1" s="1"/>
  <c r="U343" i="1"/>
  <c r="BY343" i="1" s="1"/>
  <c r="U344" i="1"/>
  <c r="BY344" i="1" s="1"/>
  <c r="U345" i="1"/>
  <c r="BY345" i="1" s="1"/>
  <c r="U346" i="1"/>
  <c r="BY346" i="1" s="1"/>
  <c r="U347" i="1"/>
  <c r="BY347" i="1" s="1"/>
  <c r="U348" i="1"/>
  <c r="BY348" i="1" s="1"/>
  <c r="U349" i="1"/>
  <c r="BY349" i="1" s="1"/>
  <c r="U350" i="1"/>
  <c r="BY350" i="1" s="1"/>
  <c r="U351" i="1"/>
  <c r="BY351" i="1" s="1"/>
  <c r="U352" i="1"/>
  <c r="BY352" i="1" s="1"/>
  <c r="U353" i="1"/>
  <c r="BY353" i="1" s="1"/>
  <c r="U354" i="1"/>
  <c r="BY354" i="1" s="1"/>
  <c r="U355" i="1"/>
  <c r="BY355" i="1" s="1"/>
  <c r="U356" i="1"/>
  <c r="BY356" i="1" s="1"/>
  <c r="U357" i="1"/>
  <c r="BY357" i="1" s="1"/>
  <c r="U358" i="1"/>
  <c r="BY358" i="1" s="1"/>
  <c r="U359" i="1"/>
  <c r="BY359" i="1" s="1"/>
  <c r="U360" i="1"/>
  <c r="BY360" i="1" s="1"/>
  <c r="U361" i="1"/>
  <c r="BY361" i="1" s="1"/>
  <c r="U362" i="1"/>
  <c r="BY362" i="1" s="1"/>
  <c r="U363" i="1"/>
  <c r="BY363" i="1" s="1"/>
  <c r="U364" i="1"/>
  <c r="BY364" i="1" s="1"/>
  <c r="U365" i="1"/>
  <c r="BY365" i="1" s="1"/>
  <c r="U165" i="1"/>
  <c r="BY165" i="1" s="1"/>
  <c r="U160" i="1"/>
  <c r="BY160" i="1" s="1"/>
  <c r="U161" i="1"/>
  <c r="BY161" i="1" s="1"/>
  <c r="U162" i="1"/>
  <c r="BY162" i="1" s="1"/>
  <c r="U163" i="1"/>
  <c r="BY163" i="1" s="1"/>
  <c r="U164" i="1"/>
  <c r="BY164" i="1" s="1"/>
  <c r="U143" i="1"/>
  <c r="BY143" i="1" s="1"/>
  <c r="U144" i="1"/>
  <c r="BY144" i="1" s="1"/>
  <c r="U145" i="1"/>
  <c r="BY145" i="1" s="1"/>
  <c r="U146" i="1"/>
  <c r="BY146" i="1" s="1"/>
  <c r="U147" i="1"/>
  <c r="BY147" i="1" s="1"/>
  <c r="U148" i="1"/>
  <c r="BY148" i="1" s="1"/>
  <c r="U149" i="1"/>
  <c r="BY149" i="1" s="1"/>
  <c r="U150" i="1"/>
  <c r="BY150" i="1" s="1"/>
  <c r="U151" i="1"/>
  <c r="BY151" i="1" s="1"/>
  <c r="U152" i="1"/>
  <c r="BY152" i="1" s="1"/>
  <c r="U153" i="1"/>
  <c r="BY153" i="1" s="1"/>
  <c r="U154" i="1"/>
  <c r="BY154" i="1" s="1"/>
  <c r="U155" i="1"/>
  <c r="BY155" i="1" s="1"/>
  <c r="U156" i="1"/>
  <c r="BY156" i="1" s="1"/>
  <c r="U157" i="1"/>
  <c r="BY157" i="1" s="1"/>
  <c r="U158" i="1"/>
  <c r="BY158" i="1" s="1"/>
  <c r="U159" i="1"/>
  <c r="BY159" i="1" s="1"/>
  <c r="U142" i="1"/>
  <c r="BY142" i="1" s="1"/>
  <c r="U140" i="1"/>
  <c r="BY140" i="1" s="1"/>
  <c r="U141" i="1"/>
  <c r="BY141" i="1" s="1"/>
  <c r="U133" i="1"/>
  <c r="BY133" i="1" s="1"/>
  <c r="U134" i="1"/>
  <c r="BY134" i="1" s="1"/>
  <c r="U135" i="1"/>
  <c r="BY135" i="1" s="1"/>
  <c r="U136" i="1"/>
  <c r="BY136" i="1" s="1"/>
  <c r="U137" i="1"/>
  <c r="BY137" i="1" s="1"/>
  <c r="U138" i="1"/>
  <c r="BY138" i="1" s="1"/>
  <c r="U139" i="1"/>
  <c r="BY139" i="1" s="1"/>
  <c r="U132" i="1"/>
  <c r="BY132" i="1" s="1"/>
  <c r="U118" i="1"/>
  <c r="BY118" i="1" s="1"/>
  <c r="U119" i="1"/>
  <c r="BY119" i="1" s="1"/>
  <c r="U120" i="1"/>
  <c r="BY120" i="1" s="1"/>
  <c r="U121" i="1"/>
  <c r="BY121" i="1" s="1"/>
  <c r="U122" i="1"/>
  <c r="BY122" i="1" s="1"/>
  <c r="U123" i="1"/>
  <c r="BY123" i="1" s="1"/>
  <c r="U124" i="1"/>
  <c r="BY124" i="1" s="1"/>
  <c r="U125" i="1"/>
  <c r="BY125" i="1" s="1"/>
  <c r="U126" i="1"/>
  <c r="BY126" i="1" s="1"/>
  <c r="U127" i="1"/>
  <c r="BY127" i="1" s="1"/>
  <c r="U128" i="1"/>
  <c r="BY128" i="1" s="1"/>
  <c r="U129" i="1"/>
  <c r="BY129" i="1" s="1"/>
  <c r="U130" i="1"/>
  <c r="BY130" i="1" s="1"/>
  <c r="U131" i="1"/>
  <c r="BY131" i="1" s="1"/>
  <c r="U116" i="1"/>
  <c r="BY116" i="1" s="1"/>
  <c r="U117" i="1"/>
  <c r="BY117" i="1" s="1"/>
  <c r="U115" i="1"/>
  <c r="BY115" i="1" s="1"/>
  <c r="U114" i="1"/>
  <c r="BY114" i="1" s="1"/>
  <c r="U110" i="1"/>
  <c r="BY110" i="1" s="1"/>
  <c r="U111" i="1"/>
  <c r="BY111" i="1" s="1"/>
  <c r="U112" i="1"/>
  <c r="BY112" i="1" s="1"/>
  <c r="U113" i="1"/>
  <c r="BY113" i="1" s="1"/>
  <c r="U109" i="1"/>
  <c r="BY109" i="1" s="1"/>
  <c r="U99" i="1"/>
  <c r="BY99" i="1" s="1"/>
  <c r="U100" i="1"/>
  <c r="BY100" i="1" s="1"/>
  <c r="U101" i="1"/>
  <c r="BY101" i="1" s="1"/>
  <c r="U102" i="1"/>
  <c r="BY102" i="1" s="1"/>
  <c r="U103" i="1"/>
  <c r="BY103" i="1" s="1"/>
  <c r="U104" i="1"/>
  <c r="BY104" i="1" s="1"/>
  <c r="U105" i="1"/>
  <c r="BY105" i="1" s="1"/>
  <c r="U106" i="1"/>
  <c r="BY106" i="1" s="1"/>
  <c r="U107" i="1"/>
  <c r="BY107" i="1" s="1"/>
  <c r="U108" i="1"/>
  <c r="BY108" i="1" s="1"/>
  <c r="U98" i="1"/>
  <c r="BY98" i="1" s="1"/>
  <c r="U89" i="1"/>
  <c r="BY89" i="1" s="1"/>
  <c r="U90" i="1"/>
  <c r="BY90" i="1" s="1"/>
  <c r="U91" i="1"/>
  <c r="BY91" i="1" s="1"/>
  <c r="U92" i="1"/>
  <c r="BY92" i="1" s="1"/>
  <c r="U93" i="1"/>
  <c r="BY93" i="1" s="1"/>
  <c r="U94" i="1"/>
  <c r="BY94" i="1" s="1"/>
  <c r="U95" i="1"/>
  <c r="BY95" i="1" s="1"/>
  <c r="U96" i="1"/>
  <c r="BY96" i="1" s="1"/>
  <c r="U97" i="1"/>
  <c r="BY97" i="1" s="1"/>
  <c r="U88" i="1"/>
  <c r="BY88" i="1" s="1"/>
  <c r="U86" i="1"/>
  <c r="BY86" i="1" s="1"/>
  <c r="U87" i="1"/>
  <c r="BY87" i="1" s="1"/>
  <c r="U85" i="1"/>
  <c r="BY85" i="1" s="1"/>
  <c r="U83" i="1"/>
  <c r="BY83" i="1" s="1"/>
  <c r="U84" i="1"/>
  <c r="BY84" i="1" s="1"/>
  <c r="U82" i="1"/>
  <c r="BY82" i="1" s="1"/>
  <c r="U4" i="1"/>
  <c r="U5" i="1"/>
  <c r="BY5" i="1" s="1"/>
  <c r="U6" i="1"/>
  <c r="BY6" i="1" s="1"/>
  <c r="U7" i="1"/>
  <c r="BY7" i="1" s="1"/>
  <c r="U8" i="1"/>
  <c r="BY8" i="1" s="1"/>
  <c r="U9" i="1"/>
  <c r="BY9" i="1" s="1"/>
  <c r="U10" i="1"/>
  <c r="BY10" i="1" s="1"/>
  <c r="U11" i="1"/>
  <c r="BY11" i="1" s="1"/>
  <c r="U12" i="1"/>
  <c r="BY12" i="1" s="1"/>
  <c r="U13" i="1"/>
  <c r="BY13" i="1" s="1"/>
  <c r="U14" i="1"/>
  <c r="BY14" i="1" s="1"/>
  <c r="U15" i="1"/>
  <c r="BY15" i="1" s="1"/>
  <c r="U16" i="1"/>
  <c r="BY16" i="1" s="1"/>
  <c r="U17" i="1"/>
  <c r="BY17" i="1" s="1"/>
  <c r="U18" i="1"/>
  <c r="BY18" i="1" s="1"/>
  <c r="U19" i="1"/>
  <c r="BY19" i="1" s="1"/>
  <c r="U20" i="1"/>
  <c r="BY20" i="1" s="1"/>
  <c r="U21" i="1"/>
  <c r="BY21" i="1" s="1"/>
  <c r="U22" i="1"/>
  <c r="BY22" i="1" s="1"/>
  <c r="U23" i="1"/>
  <c r="BY23" i="1" s="1"/>
  <c r="U24" i="1"/>
  <c r="BY24" i="1" s="1"/>
  <c r="U25" i="1"/>
  <c r="BY25" i="1" s="1"/>
  <c r="U26" i="1"/>
  <c r="BY26" i="1" s="1"/>
  <c r="U27" i="1"/>
  <c r="BY27" i="1" s="1"/>
  <c r="U28" i="1"/>
  <c r="BY28" i="1" s="1"/>
  <c r="U29" i="1"/>
  <c r="BY29" i="1" s="1"/>
  <c r="U30" i="1"/>
  <c r="BY30" i="1" s="1"/>
  <c r="U31" i="1"/>
  <c r="BY31" i="1" s="1"/>
  <c r="U32" i="1"/>
  <c r="BY32" i="1" s="1"/>
  <c r="U33" i="1"/>
  <c r="BY33" i="1" s="1"/>
  <c r="U34" i="1"/>
  <c r="BY34" i="1" s="1"/>
  <c r="U35" i="1"/>
  <c r="BY35" i="1" s="1"/>
  <c r="U36" i="1"/>
  <c r="BY36" i="1" s="1"/>
  <c r="U37" i="1"/>
  <c r="BY37" i="1" s="1"/>
  <c r="U38" i="1"/>
  <c r="BY38" i="1" s="1"/>
  <c r="U39" i="1"/>
  <c r="BY39" i="1" s="1"/>
  <c r="U40" i="1"/>
  <c r="BY40" i="1" s="1"/>
  <c r="U41" i="1"/>
  <c r="BY41" i="1" s="1"/>
  <c r="U42" i="1"/>
  <c r="BY42" i="1" s="1"/>
  <c r="U43" i="1"/>
  <c r="BY43" i="1" s="1"/>
  <c r="U44" i="1"/>
  <c r="BY44" i="1" s="1"/>
  <c r="U45" i="1"/>
  <c r="BY45" i="1" s="1"/>
  <c r="U46" i="1"/>
  <c r="BY46" i="1" s="1"/>
  <c r="U47" i="1"/>
  <c r="BY47" i="1" s="1"/>
  <c r="U48" i="1"/>
  <c r="BY48" i="1" s="1"/>
  <c r="U49" i="1"/>
  <c r="BY49" i="1" s="1"/>
  <c r="U50" i="1"/>
  <c r="BY50" i="1" s="1"/>
  <c r="U51" i="1"/>
  <c r="BY51" i="1" s="1"/>
  <c r="U52" i="1"/>
  <c r="BY52" i="1" s="1"/>
  <c r="U53" i="1"/>
  <c r="BY53" i="1" s="1"/>
  <c r="U54" i="1"/>
  <c r="BY54" i="1" s="1"/>
  <c r="U55" i="1"/>
  <c r="BY55" i="1" s="1"/>
  <c r="U56" i="1"/>
  <c r="BY56" i="1" s="1"/>
  <c r="U57" i="1"/>
  <c r="BY57" i="1" s="1"/>
  <c r="U58" i="1"/>
  <c r="BY58" i="1" s="1"/>
  <c r="U59" i="1"/>
  <c r="BY59" i="1" s="1"/>
  <c r="U60" i="1"/>
  <c r="BY60" i="1" s="1"/>
  <c r="U61" i="1"/>
  <c r="BY61" i="1" s="1"/>
  <c r="U62" i="1"/>
  <c r="BY62" i="1" s="1"/>
  <c r="U63" i="1"/>
  <c r="BY63" i="1" s="1"/>
  <c r="U64" i="1"/>
  <c r="BY64" i="1" s="1"/>
  <c r="U65" i="1"/>
  <c r="BY65" i="1" s="1"/>
  <c r="U66" i="1"/>
  <c r="BY66" i="1" s="1"/>
  <c r="U67" i="1"/>
  <c r="BY67" i="1" s="1"/>
  <c r="U68" i="1"/>
  <c r="BY68" i="1" s="1"/>
  <c r="U69" i="1"/>
  <c r="BY69" i="1" s="1"/>
  <c r="U70" i="1"/>
  <c r="BY70" i="1" s="1"/>
  <c r="U71" i="1"/>
  <c r="BY71" i="1" s="1"/>
  <c r="U72" i="1"/>
  <c r="BY72" i="1" s="1"/>
  <c r="U73" i="1"/>
  <c r="BY73" i="1" s="1"/>
  <c r="U74" i="1"/>
  <c r="BY74" i="1" s="1"/>
  <c r="U75" i="1"/>
  <c r="BY75" i="1" s="1"/>
  <c r="U76" i="1"/>
  <c r="BY76" i="1" s="1"/>
  <c r="U77" i="1"/>
  <c r="BY77" i="1" s="1"/>
  <c r="U78" i="1"/>
  <c r="BY78" i="1" s="1"/>
  <c r="U79" i="1"/>
  <c r="BY79" i="1" s="1"/>
  <c r="U80" i="1"/>
  <c r="BY80" i="1" s="1"/>
  <c r="U81" i="1"/>
  <c r="BY81" i="1" s="1"/>
  <c r="U3" i="1"/>
  <c r="BY3" i="1" s="1"/>
  <c r="P4" i="1"/>
  <c r="P5" i="1"/>
  <c r="BT5" i="1" s="1"/>
  <c r="P6" i="1"/>
  <c r="BT6" i="1" s="1"/>
  <c r="P7" i="1"/>
  <c r="BT7" i="1" s="1"/>
  <c r="P8" i="1"/>
  <c r="BT8" i="1" s="1"/>
  <c r="P9" i="1"/>
  <c r="BT9" i="1" s="1"/>
  <c r="P10" i="1"/>
  <c r="BT10" i="1" s="1"/>
  <c r="P11" i="1"/>
  <c r="BT11" i="1" s="1"/>
  <c r="P12" i="1"/>
  <c r="BT12" i="1" s="1"/>
  <c r="P13" i="1"/>
  <c r="BT13" i="1" s="1"/>
  <c r="P14" i="1"/>
  <c r="BT14" i="1" s="1"/>
  <c r="P15" i="1"/>
  <c r="BT15" i="1" s="1"/>
  <c r="P16" i="1"/>
  <c r="BT16" i="1" s="1"/>
  <c r="P17" i="1"/>
  <c r="BT17" i="1" s="1"/>
  <c r="P18" i="1"/>
  <c r="BT18" i="1" s="1"/>
  <c r="P19" i="1"/>
  <c r="BT19" i="1" s="1"/>
  <c r="P20" i="1"/>
  <c r="BT20" i="1" s="1"/>
  <c r="P21" i="1"/>
  <c r="BT21" i="1" s="1"/>
  <c r="P22" i="1"/>
  <c r="BT22" i="1" s="1"/>
  <c r="P23" i="1"/>
  <c r="BT23" i="1" s="1"/>
  <c r="P24" i="1"/>
  <c r="BT24" i="1" s="1"/>
  <c r="P25" i="1"/>
  <c r="BT25" i="1" s="1"/>
  <c r="P26" i="1"/>
  <c r="BT26" i="1" s="1"/>
  <c r="P27" i="1"/>
  <c r="BT27" i="1" s="1"/>
  <c r="P28" i="1"/>
  <c r="BT28" i="1" s="1"/>
  <c r="P29" i="1"/>
  <c r="BT29" i="1" s="1"/>
  <c r="P30" i="1"/>
  <c r="BT30" i="1" s="1"/>
  <c r="P31" i="1"/>
  <c r="BT31" i="1" s="1"/>
  <c r="P32" i="1"/>
  <c r="BT32" i="1" s="1"/>
  <c r="P33" i="1"/>
  <c r="BT33" i="1" s="1"/>
  <c r="P34" i="1"/>
  <c r="BT34" i="1" s="1"/>
  <c r="P35" i="1"/>
  <c r="BT35" i="1" s="1"/>
  <c r="P36" i="1"/>
  <c r="BT36" i="1" s="1"/>
  <c r="P37" i="1"/>
  <c r="BT37" i="1" s="1"/>
  <c r="P38" i="1"/>
  <c r="BT38" i="1" s="1"/>
  <c r="P39" i="1"/>
  <c r="BT39" i="1" s="1"/>
  <c r="P40" i="1"/>
  <c r="BT40" i="1" s="1"/>
  <c r="P41" i="1"/>
  <c r="BT41" i="1" s="1"/>
  <c r="P42" i="1"/>
  <c r="BT42" i="1" s="1"/>
  <c r="P43" i="1"/>
  <c r="BT43" i="1" s="1"/>
  <c r="P44" i="1"/>
  <c r="BT44" i="1" s="1"/>
  <c r="P45" i="1"/>
  <c r="BT45" i="1" s="1"/>
  <c r="P46" i="1"/>
  <c r="BT46" i="1" s="1"/>
  <c r="P47" i="1"/>
  <c r="BT47" i="1" s="1"/>
  <c r="P48" i="1"/>
  <c r="BT48" i="1" s="1"/>
  <c r="P49" i="1"/>
  <c r="BT49" i="1" s="1"/>
  <c r="P50" i="1"/>
  <c r="BT50" i="1" s="1"/>
  <c r="P51" i="1"/>
  <c r="BT51" i="1" s="1"/>
  <c r="P52" i="1"/>
  <c r="BT52" i="1" s="1"/>
  <c r="P53" i="1"/>
  <c r="BT53" i="1" s="1"/>
  <c r="P54" i="1"/>
  <c r="BT54" i="1" s="1"/>
  <c r="P55" i="1"/>
  <c r="BT55" i="1" s="1"/>
  <c r="P56" i="1"/>
  <c r="BT56" i="1" s="1"/>
  <c r="P57" i="1"/>
  <c r="BT57" i="1" s="1"/>
  <c r="P58" i="1"/>
  <c r="BT58" i="1" s="1"/>
  <c r="P59" i="1"/>
  <c r="BT59" i="1" s="1"/>
  <c r="P60" i="1"/>
  <c r="BT60" i="1" s="1"/>
  <c r="P61" i="1"/>
  <c r="BT61" i="1" s="1"/>
  <c r="P62" i="1"/>
  <c r="BT62" i="1" s="1"/>
  <c r="P63" i="1"/>
  <c r="BT63" i="1" s="1"/>
  <c r="P64" i="1"/>
  <c r="BT64" i="1" s="1"/>
  <c r="P65" i="1"/>
  <c r="BT65" i="1" s="1"/>
  <c r="P66" i="1"/>
  <c r="BT66" i="1" s="1"/>
  <c r="P67" i="1"/>
  <c r="BT67" i="1" s="1"/>
  <c r="P68" i="1"/>
  <c r="BT68" i="1" s="1"/>
  <c r="P69" i="1"/>
  <c r="BT69" i="1" s="1"/>
  <c r="P70" i="1"/>
  <c r="BT70" i="1" s="1"/>
  <c r="P71" i="1"/>
  <c r="BT71" i="1" s="1"/>
  <c r="P72" i="1"/>
  <c r="BT72" i="1" s="1"/>
  <c r="P73" i="1"/>
  <c r="BT73" i="1" s="1"/>
  <c r="P74" i="1"/>
  <c r="BT74" i="1" s="1"/>
  <c r="P75" i="1"/>
  <c r="BT75" i="1" s="1"/>
  <c r="P76" i="1"/>
  <c r="BT76" i="1" s="1"/>
  <c r="P77" i="1"/>
  <c r="BT77" i="1" s="1"/>
  <c r="P78" i="1"/>
  <c r="BT78" i="1" s="1"/>
  <c r="P79" i="1"/>
  <c r="BT79" i="1" s="1"/>
  <c r="P80" i="1"/>
  <c r="BT80" i="1" s="1"/>
  <c r="P81" i="1"/>
  <c r="BT81" i="1" s="1"/>
  <c r="P82" i="1"/>
  <c r="BT82" i="1" s="1"/>
  <c r="P83" i="1"/>
  <c r="BT83" i="1" s="1"/>
  <c r="P84" i="1"/>
  <c r="BT84" i="1" s="1"/>
  <c r="P85" i="1"/>
  <c r="BT85" i="1" s="1"/>
  <c r="P86" i="1"/>
  <c r="BT86" i="1" s="1"/>
  <c r="P87" i="1"/>
  <c r="BT87" i="1" s="1"/>
  <c r="P88" i="1"/>
  <c r="BT88" i="1" s="1"/>
  <c r="P89" i="1"/>
  <c r="BT89" i="1" s="1"/>
  <c r="P90" i="1"/>
  <c r="BT90" i="1" s="1"/>
  <c r="P91" i="1"/>
  <c r="BT91" i="1" s="1"/>
  <c r="P92" i="1"/>
  <c r="BT92" i="1" s="1"/>
  <c r="P93" i="1"/>
  <c r="BT93" i="1" s="1"/>
  <c r="P94" i="1"/>
  <c r="BT94" i="1" s="1"/>
  <c r="P95" i="1"/>
  <c r="BT95" i="1" s="1"/>
  <c r="P96" i="1"/>
  <c r="BT96" i="1" s="1"/>
  <c r="P97" i="1"/>
  <c r="BT97" i="1" s="1"/>
  <c r="P98" i="1"/>
  <c r="BT98" i="1" s="1"/>
  <c r="P99" i="1"/>
  <c r="BT99" i="1" s="1"/>
  <c r="P100" i="1"/>
  <c r="BT100" i="1" s="1"/>
  <c r="P101" i="1"/>
  <c r="BT101" i="1" s="1"/>
  <c r="P102" i="1"/>
  <c r="BT102" i="1" s="1"/>
  <c r="P103" i="1"/>
  <c r="BT103" i="1" s="1"/>
  <c r="P104" i="1"/>
  <c r="BT104" i="1" s="1"/>
  <c r="P105" i="1"/>
  <c r="BT105" i="1" s="1"/>
  <c r="P106" i="1"/>
  <c r="BT106" i="1" s="1"/>
  <c r="P107" i="1"/>
  <c r="BT107" i="1" s="1"/>
  <c r="P108" i="1"/>
  <c r="BT108" i="1" s="1"/>
  <c r="P109" i="1"/>
  <c r="BT109" i="1" s="1"/>
  <c r="P110" i="1"/>
  <c r="BT110" i="1" s="1"/>
  <c r="P111" i="1"/>
  <c r="BT111" i="1" s="1"/>
  <c r="P112" i="1"/>
  <c r="BT112" i="1" s="1"/>
  <c r="P113" i="1"/>
  <c r="BT113" i="1" s="1"/>
  <c r="P114" i="1"/>
  <c r="BT114" i="1" s="1"/>
  <c r="P115" i="1"/>
  <c r="BT115" i="1" s="1"/>
  <c r="P116" i="1"/>
  <c r="BT116" i="1" s="1"/>
  <c r="P117" i="1"/>
  <c r="BT117" i="1" s="1"/>
  <c r="P118" i="1"/>
  <c r="BT118" i="1" s="1"/>
  <c r="P119" i="1"/>
  <c r="BT119" i="1" s="1"/>
  <c r="P120" i="1"/>
  <c r="BT120" i="1" s="1"/>
  <c r="P121" i="1"/>
  <c r="BT121" i="1" s="1"/>
  <c r="P122" i="1"/>
  <c r="BT122" i="1" s="1"/>
  <c r="P123" i="1"/>
  <c r="BT123" i="1" s="1"/>
  <c r="P124" i="1"/>
  <c r="BT124" i="1" s="1"/>
  <c r="P125" i="1"/>
  <c r="BT125" i="1" s="1"/>
  <c r="P126" i="1"/>
  <c r="BT126" i="1" s="1"/>
  <c r="P127" i="1"/>
  <c r="BT127" i="1" s="1"/>
  <c r="P128" i="1"/>
  <c r="BT128" i="1" s="1"/>
  <c r="P129" i="1"/>
  <c r="BT129" i="1" s="1"/>
  <c r="P130" i="1"/>
  <c r="BT130" i="1" s="1"/>
  <c r="P131" i="1"/>
  <c r="BT131" i="1" s="1"/>
  <c r="P132" i="1"/>
  <c r="BT132" i="1" s="1"/>
  <c r="P133" i="1"/>
  <c r="BT133" i="1" s="1"/>
  <c r="P134" i="1"/>
  <c r="BT134" i="1" s="1"/>
  <c r="P135" i="1"/>
  <c r="BT135" i="1" s="1"/>
  <c r="P136" i="1"/>
  <c r="BT136" i="1" s="1"/>
  <c r="P137" i="1"/>
  <c r="BT137" i="1" s="1"/>
  <c r="P138" i="1"/>
  <c r="BT138" i="1" s="1"/>
  <c r="P139" i="1"/>
  <c r="BT139" i="1" s="1"/>
  <c r="P140" i="1"/>
  <c r="BT140" i="1" s="1"/>
  <c r="P141" i="1"/>
  <c r="BT141" i="1" s="1"/>
  <c r="P142" i="1"/>
  <c r="BT142" i="1" s="1"/>
  <c r="P143" i="1"/>
  <c r="BT143" i="1" s="1"/>
  <c r="P144" i="1"/>
  <c r="BT144" i="1" s="1"/>
  <c r="P145" i="1"/>
  <c r="BT145" i="1" s="1"/>
  <c r="P146" i="1"/>
  <c r="BT146" i="1" s="1"/>
  <c r="P147" i="1"/>
  <c r="BT147" i="1" s="1"/>
  <c r="P148" i="1"/>
  <c r="BT148" i="1" s="1"/>
  <c r="P149" i="1"/>
  <c r="BT149" i="1" s="1"/>
  <c r="P150" i="1"/>
  <c r="BT150" i="1" s="1"/>
  <c r="P151" i="1"/>
  <c r="BT151" i="1" s="1"/>
  <c r="P152" i="1"/>
  <c r="BT152" i="1" s="1"/>
  <c r="P153" i="1"/>
  <c r="BT153" i="1" s="1"/>
  <c r="P154" i="1"/>
  <c r="BT154" i="1" s="1"/>
  <c r="P155" i="1"/>
  <c r="BT155" i="1" s="1"/>
  <c r="P156" i="1"/>
  <c r="BT156" i="1" s="1"/>
  <c r="P157" i="1"/>
  <c r="BT157" i="1" s="1"/>
  <c r="P158" i="1"/>
  <c r="BT158" i="1" s="1"/>
  <c r="P159" i="1"/>
  <c r="BT159" i="1" s="1"/>
  <c r="P160" i="1"/>
  <c r="BT160" i="1" s="1"/>
  <c r="P161" i="1"/>
  <c r="BT161" i="1" s="1"/>
  <c r="P162" i="1"/>
  <c r="BT162" i="1" s="1"/>
  <c r="P163" i="1"/>
  <c r="BT163" i="1" s="1"/>
  <c r="P164" i="1"/>
  <c r="BT164" i="1" s="1"/>
  <c r="P165" i="1"/>
  <c r="BT165" i="1" s="1"/>
  <c r="P166" i="1"/>
  <c r="BT166" i="1" s="1"/>
  <c r="P167" i="1"/>
  <c r="BT167" i="1" s="1"/>
  <c r="P168" i="1"/>
  <c r="BT168" i="1" s="1"/>
  <c r="P169" i="1"/>
  <c r="BT169" i="1" s="1"/>
  <c r="P170" i="1"/>
  <c r="BT170" i="1" s="1"/>
  <c r="P171" i="1"/>
  <c r="BT171" i="1" s="1"/>
  <c r="P172" i="1"/>
  <c r="BT172" i="1" s="1"/>
  <c r="P173" i="1"/>
  <c r="BT173" i="1" s="1"/>
  <c r="P174" i="1"/>
  <c r="BT174" i="1" s="1"/>
  <c r="P175" i="1"/>
  <c r="BT175" i="1" s="1"/>
  <c r="P176" i="1"/>
  <c r="BT176" i="1" s="1"/>
  <c r="P177" i="1"/>
  <c r="BT177" i="1" s="1"/>
  <c r="P178" i="1"/>
  <c r="BT178" i="1" s="1"/>
  <c r="P179" i="1"/>
  <c r="BT179" i="1" s="1"/>
  <c r="P180" i="1"/>
  <c r="BT180" i="1" s="1"/>
  <c r="P181" i="1"/>
  <c r="BT181" i="1" s="1"/>
  <c r="P182" i="1"/>
  <c r="BT182" i="1" s="1"/>
  <c r="P183" i="1"/>
  <c r="BT183" i="1" s="1"/>
  <c r="P184" i="1"/>
  <c r="BT184" i="1" s="1"/>
  <c r="P185" i="1"/>
  <c r="BT185" i="1" s="1"/>
  <c r="P186" i="1"/>
  <c r="BT186" i="1" s="1"/>
  <c r="P187" i="1"/>
  <c r="BT187" i="1" s="1"/>
  <c r="P188" i="1"/>
  <c r="BT188" i="1" s="1"/>
  <c r="P189" i="1"/>
  <c r="BT189" i="1" s="1"/>
  <c r="P190" i="1"/>
  <c r="BT190" i="1" s="1"/>
  <c r="P191" i="1"/>
  <c r="BT191" i="1" s="1"/>
  <c r="P192" i="1"/>
  <c r="BT192" i="1" s="1"/>
  <c r="P193" i="1"/>
  <c r="BT193" i="1" s="1"/>
  <c r="P194" i="1"/>
  <c r="BT194" i="1" s="1"/>
  <c r="P195" i="1"/>
  <c r="BT195" i="1" s="1"/>
  <c r="P196" i="1"/>
  <c r="BT196" i="1" s="1"/>
  <c r="P197" i="1"/>
  <c r="BT197" i="1" s="1"/>
  <c r="P198" i="1"/>
  <c r="BT198" i="1" s="1"/>
  <c r="P199" i="1"/>
  <c r="BT199" i="1" s="1"/>
  <c r="P200" i="1"/>
  <c r="BT200" i="1" s="1"/>
  <c r="P201" i="1"/>
  <c r="BT201" i="1" s="1"/>
  <c r="P202" i="1"/>
  <c r="BT202" i="1" s="1"/>
  <c r="P203" i="1"/>
  <c r="BT203" i="1" s="1"/>
  <c r="P204" i="1"/>
  <c r="BT204" i="1" s="1"/>
  <c r="P205" i="1"/>
  <c r="BT205" i="1" s="1"/>
  <c r="P206" i="1"/>
  <c r="BT206" i="1" s="1"/>
  <c r="P207" i="1"/>
  <c r="BT207" i="1" s="1"/>
  <c r="P208" i="1"/>
  <c r="BT208" i="1" s="1"/>
  <c r="P209" i="1"/>
  <c r="BT209" i="1" s="1"/>
  <c r="P210" i="1"/>
  <c r="BT210" i="1" s="1"/>
  <c r="P211" i="1"/>
  <c r="BT211" i="1" s="1"/>
  <c r="P212" i="1"/>
  <c r="BT212" i="1" s="1"/>
  <c r="P213" i="1"/>
  <c r="BT213" i="1" s="1"/>
  <c r="P214" i="1"/>
  <c r="BT214" i="1" s="1"/>
  <c r="P215" i="1"/>
  <c r="BT215" i="1" s="1"/>
  <c r="P216" i="1"/>
  <c r="BT216" i="1" s="1"/>
  <c r="P217" i="1"/>
  <c r="BT217" i="1" s="1"/>
  <c r="P218" i="1"/>
  <c r="BT218" i="1" s="1"/>
  <c r="P219" i="1"/>
  <c r="BT219" i="1" s="1"/>
  <c r="P220" i="1"/>
  <c r="BT220" i="1" s="1"/>
  <c r="P221" i="1"/>
  <c r="BT221" i="1" s="1"/>
  <c r="P222" i="1"/>
  <c r="BT222" i="1" s="1"/>
  <c r="P223" i="1"/>
  <c r="BT223" i="1" s="1"/>
  <c r="P224" i="1"/>
  <c r="BT224" i="1" s="1"/>
  <c r="P225" i="1"/>
  <c r="BT225" i="1" s="1"/>
  <c r="P226" i="1"/>
  <c r="BT226" i="1" s="1"/>
  <c r="P227" i="1"/>
  <c r="BT227" i="1" s="1"/>
  <c r="P228" i="1"/>
  <c r="BT228" i="1" s="1"/>
  <c r="P229" i="1"/>
  <c r="BT229" i="1" s="1"/>
  <c r="P230" i="1"/>
  <c r="BT230" i="1" s="1"/>
  <c r="P231" i="1"/>
  <c r="BT231" i="1" s="1"/>
  <c r="P232" i="1"/>
  <c r="BT232" i="1" s="1"/>
  <c r="P233" i="1"/>
  <c r="BT233" i="1" s="1"/>
  <c r="P234" i="1"/>
  <c r="BT234" i="1" s="1"/>
  <c r="P235" i="1"/>
  <c r="BT235" i="1" s="1"/>
  <c r="P236" i="1"/>
  <c r="BT236" i="1" s="1"/>
  <c r="P237" i="1"/>
  <c r="BT237" i="1" s="1"/>
  <c r="P238" i="1"/>
  <c r="BT238" i="1" s="1"/>
  <c r="P239" i="1"/>
  <c r="BT239" i="1" s="1"/>
  <c r="P240" i="1"/>
  <c r="BT240" i="1" s="1"/>
  <c r="P241" i="1"/>
  <c r="BT241" i="1" s="1"/>
  <c r="P242" i="1"/>
  <c r="BT242" i="1" s="1"/>
  <c r="P243" i="1"/>
  <c r="BT243" i="1" s="1"/>
  <c r="P244" i="1"/>
  <c r="BT244" i="1" s="1"/>
  <c r="P245" i="1"/>
  <c r="BT245" i="1" s="1"/>
  <c r="P246" i="1"/>
  <c r="BT246" i="1" s="1"/>
  <c r="P247" i="1"/>
  <c r="BT247" i="1" s="1"/>
  <c r="P248" i="1"/>
  <c r="BT248" i="1" s="1"/>
  <c r="P249" i="1"/>
  <c r="BT249" i="1" s="1"/>
  <c r="P250" i="1"/>
  <c r="BT250" i="1" s="1"/>
  <c r="P251" i="1"/>
  <c r="BT251" i="1" s="1"/>
  <c r="P252" i="1"/>
  <c r="BT252" i="1" s="1"/>
  <c r="P253" i="1"/>
  <c r="BT253" i="1" s="1"/>
  <c r="P254" i="1"/>
  <c r="BT254" i="1" s="1"/>
  <c r="P255" i="1"/>
  <c r="BT255" i="1" s="1"/>
  <c r="P256" i="1"/>
  <c r="BT256" i="1" s="1"/>
  <c r="P257" i="1"/>
  <c r="BT257" i="1" s="1"/>
  <c r="P258" i="1"/>
  <c r="BT258" i="1" s="1"/>
  <c r="P259" i="1"/>
  <c r="BT259" i="1" s="1"/>
  <c r="P260" i="1"/>
  <c r="BT260" i="1" s="1"/>
  <c r="P261" i="1"/>
  <c r="BT261" i="1" s="1"/>
  <c r="P262" i="1"/>
  <c r="BT262" i="1" s="1"/>
  <c r="P263" i="1"/>
  <c r="BT263" i="1" s="1"/>
  <c r="P264" i="1"/>
  <c r="BT264" i="1" s="1"/>
  <c r="P265" i="1"/>
  <c r="BT265" i="1" s="1"/>
  <c r="P266" i="1"/>
  <c r="BT266" i="1" s="1"/>
  <c r="P267" i="1"/>
  <c r="BT267" i="1" s="1"/>
  <c r="P268" i="1"/>
  <c r="BT268" i="1" s="1"/>
  <c r="P269" i="1"/>
  <c r="BT269" i="1" s="1"/>
  <c r="P270" i="1"/>
  <c r="BT270" i="1" s="1"/>
  <c r="P271" i="1"/>
  <c r="BT271" i="1" s="1"/>
  <c r="P272" i="1"/>
  <c r="BT272" i="1" s="1"/>
  <c r="P273" i="1"/>
  <c r="BT273" i="1" s="1"/>
  <c r="P274" i="1"/>
  <c r="BT274" i="1" s="1"/>
  <c r="P275" i="1"/>
  <c r="BT275" i="1" s="1"/>
  <c r="P276" i="1"/>
  <c r="BT276" i="1" s="1"/>
  <c r="P277" i="1"/>
  <c r="BT277" i="1" s="1"/>
  <c r="P278" i="1"/>
  <c r="BT278" i="1" s="1"/>
  <c r="P279" i="1"/>
  <c r="BT279" i="1" s="1"/>
  <c r="P280" i="1"/>
  <c r="BT280" i="1" s="1"/>
  <c r="P281" i="1"/>
  <c r="BT281" i="1" s="1"/>
  <c r="P282" i="1"/>
  <c r="BT282" i="1" s="1"/>
  <c r="P283" i="1"/>
  <c r="BT283" i="1" s="1"/>
  <c r="P284" i="1"/>
  <c r="BT284" i="1" s="1"/>
  <c r="P285" i="1"/>
  <c r="BT285" i="1" s="1"/>
  <c r="P286" i="1"/>
  <c r="BT286" i="1" s="1"/>
  <c r="P287" i="1"/>
  <c r="BT287" i="1" s="1"/>
  <c r="P288" i="1"/>
  <c r="BT288" i="1" s="1"/>
  <c r="P289" i="1"/>
  <c r="BT289" i="1" s="1"/>
  <c r="P290" i="1"/>
  <c r="BT290" i="1" s="1"/>
  <c r="P291" i="1"/>
  <c r="BT291" i="1" s="1"/>
  <c r="P292" i="1"/>
  <c r="BT292" i="1" s="1"/>
  <c r="P293" i="1"/>
  <c r="BT293" i="1" s="1"/>
  <c r="P294" i="1"/>
  <c r="BT294" i="1" s="1"/>
  <c r="P295" i="1"/>
  <c r="BT295" i="1" s="1"/>
  <c r="P296" i="1"/>
  <c r="BT296" i="1" s="1"/>
  <c r="P297" i="1"/>
  <c r="BT297" i="1" s="1"/>
  <c r="P298" i="1"/>
  <c r="BT298" i="1" s="1"/>
  <c r="P301" i="1"/>
  <c r="BT301" i="1" s="1"/>
  <c r="P302" i="1"/>
  <c r="BT302" i="1" s="1"/>
  <c r="P303" i="1"/>
  <c r="BT303" i="1" s="1"/>
  <c r="P304" i="1"/>
  <c r="BT304" i="1" s="1"/>
  <c r="P306" i="1"/>
  <c r="BT306" i="1" s="1"/>
  <c r="P307" i="1"/>
  <c r="BT307" i="1" s="1"/>
  <c r="P308" i="1"/>
  <c r="BT308" i="1" s="1"/>
  <c r="P309" i="1"/>
  <c r="BT309" i="1" s="1"/>
  <c r="P310" i="1"/>
  <c r="BT310" i="1" s="1"/>
  <c r="P311" i="1"/>
  <c r="BT311" i="1" s="1"/>
  <c r="P312" i="1"/>
  <c r="BT312" i="1" s="1"/>
  <c r="P313" i="1"/>
  <c r="BT313" i="1" s="1"/>
  <c r="P314" i="1"/>
  <c r="BT314" i="1" s="1"/>
  <c r="P315" i="1"/>
  <c r="BT315" i="1" s="1"/>
  <c r="P316" i="1"/>
  <c r="BT316" i="1" s="1"/>
  <c r="P317" i="1"/>
  <c r="BT317" i="1" s="1"/>
  <c r="P318" i="1"/>
  <c r="BT318" i="1" s="1"/>
  <c r="P320" i="1"/>
  <c r="BT320" i="1" s="1"/>
  <c r="P321" i="1"/>
  <c r="BT321" i="1" s="1"/>
  <c r="P322" i="1"/>
  <c r="BT322" i="1" s="1"/>
  <c r="P323" i="1"/>
  <c r="BT323" i="1" s="1"/>
  <c r="P324" i="1"/>
  <c r="BT324" i="1" s="1"/>
  <c r="P325" i="1"/>
  <c r="BT325" i="1" s="1"/>
  <c r="P326" i="1"/>
  <c r="BT326" i="1" s="1"/>
  <c r="P327" i="1"/>
  <c r="BT327" i="1" s="1"/>
  <c r="P328" i="1"/>
  <c r="BT328" i="1" s="1"/>
  <c r="P329" i="1"/>
  <c r="BT329" i="1" s="1"/>
  <c r="P330" i="1"/>
  <c r="BT330" i="1" s="1"/>
  <c r="P331" i="1"/>
  <c r="BT331" i="1" s="1"/>
  <c r="P332" i="1"/>
  <c r="BT332" i="1" s="1"/>
  <c r="P333" i="1"/>
  <c r="BT333" i="1" s="1"/>
  <c r="P334" i="1"/>
  <c r="BT334" i="1" s="1"/>
  <c r="P335" i="1"/>
  <c r="BT335" i="1" s="1"/>
  <c r="P336" i="1"/>
  <c r="BT336" i="1" s="1"/>
  <c r="P337" i="1"/>
  <c r="BT337" i="1" s="1"/>
  <c r="P338" i="1"/>
  <c r="BT338" i="1" s="1"/>
  <c r="P339" i="1"/>
  <c r="BT339" i="1" s="1"/>
  <c r="P340" i="1"/>
  <c r="BT340" i="1" s="1"/>
  <c r="P341" i="1"/>
  <c r="BT341" i="1" s="1"/>
  <c r="P342" i="1"/>
  <c r="BT342" i="1" s="1"/>
  <c r="P343" i="1"/>
  <c r="BT343" i="1" s="1"/>
  <c r="P344" i="1"/>
  <c r="BT344" i="1" s="1"/>
  <c r="P345" i="1"/>
  <c r="BT345" i="1" s="1"/>
  <c r="P346" i="1"/>
  <c r="BT346" i="1" s="1"/>
  <c r="P347" i="1"/>
  <c r="BT347" i="1" s="1"/>
  <c r="P348" i="1"/>
  <c r="BT348" i="1" s="1"/>
  <c r="P349" i="1"/>
  <c r="BT349" i="1" s="1"/>
  <c r="P350" i="1"/>
  <c r="BT350" i="1" s="1"/>
  <c r="P351" i="1"/>
  <c r="BT351" i="1" s="1"/>
  <c r="P352" i="1"/>
  <c r="BT352" i="1" s="1"/>
  <c r="P353" i="1"/>
  <c r="BT353" i="1" s="1"/>
  <c r="P354" i="1"/>
  <c r="BT354" i="1" s="1"/>
  <c r="P355" i="1"/>
  <c r="BT355" i="1" s="1"/>
  <c r="P356" i="1"/>
  <c r="BT356" i="1" s="1"/>
  <c r="P357" i="1"/>
  <c r="BT357" i="1" s="1"/>
  <c r="P358" i="1"/>
  <c r="BT358" i="1" s="1"/>
  <c r="P359" i="1"/>
  <c r="BT359" i="1" s="1"/>
  <c r="P360" i="1"/>
  <c r="BT360" i="1" s="1"/>
  <c r="P361" i="1"/>
  <c r="BT361" i="1" s="1"/>
  <c r="P362" i="1"/>
  <c r="BT362" i="1" s="1"/>
  <c r="P363" i="1"/>
  <c r="BT363" i="1" s="1"/>
  <c r="P364" i="1"/>
  <c r="BT364" i="1" s="1"/>
  <c r="P365" i="1"/>
  <c r="BT365" i="1" s="1"/>
  <c r="P366" i="1"/>
  <c r="BT366" i="1" s="1"/>
  <c r="P367" i="1"/>
  <c r="BT367" i="1" s="1"/>
  <c r="P368" i="1"/>
  <c r="BT368" i="1" s="1"/>
  <c r="P369" i="1"/>
  <c r="BT369" i="1" s="1"/>
  <c r="P370" i="1"/>
  <c r="BT370" i="1" s="1"/>
  <c r="P371" i="1"/>
  <c r="BT371" i="1" s="1"/>
  <c r="P372" i="1"/>
  <c r="BT372" i="1" s="1"/>
  <c r="P373" i="1"/>
  <c r="BT373" i="1" s="1"/>
  <c r="BO34" i="1"/>
  <c r="P3" i="1"/>
  <c r="BT3" i="1" s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5" i="1"/>
  <c r="BI6" i="1"/>
  <c r="BI7" i="1"/>
  <c r="BI8" i="1"/>
  <c r="BI9" i="1"/>
  <c r="BI10" i="1"/>
  <c r="BI11" i="1"/>
  <c r="BI12" i="1"/>
  <c r="BO374" i="1" l="1"/>
  <c r="CN5" i="1"/>
  <c r="AJ374" i="1"/>
  <c r="CS4" i="1"/>
  <c r="CS374" i="1" s="1"/>
  <c r="AO374" i="1"/>
  <c r="CD4" i="1"/>
  <c r="CD374" i="1" s="1"/>
  <c r="Z374" i="1"/>
  <c r="BY4" i="1"/>
  <c r="BY374" i="1" s="1"/>
  <c r="U374" i="1"/>
  <c r="CN374" i="1"/>
  <c r="CI4" i="1"/>
  <c r="CI374" i="1" s="1"/>
  <c r="AE374" i="1"/>
  <c r="BI374" i="1"/>
  <c r="DC4" i="1"/>
  <c r="DC374" i="1" s="1"/>
  <c r="AY374" i="1"/>
  <c r="CX4" i="1"/>
  <c r="CX374" i="1" s="1"/>
  <c r="AT374" i="1"/>
  <c r="BT4" i="1"/>
  <c r="BT374" i="1" s="1"/>
  <c r="P374" i="1"/>
  <c r="DD9" i="1"/>
  <c r="DE9" i="1" s="1"/>
  <c r="DD5" i="1"/>
  <c r="DE5" i="1" s="1"/>
  <c r="DD249" i="1"/>
  <c r="DE249" i="1" s="1"/>
  <c r="DD245" i="1"/>
  <c r="DE245" i="1" s="1"/>
  <c r="DD241" i="1"/>
  <c r="DE241" i="1" s="1"/>
  <c r="DD237" i="1"/>
  <c r="DE237" i="1" s="1"/>
  <c r="DD233" i="1"/>
  <c r="DE233" i="1" s="1"/>
  <c r="DD229" i="1"/>
  <c r="DE229" i="1" s="1"/>
  <c r="DD225" i="1"/>
  <c r="DE225" i="1" s="1"/>
  <c r="DD221" i="1"/>
  <c r="DE221" i="1" s="1"/>
  <c r="DD217" i="1"/>
  <c r="DE217" i="1" s="1"/>
  <c r="DD213" i="1"/>
  <c r="DE213" i="1" s="1"/>
  <c r="DD366" i="1"/>
  <c r="DE366" i="1" s="1"/>
  <c r="DD346" i="1"/>
  <c r="DE346" i="1" s="1"/>
  <c r="DD342" i="1"/>
  <c r="DE342" i="1" s="1"/>
  <c r="DD338" i="1"/>
  <c r="DE338" i="1" s="1"/>
  <c r="DD330" i="1"/>
  <c r="DE330" i="1" s="1"/>
  <c r="DD326" i="1"/>
  <c r="DE326" i="1" s="1"/>
  <c r="DD322" i="1"/>
  <c r="DE322" i="1" s="1"/>
  <c r="DD317" i="1"/>
  <c r="DE317" i="1" s="1"/>
  <c r="DD313" i="1"/>
  <c r="DE313" i="1" s="1"/>
  <c r="DD370" i="1"/>
  <c r="DE370" i="1" s="1"/>
  <c r="DD354" i="1"/>
  <c r="DE354" i="1" s="1"/>
  <c r="DD334" i="1"/>
  <c r="DE334" i="1" s="1"/>
  <c r="DD341" i="1"/>
  <c r="DE341" i="1" s="1"/>
  <c r="DD304" i="1"/>
  <c r="DE304" i="1" s="1"/>
  <c r="DD294" i="1"/>
  <c r="DE294" i="1" s="1"/>
  <c r="DD290" i="1"/>
  <c r="DE290" i="1" s="1"/>
  <c r="DD282" i="1"/>
  <c r="DE282" i="1" s="1"/>
  <c r="DD274" i="1"/>
  <c r="DE274" i="1" s="1"/>
  <c r="DD270" i="1"/>
  <c r="DE270" i="1" s="1"/>
  <c r="DD262" i="1"/>
  <c r="DE262" i="1" s="1"/>
  <c r="DD258" i="1"/>
  <c r="DE258" i="1" s="1"/>
  <c r="DD70" i="1"/>
  <c r="DE70" i="1" s="1"/>
  <c r="DD373" i="1"/>
  <c r="DE373" i="1" s="1"/>
  <c r="DD369" i="1"/>
  <c r="DE369" i="1" s="1"/>
  <c r="DD333" i="1"/>
  <c r="DE333" i="1" s="1"/>
  <c r="DD316" i="1"/>
  <c r="DE316" i="1" s="1"/>
  <c r="DD312" i="1"/>
  <c r="DE312" i="1" s="1"/>
  <c r="DD303" i="1"/>
  <c r="DE303" i="1" s="1"/>
  <c r="DD297" i="1"/>
  <c r="DE297" i="1" s="1"/>
  <c r="DD293" i="1"/>
  <c r="DE293" i="1" s="1"/>
  <c r="DD285" i="1"/>
  <c r="DE285" i="1" s="1"/>
  <c r="DD281" i="1"/>
  <c r="DE281" i="1" s="1"/>
  <c r="DD277" i="1"/>
  <c r="DE277" i="1" s="1"/>
  <c r="DD273" i="1"/>
  <c r="DE273" i="1" s="1"/>
  <c r="DD269" i="1"/>
  <c r="DE269" i="1" s="1"/>
  <c r="DD265" i="1"/>
  <c r="DE265" i="1" s="1"/>
  <c r="DD261" i="1"/>
  <c r="DE261" i="1" s="1"/>
  <c r="DD257" i="1"/>
  <c r="DE257" i="1" s="1"/>
  <c r="DD253" i="1"/>
  <c r="DE253" i="1" s="1"/>
  <c r="DD298" i="1"/>
  <c r="DE298" i="1" s="1"/>
  <c r="DD286" i="1"/>
  <c r="DE286" i="1" s="1"/>
  <c r="DD278" i="1"/>
  <c r="DE278" i="1" s="1"/>
  <c r="DD266" i="1"/>
  <c r="DE266" i="1" s="1"/>
  <c r="DD254" i="1"/>
  <c r="DE254" i="1" s="1"/>
  <c r="DD10" i="1"/>
  <c r="DE10" i="1" s="1"/>
  <c r="DD6" i="1"/>
  <c r="DE6" i="1" s="1"/>
  <c r="DD250" i="1"/>
  <c r="DE250" i="1" s="1"/>
  <c r="DD246" i="1"/>
  <c r="DE246" i="1" s="1"/>
  <c r="DD242" i="1"/>
  <c r="DE242" i="1" s="1"/>
  <c r="DD238" i="1"/>
  <c r="DE238" i="1" s="1"/>
  <c r="DD234" i="1"/>
  <c r="DE234" i="1" s="1"/>
  <c r="DD230" i="1"/>
  <c r="DE230" i="1" s="1"/>
  <c r="DD226" i="1"/>
  <c r="DE226" i="1" s="1"/>
  <c r="DD222" i="1"/>
  <c r="DE222" i="1" s="1"/>
  <c r="DD218" i="1"/>
  <c r="DE218" i="1" s="1"/>
  <c r="DD214" i="1"/>
  <c r="DE214" i="1" s="1"/>
  <c r="DD210" i="1"/>
  <c r="DE210" i="1" s="1"/>
  <c r="DD206" i="1"/>
  <c r="DE206" i="1" s="1"/>
  <c r="DD202" i="1"/>
  <c r="DE202" i="1" s="1"/>
  <c r="DD198" i="1"/>
  <c r="DE198" i="1" s="1"/>
  <c r="DD194" i="1"/>
  <c r="DE194" i="1" s="1"/>
  <c r="DD190" i="1"/>
  <c r="DE190" i="1" s="1"/>
  <c r="DD186" i="1"/>
  <c r="DE186" i="1" s="1"/>
  <c r="DD182" i="1"/>
  <c r="DE182" i="1" s="1"/>
  <c r="DD178" i="1"/>
  <c r="DE178" i="1" s="1"/>
  <c r="DD174" i="1"/>
  <c r="DE174" i="1" s="1"/>
  <c r="DD170" i="1"/>
  <c r="DE170" i="1" s="1"/>
  <c r="DD166" i="1"/>
  <c r="DE166" i="1" s="1"/>
  <c r="DD162" i="1"/>
  <c r="DE162" i="1" s="1"/>
  <c r="DD158" i="1"/>
  <c r="DE158" i="1" s="1"/>
  <c r="DD154" i="1"/>
  <c r="DE154" i="1" s="1"/>
  <c r="DD150" i="1"/>
  <c r="DE150" i="1" s="1"/>
  <c r="DD146" i="1"/>
  <c r="DE146" i="1" s="1"/>
  <c r="DD142" i="1"/>
  <c r="DE142" i="1" s="1"/>
  <c r="DD138" i="1"/>
  <c r="DE138" i="1" s="1"/>
  <c r="DD134" i="1"/>
  <c r="DE134" i="1" s="1"/>
  <c r="DD114" i="1"/>
  <c r="DE114" i="1" s="1"/>
  <c r="DD102" i="1"/>
  <c r="DE102" i="1" s="1"/>
  <c r="DD98" i="1"/>
  <c r="DE98" i="1" s="1"/>
  <c r="DD94" i="1"/>
  <c r="DE94" i="1" s="1"/>
  <c r="DD69" i="1"/>
  <c r="DE69" i="1" s="1"/>
  <c r="DD65" i="1"/>
  <c r="DE65" i="1" s="1"/>
  <c r="DD61" i="1"/>
  <c r="DE61" i="1" s="1"/>
  <c r="DD57" i="1"/>
  <c r="DE57" i="1" s="1"/>
  <c r="DD53" i="1"/>
  <c r="DE53" i="1" s="1"/>
  <c r="DD49" i="1"/>
  <c r="DE49" i="1" s="1"/>
  <c r="DD45" i="1"/>
  <c r="DE45" i="1" s="1"/>
  <c r="DD41" i="1"/>
  <c r="DE41" i="1" s="1"/>
  <c r="DD37" i="1"/>
  <c r="DE37" i="1" s="1"/>
  <c r="DD33" i="1"/>
  <c r="DE33" i="1" s="1"/>
  <c r="DD29" i="1"/>
  <c r="DE29" i="1" s="1"/>
  <c r="DD25" i="1"/>
  <c r="DE25" i="1" s="1"/>
  <c r="DD21" i="1"/>
  <c r="DE21" i="1" s="1"/>
  <c r="DD17" i="1"/>
  <c r="DE17" i="1" s="1"/>
  <c r="DD13" i="1"/>
  <c r="DE13" i="1" s="1"/>
  <c r="DD372" i="1"/>
  <c r="DE372" i="1" s="1"/>
  <c r="DD368" i="1"/>
  <c r="DE368" i="1" s="1"/>
  <c r="DD364" i="1"/>
  <c r="DE364" i="1" s="1"/>
  <c r="DD360" i="1"/>
  <c r="DE360" i="1" s="1"/>
  <c r="DD356" i="1"/>
  <c r="DE356" i="1" s="1"/>
  <c r="DD352" i="1"/>
  <c r="DE352" i="1" s="1"/>
  <c r="DD348" i="1"/>
  <c r="DE348" i="1" s="1"/>
  <c r="DD344" i="1"/>
  <c r="DE344" i="1" s="1"/>
  <c r="DD340" i="1"/>
  <c r="DE340" i="1" s="1"/>
  <c r="DD336" i="1"/>
  <c r="DE336" i="1" s="1"/>
  <c r="DD332" i="1"/>
  <c r="DE332" i="1" s="1"/>
  <c r="DD328" i="1"/>
  <c r="DE328" i="1" s="1"/>
  <c r="DD324" i="1"/>
  <c r="DE324" i="1" s="1"/>
  <c r="DD320" i="1"/>
  <c r="DE320" i="1" s="1"/>
  <c r="DD315" i="1"/>
  <c r="DE315" i="1" s="1"/>
  <c r="DD311" i="1"/>
  <c r="DE311" i="1" s="1"/>
  <c r="DD307" i="1"/>
  <c r="DE307" i="1" s="1"/>
  <c r="DD302" i="1"/>
  <c r="DE302" i="1" s="1"/>
  <c r="DD296" i="1"/>
  <c r="DE296" i="1" s="1"/>
  <c r="DD292" i="1"/>
  <c r="DE292" i="1" s="1"/>
  <c r="DD288" i="1"/>
  <c r="DE288" i="1" s="1"/>
  <c r="DD284" i="1"/>
  <c r="DE284" i="1" s="1"/>
  <c r="DD280" i="1"/>
  <c r="DE280" i="1" s="1"/>
  <c r="DD276" i="1"/>
  <c r="DE276" i="1" s="1"/>
  <c r="DD272" i="1"/>
  <c r="DE272" i="1" s="1"/>
  <c r="DD268" i="1"/>
  <c r="DE268" i="1" s="1"/>
  <c r="DD264" i="1"/>
  <c r="DE264" i="1" s="1"/>
  <c r="DD260" i="1"/>
  <c r="DE260" i="1" s="1"/>
  <c r="DD256" i="1"/>
  <c r="DE256" i="1" s="1"/>
  <c r="DD365" i="1"/>
  <c r="DE365" i="1" s="1"/>
  <c r="DD361" i="1"/>
  <c r="DE361" i="1" s="1"/>
  <c r="DD357" i="1"/>
  <c r="DE357" i="1" s="1"/>
  <c r="DD353" i="1"/>
  <c r="DE353" i="1" s="1"/>
  <c r="DD349" i="1"/>
  <c r="DE349" i="1" s="1"/>
  <c r="DD345" i="1"/>
  <c r="DE345" i="1" s="1"/>
  <c r="DD337" i="1"/>
  <c r="DE337" i="1" s="1"/>
  <c r="DD329" i="1"/>
  <c r="DE329" i="1" s="1"/>
  <c r="DD325" i="1"/>
  <c r="DE325" i="1" s="1"/>
  <c r="DD321" i="1"/>
  <c r="DE321" i="1" s="1"/>
  <c r="DD209" i="1"/>
  <c r="DE209" i="1" s="1"/>
  <c r="DD205" i="1"/>
  <c r="DE205" i="1" s="1"/>
  <c r="DD201" i="1"/>
  <c r="DE201" i="1" s="1"/>
  <c r="DD197" i="1"/>
  <c r="DE197" i="1" s="1"/>
  <c r="DD193" i="1"/>
  <c r="DE193" i="1" s="1"/>
  <c r="DD189" i="1"/>
  <c r="DE189" i="1" s="1"/>
  <c r="DD185" i="1"/>
  <c r="DE185" i="1" s="1"/>
  <c r="DD181" i="1"/>
  <c r="DE181" i="1" s="1"/>
  <c r="DD177" i="1"/>
  <c r="DE177" i="1" s="1"/>
  <c r="DD173" i="1"/>
  <c r="DE173" i="1" s="1"/>
  <c r="DD169" i="1"/>
  <c r="DE169" i="1" s="1"/>
  <c r="DD165" i="1"/>
  <c r="DE165" i="1" s="1"/>
  <c r="DD161" i="1"/>
  <c r="DE161" i="1" s="1"/>
  <c r="DD157" i="1"/>
  <c r="DE157" i="1" s="1"/>
  <c r="DD153" i="1"/>
  <c r="DE153" i="1" s="1"/>
  <c r="DD149" i="1"/>
  <c r="DE149" i="1" s="1"/>
  <c r="DD145" i="1"/>
  <c r="DE145" i="1" s="1"/>
  <c r="DD141" i="1"/>
  <c r="DE141" i="1" s="1"/>
  <c r="DD137" i="1"/>
  <c r="DE137" i="1" s="1"/>
  <c r="DD133" i="1"/>
  <c r="DE133" i="1" s="1"/>
  <c r="DD129" i="1"/>
  <c r="DE129" i="1" s="1"/>
  <c r="DD125" i="1"/>
  <c r="DE125" i="1" s="1"/>
  <c r="DD121" i="1"/>
  <c r="DE121" i="1" s="1"/>
  <c r="DD117" i="1"/>
  <c r="DE117" i="1" s="1"/>
  <c r="DD113" i="1"/>
  <c r="DE113" i="1" s="1"/>
  <c r="DD109" i="1"/>
  <c r="DE109" i="1" s="1"/>
  <c r="DD105" i="1"/>
  <c r="DE105" i="1" s="1"/>
  <c r="DD101" i="1"/>
  <c r="DE101" i="1" s="1"/>
  <c r="DD97" i="1"/>
  <c r="DE97" i="1" s="1"/>
  <c r="DD93" i="1"/>
  <c r="DE93" i="1" s="1"/>
  <c r="DD89" i="1"/>
  <c r="DE89" i="1" s="1"/>
  <c r="DD85" i="1"/>
  <c r="DE85" i="1" s="1"/>
  <c r="DD81" i="1"/>
  <c r="DE81" i="1" s="1"/>
  <c r="DD77" i="1"/>
  <c r="DE77" i="1" s="1"/>
  <c r="DD73" i="1"/>
  <c r="DE73" i="1" s="1"/>
  <c r="DD68" i="1"/>
  <c r="DE68" i="1" s="1"/>
  <c r="DD64" i="1"/>
  <c r="DE64" i="1" s="1"/>
  <c r="DD60" i="1"/>
  <c r="DE60" i="1" s="1"/>
  <c r="DD56" i="1"/>
  <c r="DE56" i="1" s="1"/>
  <c r="DD52" i="1"/>
  <c r="DE52" i="1" s="1"/>
  <c r="DD48" i="1"/>
  <c r="DE48" i="1" s="1"/>
  <c r="DD44" i="1"/>
  <c r="DE44" i="1" s="1"/>
  <c r="DD40" i="1"/>
  <c r="DE40" i="1" s="1"/>
  <c r="DD36" i="1"/>
  <c r="DE36" i="1" s="1"/>
  <c r="DD32" i="1"/>
  <c r="DE32" i="1" s="1"/>
  <c r="DD28" i="1"/>
  <c r="DE28" i="1" s="1"/>
  <c r="DD24" i="1"/>
  <c r="DE24" i="1" s="1"/>
  <c r="DD20" i="1"/>
  <c r="DE20" i="1" s="1"/>
  <c r="DD16" i="1"/>
  <c r="DE16" i="1" s="1"/>
  <c r="DD371" i="1"/>
  <c r="DE371" i="1" s="1"/>
  <c r="DD367" i="1"/>
  <c r="DE367" i="1" s="1"/>
  <c r="DD363" i="1"/>
  <c r="DE363" i="1" s="1"/>
  <c r="DD359" i="1"/>
  <c r="DE359" i="1" s="1"/>
  <c r="DD355" i="1"/>
  <c r="DE355" i="1" s="1"/>
  <c r="DD351" i="1"/>
  <c r="DE351" i="1" s="1"/>
  <c r="DD347" i="1"/>
  <c r="DE347" i="1" s="1"/>
  <c r="DD343" i="1"/>
  <c r="DE343" i="1" s="1"/>
  <c r="DD339" i="1"/>
  <c r="DE339" i="1" s="1"/>
  <c r="DD335" i="1"/>
  <c r="DE335" i="1" s="1"/>
  <c r="DD331" i="1"/>
  <c r="DE331" i="1" s="1"/>
  <c r="DD327" i="1"/>
  <c r="DE327" i="1" s="1"/>
  <c r="DD323" i="1"/>
  <c r="DE323" i="1" s="1"/>
  <c r="DD318" i="1"/>
  <c r="DE318" i="1" s="1"/>
  <c r="DD314" i="1"/>
  <c r="DE314" i="1" s="1"/>
  <c r="DD310" i="1"/>
  <c r="DE310" i="1" s="1"/>
  <c r="DD306" i="1"/>
  <c r="DE306" i="1" s="1"/>
  <c r="DD301" i="1"/>
  <c r="DE301" i="1" s="1"/>
  <c r="DD295" i="1"/>
  <c r="DE295" i="1" s="1"/>
  <c r="DD291" i="1"/>
  <c r="DE291" i="1" s="1"/>
  <c r="DD287" i="1"/>
  <c r="DE287" i="1" s="1"/>
  <c r="DD283" i="1"/>
  <c r="DE283" i="1" s="1"/>
  <c r="DD279" i="1"/>
  <c r="DE279" i="1" s="1"/>
  <c r="DD275" i="1"/>
  <c r="DE275" i="1" s="1"/>
  <c r="DD271" i="1"/>
  <c r="DE271" i="1" s="1"/>
  <c r="DD267" i="1"/>
  <c r="DE267" i="1" s="1"/>
  <c r="DD263" i="1"/>
  <c r="DE263" i="1" s="1"/>
  <c r="DD255" i="1"/>
  <c r="DE255" i="1" s="1"/>
  <c r="DD308" i="1"/>
  <c r="DE308" i="1" s="1"/>
  <c r="DD289" i="1"/>
  <c r="DE289" i="1" s="1"/>
  <c r="DD362" i="1"/>
  <c r="DE362" i="1" s="1"/>
  <c r="DD358" i="1"/>
  <c r="DE358" i="1" s="1"/>
  <c r="DD350" i="1"/>
  <c r="DE350" i="1" s="1"/>
  <c r="DD319" i="1"/>
  <c r="DE319" i="1" s="1"/>
  <c r="DD8" i="1"/>
  <c r="DE8" i="1" s="1"/>
  <c r="DD248" i="1"/>
  <c r="DE248" i="1" s="1"/>
  <c r="DD240" i="1"/>
  <c r="DE240" i="1" s="1"/>
  <c r="DD236" i="1"/>
  <c r="DE236" i="1" s="1"/>
  <c r="DD228" i="1"/>
  <c r="DE228" i="1" s="1"/>
  <c r="DD220" i="1"/>
  <c r="DE220" i="1" s="1"/>
  <c r="DD212" i="1"/>
  <c r="DE212" i="1" s="1"/>
  <c r="DD204" i="1"/>
  <c r="DE204" i="1" s="1"/>
  <c r="DD196" i="1"/>
  <c r="DE196" i="1" s="1"/>
  <c r="DD188" i="1"/>
  <c r="DE188" i="1" s="1"/>
  <c r="DD180" i="1"/>
  <c r="DE180" i="1" s="1"/>
  <c r="DD172" i="1"/>
  <c r="DE172" i="1" s="1"/>
  <c r="DD164" i="1"/>
  <c r="DE164" i="1" s="1"/>
  <c r="DD156" i="1"/>
  <c r="DE156" i="1" s="1"/>
  <c r="DD148" i="1"/>
  <c r="DE148" i="1" s="1"/>
  <c r="DD140" i="1"/>
  <c r="DE140" i="1" s="1"/>
  <c r="DD132" i="1"/>
  <c r="DE132" i="1" s="1"/>
  <c r="DD128" i="1"/>
  <c r="DE128" i="1" s="1"/>
  <c r="DD120" i="1"/>
  <c r="DE120" i="1" s="1"/>
  <c r="DD112" i="1"/>
  <c r="DE112" i="1" s="1"/>
  <c r="DD104" i="1"/>
  <c r="DE104" i="1" s="1"/>
  <c r="DD92" i="1"/>
  <c r="DE92" i="1" s="1"/>
  <c r="DD84" i="1"/>
  <c r="DE84" i="1" s="1"/>
  <c r="DD76" i="1"/>
  <c r="DE76" i="1" s="1"/>
  <c r="DD67" i="1"/>
  <c r="DE67" i="1" s="1"/>
  <c r="DD63" i="1"/>
  <c r="DE63" i="1" s="1"/>
  <c r="DD51" i="1"/>
  <c r="DE51" i="1" s="1"/>
  <c r="DD47" i="1"/>
  <c r="DE47" i="1" s="1"/>
  <c r="DD39" i="1"/>
  <c r="DE39" i="1" s="1"/>
  <c r="DD31" i="1"/>
  <c r="DE31" i="1" s="1"/>
  <c r="DD23" i="1"/>
  <c r="DE23" i="1" s="1"/>
  <c r="DD15" i="1"/>
  <c r="DE15" i="1" s="1"/>
  <c r="DD259" i="1"/>
  <c r="DE259" i="1" s="1"/>
  <c r="DD3" i="1"/>
  <c r="DE3" i="1" s="1"/>
  <c r="DD12" i="1"/>
  <c r="DE12" i="1" s="1"/>
  <c r="DD252" i="1"/>
  <c r="DE252" i="1" s="1"/>
  <c r="DD244" i="1"/>
  <c r="DE244" i="1" s="1"/>
  <c r="DD232" i="1"/>
  <c r="DE232" i="1" s="1"/>
  <c r="DD224" i="1"/>
  <c r="DE224" i="1" s="1"/>
  <c r="DD216" i="1"/>
  <c r="DE216" i="1" s="1"/>
  <c r="DD208" i="1"/>
  <c r="DE208" i="1" s="1"/>
  <c r="DD200" i="1"/>
  <c r="DE200" i="1" s="1"/>
  <c r="DD192" i="1"/>
  <c r="DE192" i="1" s="1"/>
  <c r="DD184" i="1"/>
  <c r="DE184" i="1" s="1"/>
  <c r="DD176" i="1"/>
  <c r="DE176" i="1" s="1"/>
  <c r="DD168" i="1"/>
  <c r="DE168" i="1" s="1"/>
  <c r="DD160" i="1"/>
  <c r="DE160" i="1" s="1"/>
  <c r="DD152" i="1"/>
  <c r="DE152" i="1" s="1"/>
  <c r="DD144" i="1"/>
  <c r="DE144" i="1" s="1"/>
  <c r="DD136" i="1"/>
  <c r="DE136" i="1" s="1"/>
  <c r="DD124" i="1"/>
  <c r="DE124" i="1" s="1"/>
  <c r="DD116" i="1"/>
  <c r="DE116" i="1" s="1"/>
  <c r="DD108" i="1"/>
  <c r="DE108" i="1" s="1"/>
  <c r="DD100" i="1"/>
  <c r="DE100" i="1" s="1"/>
  <c r="DD96" i="1"/>
  <c r="DE96" i="1" s="1"/>
  <c r="DD88" i="1"/>
  <c r="DE88" i="1" s="1"/>
  <c r="DD80" i="1"/>
  <c r="DE80" i="1" s="1"/>
  <c r="DD72" i="1"/>
  <c r="DE72" i="1" s="1"/>
  <c r="DD59" i="1"/>
  <c r="DE59" i="1" s="1"/>
  <c r="DD55" i="1"/>
  <c r="DE55" i="1" s="1"/>
  <c r="DD43" i="1"/>
  <c r="DE43" i="1" s="1"/>
  <c r="DD35" i="1"/>
  <c r="DE35" i="1" s="1"/>
  <c r="DD27" i="1"/>
  <c r="DE27" i="1" s="1"/>
  <c r="DD19" i="1"/>
  <c r="DE19" i="1" s="1"/>
  <c r="DD11" i="1"/>
  <c r="DE11" i="1" s="1"/>
  <c r="DD7" i="1"/>
  <c r="DE7" i="1" s="1"/>
  <c r="DD251" i="1"/>
  <c r="DE251" i="1" s="1"/>
  <c r="DD247" i="1"/>
  <c r="DE247" i="1" s="1"/>
  <c r="DD239" i="1"/>
  <c r="DE239" i="1" s="1"/>
  <c r="DD235" i="1"/>
  <c r="DE235" i="1" s="1"/>
  <c r="DD231" i="1"/>
  <c r="DE231" i="1" s="1"/>
  <c r="DD227" i="1"/>
  <c r="DE227" i="1" s="1"/>
  <c r="DD223" i="1"/>
  <c r="DE223" i="1" s="1"/>
  <c r="DD219" i="1"/>
  <c r="DE219" i="1" s="1"/>
  <c r="DD215" i="1"/>
  <c r="DE215" i="1" s="1"/>
  <c r="DD211" i="1"/>
  <c r="DE211" i="1" s="1"/>
  <c r="DD207" i="1"/>
  <c r="DE207" i="1" s="1"/>
  <c r="DD203" i="1"/>
  <c r="DE203" i="1" s="1"/>
  <c r="DD199" i="1"/>
  <c r="DE199" i="1" s="1"/>
  <c r="DD195" i="1"/>
  <c r="DE195" i="1" s="1"/>
  <c r="DD191" i="1"/>
  <c r="DE191" i="1" s="1"/>
  <c r="DD187" i="1"/>
  <c r="DE187" i="1" s="1"/>
  <c r="DD183" i="1"/>
  <c r="DE183" i="1" s="1"/>
  <c r="DD179" i="1"/>
  <c r="DE179" i="1" s="1"/>
  <c r="DD171" i="1"/>
  <c r="DE171" i="1" s="1"/>
  <c r="DD167" i="1"/>
  <c r="DE167" i="1" s="1"/>
  <c r="DD163" i="1"/>
  <c r="DE163" i="1" s="1"/>
  <c r="DD159" i="1"/>
  <c r="DE159" i="1" s="1"/>
  <c r="DD155" i="1"/>
  <c r="DE155" i="1" s="1"/>
  <c r="DD151" i="1"/>
  <c r="DE151" i="1" s="1"/>
  <c r="DD147" i="1"/>
  <c r="DE147" i="1" s="1"/>
  <c r="DD143" i="1"/>
  <c r="DE143" i="1" s="1"/>
  <c r="DD139" i="1"/>
  <c r="DE139" i="1" s="1"/>
  <c r="DD135" i="1"/>
  <c r="DE135" i="1" s="1"/>
  <c r="DD131" i="1"/>
  <c r="DE131" i="1" s="1"/>
  <c r="DD127" i="1"/>
  <c r="DE127" i="1" s="1"/>
  <c r="DD123" i="1"/>
  <c r="DE123" i="1" s="1"/>
  <c r="DD119" i="1"/>
  <c r="DE119" i="1" s="1"/>
  <c r="DD115" i="1"/>
  <c r="DE115" i="1" s="1"/>
  <c r="DD103" i="1"/>
  <c r="DE103" i="1" s="1"/>
  <c r="DD95" i="1"/>
  <c r="DE95" i="1" s="1"/>
  <c r="DD91" i="1"/>
  <c r="DE91" i="1" s="1"/>
  <c r="DD87" i="1"/>
  <c r="DE87" i="1" s="1"/>
  <c r="DD83" i="1"/>
  <c r="DE83" i="1" s="1"/>
  <c r="DD79" i="1"/>
  <c r="DE79" i="1" s="1"/>
  <c r="DD75" i="1"/>
  <c r="DE75" i="1" s="1"/>
  <c r="DD71" i="1"/>
  <c r="DE71" i="1" s="1"/>
  <c r="DD66" i="1"/>
  <c r="DE66" i="1" s="1"/>
  <c r="DD62" i="1"/>
  <c r="DE62" i="1" s="1"/>
  <c r="DD58" i="1"/>
  <c r="DE58" i="1" s="1"/>
  <c r="DD54" i="1"/>
  <c r="DE54" i="1" s="1"/>
  <c r="DD50" i="1"/>
  <c r="DE50" i="1" s="1"/>
  <c r="DD46" i="1"/>
  <c r="DE46" i="1" s="1"/>
  <c r="DD42" i="1"/>
  <c r="DE42" i="1" s="1"/>
  <c r="DD38" i="1"/>
  <c r="DE38" i="1" s="1"/>
  <c r="DD34" i="1"/>
  <c r="DE34" i="1" s="1"/>
  <c r="DD30" i="1"/>
  <c r="DE30" i="1" s="1"/>
  <c r="DD26" i="1"/>
  <c r="DE26" i="1" s="1"/>
  <c r="DD22" i="1"/>
  <c r="DE22" i="1" s="1"/>
  <c r="DD18" i="1"/>
  <c r="DE18" i="1" s="1"/>
  <c r="DD14" i="1"/>
  <c r="DE14" i="1" s="1"/>
  <c r="DD130" i="1"/>
  <c r="DE130" i="1" s="1"/>
  <c r="DD126" i="1"/>
  <c r="DE126" i="1" s="1"/>
  <c r="DD122" i="1"/>
  <c r="DE122" i="1" s="1"/>
  <c r="DD118" i="1"/>
  <c r="DE118" i="1" s="1"/>
  <c r="DD90" i="1"/>
  <c r="DE90" i="1" s="1"/>
  <c r="DD86" i="1"/>
  <c r="DE86" i="1" s="1"/>
  <c r="DD82" i="1"/>
  <c r="DE82" i="1" s="1"/>
  <c r="DD78" i="1"/>
  <c r="DE78" i="1" s="1"/>
  <c r="DD74" i="1"/>
  <c r="DE74" i="1" s="1"/>
  <c r="DD309" i="1"/>
  <c r="DE309" i="1" s="1"/>
  <c r="DD111" i="1"/>
  <c r="DE111" i="1" s="1"/>
  <c r="DD110" i="1"/>
  <c r="DE110" i="1" s="1"/>
  <c r="DD99" i="1"/>
  <c r="DE99" i="1" s="1"/>
  <c r="DD107" i="1"/>
  <c r="DE107" i="1" s="1"/>
  <c r="DD106" i="1"/>
  <c r="DE106" i="1" s="1"/>
  <c r="DD243" i="1"/>
  <c r="DE243" i="1" s="1"/>
  <c r="DD175" i="1"/>
  <c r="DE175" i="1" s="1"/>
  <c r="RY370" i="1"/>
  <c r="RY369" i="1"/>
  <c r="RY368" i="1"/>
  <c r="RY367" i="1"/>
  <c r="RY366" i="1"/>
  <c r="RY365" i="1"/>
  <c r="RY364" i="1"/>
  <c r="RY363" i="1"/>
  <c r="RY362" i="1"/>
  <c r="RY361" i="1"/>
  <c r="RY360" i="1"/>
  <c r="RY359" i="1"/>
  <c r="RY358" i="1"/>
  <c r="RY357" i="1"/>
  <c r="RY356" i="1"/>
  <c r="RY355" i="1"/>
  <c r="RY354" i="1"/>
  <c r="RY353" i="1"/>
  <c r="RY352" i="1"/>
  <c r="RY351" i="1"/>
  <c r="RY350" i="1"/>
  <c r="RY349" i="1"/>
  <c r="RY348" i="1"/>
  <c r="RY347" i="1"/>
  <c r="RY346" i="1"/>
  <c r="RY345" i="1"/>
  <c r="RY344" i="1"/>
  <c r="RY343" i="1"/>
  <c r="RY342" i="1"/>
  <c r="RY341" i="1"/>
  <c r="RY340" i="1"/>
  <c r="RY339" i="1"/>
  <c r="RY338" i="1"/>
  <c r="RY337" i="1"/>
  <c r="RY336" i="1"/>
  <c r="RY335" i="1"/>
  <c r="RY334" i="1"/>
  <c r="RY333" i="1"/>
  <c r="RY332" i="1"/>
  <c r="RY331" i="1"/>
  <c r="RY330" i="1"/>
  <c r="RY329" i="1"/>
  <c r="RY328" i="1"/>
  <c r="RY327" i="1"/>
  <c r="RY326" i="1"/>
  <c r="RY325" i="1"/>
  <c r="RY324" i="1"/>
  <c r="RY323" i="1"/>
  <c r="RY322" i="1"/>
  <c r="RY321" i="1"/>
  <c r="RY320" i="1"/>
  <c r="RY319" i="1"/>
  <c r="RY318" i="1"/>
  <c r="RY317" i="1"/>
  <c r="RY316" i="1"/>
  <c r="RY315" i="1"/>
  <c r="RY314" i="1"/>
  <c r="RY313" i="1"/>
  <c r="RY312" i="1"/>
  <c r="RY311" i="1"/>
  <c r="RY310" i="1"/>
  <c r="RY309" i="1"/>
  <c r="RY308" i="1"/>
  <c r="RY307" i="1"/>
  <c r="RY306" i="1"/>
  <c r="RY304" i="1"/>
  <c r="RY303" i="1"/>
  <c r="RY302" i="1"/>
  <c r="RY301" i="1"/>
  <c r="RY298" i="1"/>
  <c r="RY297" i="1"/>
  <c r="RY296" i="1"/>
  <c r="RY295" i="1"/>
  <c r="RY294" i="1"/>
  <c r="RY293" i="1"/>
  <c r="RY292" i="1"/>
  <c r="RY291" i="1"/>
  <c r="RY290" i="1"/>
  <c r="RY289" i="1"/>
  <c r="RY288" i="1"/>
  <c r="RY287" i="1"/>
  <c r="RY286" i="1"/>
  <c r="RY285" i="1"/>
  <c r="RY284" i="1"/>
  <c r="RY283" i="1"/>
  <c r="RY282" i="1"/>
  <c r="RY281" i="1"/>
  <c r="RY280" i="1"/>
  <c r="RY279" i="1"/>
  <c r="RY278" i="1"/>
  <c r="RY277" i="1"/>
  <c r="RY276" i="1"/>
  <c r="RY275" i="1"/>
  <c r="RY274" i="1"/>
  <c r="RY273" i="1"/>
  <c r="RY272" i="1"/>
  <c r="RY271" i="1"/>
  <c r="RY270" i="1"/>
  <c r="RY269" i="1"/>
  <c r="RY268" i="1"/>
  <c r="RY267" i="1"/>
  <c r="RY266" i="1"/>
  <c r="RY265" i="1"/>
  <c r="RY264" i="1"/>
  <c r="RY263" i="1"/>
  <c r="RY262" i="1"/>
  <c r="RY261" i="1"/>
  <c r="RY260" i="1"/>
  <c r="RY259" i="1"/>
  <c r="RY258" i="1"/>
  <c r="RY257" i="1"/>
  <c r="RY256" i="1"/>
  <c r="RY255" i="1"/>
  <c r="RY254" i="1"/>
  <c r="RY253" i="1"/>
  <c r="RY252" i="1"/>
  <c r="RY251" i="1"/>
  <c r="RY250" i="1"/>
  <c r="RY249" i="1"/>
  <c r="RY248" i="1"/>
  <c r="RY247" i="1"/>
  <c r="RY246" i="1"/>
  <c r="RY245" i="1"/>
  <c r="RY244" i="1"/>
  <c r="RY243" i="1"/>
  <c r="RY242" i="1"/>
  <c r="RY241" i="1"/>
  <c r="RY240" i="1"/>
  <c r="RY239" i="1"/>
  <c r="RY238" i="1"/>
  <c r="RY237" i="1"/>
  <c r="RY236" i="1"/>
  <c r="RY235" i="1"/>
  <c r="RY234" i="1"/>
  <c r="RY233" i="1"/>
  <c r="RY232" i="1"/>
  <c r="RY231" i="1"/>
  <c r="RY230" i="1"/>
  <c r="RY229" i="1"/>
  <c r="RY228" i="1"/>
  <c r="RY227" i="1"/>
  <c r="RY226" i="1"/>
  <c r="RY225" i="1"/>
  <c r="RY224" i="1"/>
  <c r="RY223" i="1"/>
  <c r="RY222" i="1"/>
  <c r="RY221" i="1"/>
  <c r="RY220" i="1"/>
  <c r="RY219" i="1"/>
  <c r="RY218" i="1"/>
  <c r="RY217" i="1"/>
  <c r="RY216" i="1"/>
  <c r="RY215" i="1"/>
  <c r="RY214" i="1"/>
  <c r="RY213" i="1"/>
  <c r="RY212" i="1"/>
  <c r="RY211" i="1"/>
  <c r="RY210" i="1"/>
  <c r="RY209" i="1"/>
  <c r="RY208" i="1"/>
  <c r="RY207" i="1"/>
  <c r="RY206" i="1"/>
  <c r="RY205" i="1"/>
  <c r="RY204" i="1"/>
  <c r="RY203" i="1"/>
  <c r="RY202" i="1"/>
  <c r="RY201" i="1"/>
  <c r="RY200" i="1"/>
  <c r="RY199" i="1"/>
  <c r="RY198" i="1"/>
  <c r="RY197" i="1"/>
  <c r="RY196" i="1"/>
  <c r="RY195" i="1"/>
  <c r="RY194" i="1"/>
  <c r="RY193" i="1"/>
  <c r="RY192" i="1"/>
  <c r="RY191" i="1"/>
  <c r="RY190" i="1"/>
  <c r="RY189" i="1"/>
  <c r="RY188" i="1"/>
  <c r="RY187" i="1"/>
  <c r="RY186" i="1"/>
  <c r="RY185" i="1"/>
  <c r="RY184" i="1"/>
  <c r="RY183" i="1"/>
  <c r="RY182" i="1"/>
  <c r="RY181" i="1"/>
  <c r="RY180" i="1"/>
  <c r="RY179" i="1"/>
  <c r="RY178" i="1"/>
  <c r="RY177" i="1"/>
  <c r="RY176" i="1"/>
  <c r="RY175" i="1"/>
  <c r="RY174" i="1"/>
  <c r="RY173" i="1"/>
  <c r="RY172" i="1"/>
  <c r="RY171" i="1"/>
  <c r="RY170" i="1"/>
  <c r="RY169" i="1"/>
  <c r="RY168" i="1"/>
  <c r="RY167" i="1"/>
  <c r="RY166" i="1"/>
  <c r="RY165" i="1"/>
  <c r="RY164" i="1"/>
  <c r="RY163" i="1"/>
  <c r="RY162" i="1"/>
  <c r="RY161" i="1"/>
  <c r="RY160" i="1"/>
  <c r="RY159" i="1"/>
  <c r="RY158" i="1"/>
  <c r="RY157" i="1"/>
  <c r="RY156" i="1"/>
  <c r="RY155" i="1"/>
  <c r="RY154" i="1"/>
  <c r="RY153" i="1"/>
  <c r="RY152" i="1"/>
  <c r="RY151" i="1"/>
  <c r="RY150" i="1"/>
  <c r="RY149" i="1"/>
  <c r="RY148" i="1"/>
  <c r="RY147" i="1"/>
  <c r="RY146" i="1"/>
  <c r="RY145" i="1"/>
  <c r="RY144" i="1"/>
  <c r="RY143" i="1"/>
  <c r="RY142" i="1"/>
  <c r="RY141" i="1"/>
  <c r="RY140" i="1"/>
  <c r="RY139" i="1"/>
  <c r="RY138" i="1"/>
  <c r="RY137" i="1"/>
  <c r="RY136" i="1"/>
  <c r="RY135" i="1"/>
  <c r="RY134" i="1"/>
  <c r="RY133" i="1"/>
  <c r="RY132" i="1"/>
  <c r="RY131" i="1"/>
  <c r="RY130" i="1"/>
  <c r="RY129" i="1"/>
  <c r="RY128" i="1"/>
  <c r="RY127" i="1"/>
  <c r="RY126" i="1"/>
  <c r="RY125" i="1"/>
  <c r="RY124" i="1"/>
  <c r="RY123" i="1"/>
  <c r="RY122" i="1"/>
  <c r="RY121" i="1"/>
  <c r="RY120" i="1"/>
  <c r="RY119" i="1"/>
  <c r="RY118" i="1"/>
  <c r="RY117" i="1"/>
  <c r="RY116" i="1"/>
  <c r="RY115" i="1"/>
  <c r="RY114" i="1"/>
  <c r="RY113" i="1"/>
  <c r="RY112" i="1"/>
  <c r="RY111" i="1"/>
  <c r="RY110" i="1"/>
  <c r="RY109" i="1"/>
  <c r="RY108" i="1"/>
  <c r="RY107" i="1"/>
  <c r="RY106" i="1"/>
  <c r="RY105" i="1"/>
  <c r="RY104" i="1"/>
  <c r="RY103" i="1"/>
  <c r="RY102" i="1"/>
  <c r="RY101" i="1"/>
  <c r="RY100" i="1"/>
  <c r="RY99" i="1"/>
  <c r="RY98" i="1"/>
  <c r="RY97" i="1"/>
  <c r="RY96" i="1"/>
  <c r="RY95" i="1"/>
  <c r="RY94" i="1"/>
  <c r="RY93" i="1"/>
  <c r="RY92" i="1"/>
  <c r="RY91" i="1"/>
  <c r="RY90" i="1"/>
  <c r="RY89" i="1"/>
  <c r="RY88" i="1"/>
  <c r="RY87" i="1"/>
  <c r="RY86" i="1"/>
  <c r="RY85" i="1"/>
  <c r="RY84" i="1"/>
  <c r="RY83" i="1"/>
  <c r="RY82" i="1"/>
  <c r="RY81" i="1"/>
  <c r="RY80" i="1"/>
  <c r="RY79" i="1"/>
  <c r="RY78" i="1"/>
  <c r="RY77" i="1"/>
  <c r="RY76" i="1"/>
  <c r="RY75" i="1"/>
  <c r="RY74" i="1"/>
  <c r="RY73" i="1"/>
  <c r="RY72" i="1"/>
  <c r="RY71" i="1"/>
  <c r="RY70" i="1"/>
  <c r="RY69" i="1"/>
  <c r="RY68" i="1"/>
  <c r="RY67" i="1"/>
  <c r="RY66" i="1"/>
  <c r="RY65" i="1"/>
  <c r="RY64" i="1"/>
  <c r="RY63" i="1"/>
  <c r="RY62" i="1"/>
  <c r="RY61" i="1"/>
  <c r="RY60" i="1"/>
  <c r="RY59" i="1"/>
  <c r="RY58" i="1"/>
  <c r="RY57" i="1"/>
  <c r="RY56" i="1"/>
  <c r="RY55" i="1"/>
  <c r="RY54" i="1"/>
  <c r="RY53" i="1"/>
  <c r="RY52" i="1"/>
  <c r="RY51" i="1"/>
  <c r="RY50" i="1"/>
  <c r="RY49" i="1"/>
  <c r="RY48" i="1"/>
  <c r="RY47" i="1"/>
  <c r="RY46" i="1"/>
  <c r="RY45" i="1"/>
  <c r="RY44" i="1"/>
  <c r="RY43" i="1"/>
  <c r="RY42" i="1"/>
  <c r="RY41" i="1"/>
  <c r="RY40" i="1"/>
  <c r="RY39" i="1"/>
  <c r="RS38" i="1"/>
  <c r="RS37" i="1"/>
  <c r="RS36" i="1"/>
  <c r="RS35" i="1"/>
  <c r="RS34" i="1"/>
  <c r="RS33" i="1"/>
  <c r="RS32" i="1"/>
  <c r="RS31" i="1"/>
  <c r="RS30" i="1"/>
  <c r="RS29" i="1"/>
  <c r="RS28" i="1"/>
  <c r="RS27" i="1"/>
  <c r="RS26" i="1"/>
  <c r="RS25" i="1"/>
  <c r="RS24" i="1"/>
  <c r="RS23" i="1"/>
  <c r="RS22" i="1"/>
  <c r="RS21" i="1"/>
  <c r="RS20" i="1"/>
  <c r="RS19" i="1"/>
  <c r="RS18" i="1"/>
  <c r="RS17" i="1"/>
  <c r="RS16" i="1"/>
  <c r="RS15" i="1"/>
  <c r="RS14" i="1"/>
  <c r="RS13" i="1"/>
  <c r="RS12" i="1"/>
  <c r="RS11" i="1"/>
  <c r="RS10" i="1"/>
  <c r="RS9" i="1"/>
  <c r="RS8" i="1"/>
  <c r="RS7" i="1"/>
  <c r="RS6" i="1"/>
  <c r="RS5" i="1"/>
  <c r="RS4" i="1"/>
  <c r="RS3" i="1"/>
  <c r="RS2" i="1"/>
  <c r="NH370" i="1"/>
  <c r="NH369" i="1"/>
  <c r="NH368" i="1"/>
  <c r="NH367" i="1"/>
  <c r="NH366" i="1"/>
  <c r="NH365" i="1"/>
  <c r="NH364" i="1"/>
  <c r="NH363" i="1"/>
  <c r="NH362" i="1"/>
  <c r="NH361" i="1"/>
  <c r="NH360" i="1"/>
  <c r="NH359" i="1"/>
  <c r="NH358" i="1"/>
  <c r="NH357" i="1"/>
  <c r="NH356" i="1"/>
  <c r="NH355" i="1"/>
  <c r="NH354" i="1"/>
  <c r="NH353" i="1"/>
  <c r="NH352" i="1"/>
  <c r="NH351" i="1"/>
  <c r="NH350" i="1"/>
  <c r="NH349" i="1"/>
  <c r="NH348" i="1"/>
  <c r="NH347" i="1"/>
  <c r="NH346" i="1"/>
  <c r="NH345" i="1"/>
  <c r="NH344" i="1"/>
  <c r="NH343" i="1"/>
  <c r="NH342" i="1"/>
  <c r="NH341" i="1"/>
  <c r="NH340" i="1"/>
  <c r="NH339" i="1"/>
  <c r="NH338" i="1"/>
  <c r="NH337" i="1"/>
  <c r="NH336" i="1"/>
  <c r="NH335" i="1"/>
  <c r="NH334" i="1"/>
  <c r="NH333" i="1"/>
  <c r="NH332" i="1"/>
  <c r="NH331" i="1"/>
  <c r="NH330" i="1"/>
  <c r="NH329" i="1"/>
  <c r="NH328" i="1"/>
  <c r="NH327" i="1"/>
  <c r="NH326" i="1"/>
  <c r="NH325" i="1"/>
  <c r="NH324" i="1"/>
  <c r="NH323" i="1"/>
  <c r="NH322" i="1"/>
  <c r="NH321" i="1"/>
  <c r="NH320" i="1"/>
  <c r="NH319" i="1"/>
  <c r="NH318" i="1"/>
  <c r="NH317" i="1"/>
  <c r="NH316" i="1"/>
  <c r="NH315" i="1"/>
  <c r="NH314" i="1"/>
  <c r="NH313" i="1"/>
  <c r="NH312" i="1"/>
  <c r="NH311" i="1"/>
  <c r="NH310" i="1"/>
  <c r="NH309" i="1"/>
  <c r="NH308" i="1"/>
  <c r="NH307" i="1"/>
  <c r="NH306" i="1"/>
  <c r="NH304" i="1"/>
  <c r="NH303" i="1"/>
  <c r="NH302" i="1"/>
  <c r="NH301" i="1"/>
  <c r="NH298" i="1"/>
  <c r="NH297" i="1"/>
  <c r="NH296" i="1"/>
  <c r="NH295" i="1"/>
  <c r="NH294" i="1"/>
  <c r="NH293" i="1"/>
  <c r="NH292" i="1"/>
  <c r="NH291" i="1"/>
  <c r="NH290" i="1"/>
  <c r="NH289" i="1"/>
  <c r="NH288" i="1"/>
  <c r="NH287" i="1"/>
  <c r="NH286" i="1"/>
  <c r="NH285" i="1"/>
  <c r="NH284" i="1"/>
  <c r="NH283" i="1"/>
  <c r="NH282" i="1"/>
  <c r="NH281" i="1"/>
  <c r="NH280" i="1"/>
  <c r="NH279" i="1"/>
  <c r="NH278" i="1"/>
  <c r="NH277" i="1"/>
  <c r="NH276" i="1"/>
  <c r="NH275" i="1"/>
  <c r="NH274" i="1"/>
  <c r="NH273" i="1"/>
  <c r="NH272" i="1"/>
  <c r="NH271" i="1"/>
  <c r="NH270" i="1"/>
  <c r="NH269" i="1"/>
  <c r="NH268" i="1"/>
  <c r="NH267" i="1"/>
  <c r="NH266" i="1"/>
  <c r="NH265" i="1"/>
  <c r="NH264" i="1"/>
  <c r="NH263" i="1"/>
  <c r="NH262" i="1"/>
  <c r="NH261" i="1"/>
  <c r="NH260" i="1"/>
  <c r="NH259" i="1"/>
  <c r="NH258" i="1"/>
  <c r="NH257" i="1"/>
  <c r="NH256" i="1"/>
  <c r="NH255" i="1"/>
  <c r="NH254" i="1"/>
  <c r="NH253" i="1"/>
  <c r="NH252" i="1"/>
  <c r="NH251" i="1"/>
  <c r="NH250" i="1"/>
  <c r="NH249" i="1"/>
  <c r="NH248" i="1"/>
  <c r="NH247" i="1"/>
  <c r="NH246" i="1"/>
  <c r="NH245" i="1"/>
  <c r="NH244" i="1"/>
  <c r="NH243" i="1"/>
  <c r="NH242" i="1"/>
  <c r="NH241" i="1"/>
  <c r="NH240" i="1"/>
  <c r="NH239" i="1"/>
  <c r="NH238" i="1"/>
  <c r="NH237" i="1"/>
  <c r="NH236" i="1"/>
  <c r="NH235" i="1"/>
  <c r="NH234" i="1"/>
  <c r="NH233" i="1"/>
  <c r="NH232" i="1"/>
  <c r="NH231" i="1"/>
  <c r="NH230" i="1"/>
  <c r="NH229" i="1"/>
  <c r="NH228" i="1"/>
  <c r="NH227" i="1"/>
  <c r="NH226" i="1"/>
  <c r="NH225" i="1"/>
  <c r="NH224" i="1"/>
  <c r="NH223" i="1"/>
  <c r="NH222" i="1"/>
  <c r="NH221" i="1"/>
  <c r="NH220" i="1"/>
  <c r="NH219" i="1"/>
  <c r="NH218" i="1"/>
  <c r="NH217" i="1"/>
  <c r="NH216" i="1"/>
  <c r="NH215" i="1"/>
  <c r="NH214" i="1"/>
  <c r="NH213" i="1"/>
  <c r="NH212" i="1"/>
  <c r="NH211" i="1"/>
  <c r="NH210" i="1"/>
  <c r="NH209" i="1"/>
  <c r="NH208" i="1"/>
  <c r="NH207" i="1"/>
  <c r="NH206" i="1"/>
  <c r="NH205" i="1"/>
  <c r="NH204" i="1"/>
  <c r="NH203" i="1"/>
  <c r="NH202" i="1"/>
  <c r="NH201" i="1"/>
  <c r="NH200" i="1"/>
  <c r="NH199" i="1"/>
  <c r="NH198" i="1"/>
  <c r="NH197" i="1"/>
  <c r="NH196" i="1"/>
  <c r="NH195" i="1"/>
  <c r="NH194" i="1"/>
  <c r="NH193" i="1"/>
  <c r="NH192" i="1"/>
  <c r="NH191" i="1"/>
  <c r="NH190" i="1"/>
  <c r="NH189" i="1"/>
  <c r="NH188" i="1"/>
  <c r="NH187" i="1"/>
  <c r="NH186" i="1"/>
  <c r="NH185" i="1"/>
  <c r="NH184" i="1"/>
  <c r="NH183" i="1"/>
  <c r="NH182" i="1"/>
  <c r="NH181" i="1"/>
  <c r="NH180" i="1"/>
  <c r="NH179" i="1"/>
  <c r="NH178" i="1"/>
  <c r="NH177" i="1"/>
  <c r="NH176" i="1"/>
  <c r="NH175" i="1"/>
  <c r="NH174" i="1"/>
  <c r="NH173" i="1"/>
  <c r="NH172" i="1"/>
  <c r="NH171" i="1"/>
  <c r="NH170" i="1"/>
  <c r="NH169" i="1"/>
  <c r="NH168" i="1"/>
  <c r="NH167" i="1"/>
  <c r="NH166" i="1"/>
  <c r="NH165" i="1"/>
  <c r="NH164" i="1"/>
  <c r="NH163" i="1"/>
  <c r="NH162" i="1"/>
  <c r="NH161" i="1"/>
  <c r="NH160" i="1"/>
  <c r="NH159" i="1"/>
  <c r="NH158" i="1"/>
  <c r="NH157" i="1"/>
  <c r="NH156" i="1"/>
  <c r="NH155" i="1"/>
  <c r="NH154" i="1"/>
  <c r="NH153" i="1"/>
  <c r="NH152" i="1"/>
  <c r="NH151" i="1"/>
  <c r="NH150" i="1"/>
  <c r="NH149" i="1"/>
  <c r="NH148" i="1"/>
  <c r="NH147" i="1"/>
  <c r="NH146" i="1"/>
  <c r="NH145" i="1"/>
  <c r="NH144" i="1"/>
  <c r="NH143" i="1"/>
  <c r="NH142" i="1"/>
  <c r="NH141" i="1"/>
  <c r="NH140" i="1"/>
  <c r="NH139" i="1"/>
  <c r="NH138" i="1"/>
  <c r="NH137" i="1"/>
  <c r="NH136" i="1"/>
  <c r="NH135" i="1"/>
  <c r="NH134" i="1"/>
  <c r="NH133" i="1"/>
  <c r="NH132" i="1"/>
  <c r="NH131" i="1"/>
  <c r="NH130" i="1"/>
  <c r="NH129" i="1"/>
  <c r="NH128" i="1"/>
  <c r="NH127" i="1"/>
  <c r="NH126" i="1"/>
  <c r="NH125" i="1"/>
  <c r="NH124" i="1"/>
  <c r="NH123" i="1"/>
  <c r="NH122" i="1"/>
  <c r="NH121" i="1"/>
  <c r="NH120" i="1"/>
  <c r="NH119" i="1"/>
  <c r="NH118" i="1"/>
  <c r="NH117" i="1"/>
  <c r="NH116" i="1"/>
  <c r="NH115" i="1"/>
  <c r="NH114" i="1"/>
  <c r="NH113" i="1"/>
  <c r="NH112" i="1"/>
  <c r="NH111" i="1"/>
  <c r="NH110" i="1"/>
  <c r="NH109" i="1"/>
  <c r="NH108" i="1"/>
  <c r="NH107" i="1"/>
  <c r="NH106" i="1"/>
  <c r="NH105" i="1"/>
  <c r="NH104" i="1"/>
  <c r="NH103" i="1"/>
  <c r="NH102" i="1"/>
  <c r="NH101" i="1"/>
  <c r="NH100" i="1"/>
  <c r="NH99" i="1"/>
  <c r="NH98" i="1"/>
  <c r="NH97" i="1"/>
  <c r="NH96" i="1"/>
  <c r="NH95" i="1"/>
  <c r="NH94" i="1"/>
  <c r="NH93" i="1"/>
  <c r="NH92" i="1"/>
  <c r="NH91" i="1"/>
  <c r="NH90" i="1"/>
  <c r="NH89" i="1"/>
  <c r="NH88" i="1"/>
  <c r="NH87" i="1"/>
  <c r="NH86" i="1"/>
  <c r="NH85" i="1"/>
  <c r="NH84" i="1"/>
  <c r="NH83" i="1"/>
  <c r="NH82" i="1"/>
  <c r="NH81" i="1"/>
  <c r="NH80" i="1"/>
  <c r="NH79" i="1"/>
  <c r="NH78" i="1"/>
  <c r="NH77" i="1"/>
  <c r="NH76" i="1"/>
  <c r="NH75" i="1"/>
  <c r="NH74" i="1"/>
  <c r="NH73" i="1"/>
  <c r="NH72" i="1"/>
  <c r="NH71" i="1"/>
  <c r="NH70" i="1"/>
  <c r="NH69" i="1"/>
  <c r="NH68" i="1"/>
  <c r="NH67" i="1"/>
  <c r="NH66" i="1"/>
  <c r="NH65" i="1"/>
  <c r="NH64" i="1"/>
  <c r="NH63" i="1"/>
  <c r="NH62" i="1"/>
  <c r="NH61" i="1"/>
  <c r="NH60" i="1"/>
  <c r="NH59" i="1"/>
  <c r="NH58" i="1"/>
  <c r="NH57" i="1"/>
  <c r="NH56" i="1"/>
  <c r="NH55" i="1"/>
  <c r="NH54" i="1"/>
  <c r="NH53" i="1"/>
  <c r="NH52" i="1"/>
  <c r="NH51" i="1"/>
  <c r="NH50" i="1"/>
  <c r="NH49" i="1"/>
  <c r="NH48" i="1"/>
  <c r="NH47" i="1"/>
  <c r="NH46" i="1"/>
  <c r="NH45" i="1"/>
  <c r="NH44" i="1"/>
  <c r="NH43" i="1"/>
  <c r="NH42" i="1"/>
  <c r="NH41" i="1"/>
  <c r="NH40" i="1"/>
  <c r="NH39" i="1"/>
  <c r="NB38" i="1"/>
  <c r="NB37" i="1"/>
  <c r="NB36" i="1"/>
  <c r="NB35" i="1"/>
  <c r="NB34" i="1"/>
  <c r="NB33" i="1"/>
  <c r="NB32" i="1"/>
  <c r="NB31" i="1"/>
  <c r="NB30" i="1"/>
  <c r="NB29" i="1"/>
  <c r="NB28" i="1"/>
  <c r="NB27" i="1"/>
  <c r="NB26" i="1"/>
  <c r="NB25" i="1"/>
  <c r="NB24" i="1"/>
  <c r="NB23" i="1"/>
  <c r="NB22" i="1"/>
  <c r="NB21" i="1"/>
  <c r="NB20" i="1"/>
  <c r="NB19" i="1"/>
  <c r="NB18" i="1"/>
  <c r="NB17" i="1"/>
  <c r="NB16" i="1"/>
  <c r="NB15" i="1"/>
  <c r="NB14" i="1"/>
  <c r="NB13" i="1"/>
  <c r="NB12" i="1"/>
  <c r="NB11" i="1"/>
  <c r="NB10" i="1"/>
  <c r="NB9" i="1"/>
  <c r="NB8" i="1"/>
  <c r="NB7" i="1"/>
  <c r="NB6" i="1"/>
  <c r="NB5" i="1"/>
  <c r="NB4" i="1"/>
  <c r="NB3" i="1"/>
  <c r="NB2" i="1"/>
  <c r="MM370" i="1"/>
  <c r="MM369" i="1"/>
  <c r="MM368" i="1"/>
  <c r="MM367" i="1"/>
  <c r="MM366" i="1"/>
  <c r="MM365" i="1"/>
  <c r="MM364" i="1"/>
  <c r="MM363" i="1"/>
  <c r="MM362" i="1"/>
  <c r="MM361" i="1"/>
  <c r="MM360" i="1"/>
  <c r="MM359" i="1"/>
  <c r="MM358" i="1"/>
  <c r="MM357" i="1"/>
  <c r="MM356" i="1"/>
  <c r="MM355" i="1"/>
  <c r="MM354" i="1"/>
  <c r="MM353" i="1"/>
  <c r="MM352" i="1"/>
  <c r="MM351" i="1"/>
  <c r="MM350" i="1"/>
  <c r="MM349" i="1"/>
  <c r="MM348" i="1"/>
  <c r="MM347" i="1"/>
  <c r="MM346" i="1"/>
  <c r="MM345" i="1"/>
  <c r="MM344" i="1"/>
  <c r="MM343" i="1"/>
  <c r="MM342" i="1"/>
  <c r="MM341" i="1"/>
  <c r="MM340" i="1"/>
  <c r="MM339" i="1"/>
  <c r="MM338" i="1"/>
  <c r="MM337" i="1"/>
  <c r="MM336" i="1"/>
  <c r="MM335" i="1"/>
  <c r="MM334" i="1"/>
  <c r="MM333" i="1"/>
  <c r="MM332" i="1"/>
  <c r="MM331" i="1"/>
  <c r="MM330" i="1"/>
  <c r="MM329" i="1"/>
  <c r="MM328" i="1"/>
  <c r="MM327" i="1"/>
  <c r="MM326" i="1"/>
  <c r="MM325" i="1"/>
  <c r="MM324" i="1"/>
  <c r="MM323" i="1"/>
  <c r="MM322" i="1"/>
  <c r="MM321" i="1"/>
  <c r="MM320" i="1"/>
  <c r="MM319" i="1"/>
  <c r="MM318" i="1"/>
  <c r="MM317" i="1"/>
  <c r="MM316" i="1"/>
  <c r="MM315" i="1"/>
  <c r="MM314" i="1"/>
  <c r="MM313" i="1"/>
  <c r="MM312" i="1"/>
  <c r="MM311" i="1"/>
  <c r="MM310" i="1"/>
  <c r="MM309" i="1"/>
  <c r="MM308" i="1"/>
  <c r="MM307" i="1"/>
  <c r="MM306" i="1"/>
  <c r="MM304" i="1"/>
  <c r="MM303" i="1"/>
  <c r="MM302" i="1"/>
  <c r="MM301" i="1"/>
  <c r="MM298" i="1"/>
  <c r="MM297" i="1"/>
  <c r="MM296" i="1"/>
  <c r="MM295" i="1"/>
  <c r="MM294" i="1"/>
  <c r="MM293" i="1"/>
  <c r="MM292" i="1"/>
  <c r="MM291" i="1"/>
  <c r="MM290" i="1"/>
  <c r="MM289" i="1"/>
  <c r="MM288" i="1"/>
  <c r="MM287" i="1"/>
  <c r="MM286" i="1"/>
  <c r="MM285" i="1"/>
  <c r="MM284" i="1"/>
  <c r="MM283" i="1"/>
  <c r="MM282" i="1"/>
  <c r="MM281" i="1"/>
  <c r="MM280" i="1"/>
  <c r="MM279" i="1"/>
  <c r="MM278" i="1"/>
  <c r="MM277" i="1"/>
  <c r="MM276" i="1"/>
  <c r="MM275" i="1"/>
  <c r="MM274" i="1"/>
  <c r="MM273" i="1"/>
  <c r="MM272" i="1"/>
  <c r="MM271" i="1"/>
  <c r="MM270" i="1"/>
  <c r="MM269" i="1"/>
  <c r="MM268" i="1"/>
  <c r="MM267" i="1"/>
  <c r="MM266" i="1"/>
  <c r="MM265" i="1"/>
  <c r="MM264" i="1"/>
  <c r="MM263" i="1"/>
  <c r="MM262" i="1"/>
  <c r="MM261" i="1"/>
  <c r="MM260" i="1"/>
  <c r="MM259" i="1"/>
  <c r="MM258" i="1"/>
  <c r="MM257" i="1"/>
  <c r="MM256" i="1"/>
  <c r="MM255" i="1"/>
  <c r="MM254" i="1"/>
  <c r="MM253" i="1"/>
  <c r="MM252" i="1"/>
  <c r="MM251" i="1"/>
  <c r="MM250" i="1"/>
  <c r="MM249" i="1"/>
  <c r="MM248" i="1"/>
  <c r="MM247" i="1"/>
  <c r="MM246" i="1"/>
  <c r="MM245" i="1"/>
  <c r="MM244" i="1"/>
  <c r="MM243" i="1"/>
  <c r="MM242" i="1"/>
  <c r="MM241" i="1"/>
  <c r="MM240" i="1"/>
  <c r="MM239" i="1"/>
  <c r="MM238" i="1"/>
  <c r="MM237" i="1"/>
  <c r="MM236" i="1"/>
  <c r="MM235" i="1"/>
  <c r="MM234" i="1"/>
  <c r="MM233" i="1"/>
  <c r="MM232" i="1"/>
  <c r="MM231" i="1"/>
  <c r="MM230" i="1"/>
  <c r="MM229" i="1"/>
  <c r="MM228" i="1"/>
  <c r="MM227" i="1"/>
  <c r="MM226" i="1"/>
  <c r="MM225" i="1"/>
  <c r="MM224" i="1"/>
  <c r="MM223" i="1"/>
  <c r="MM222" i="1"/>
  <c r="MM221" i="1"/>
  <c r="MM220" i="1"/>
  <c r="MM219" i="1"/>
  <c r="MM218" i="1"/>
  <c r="MM217" i="1"/>
  <c r="MM216" i="1"/>
  <c r="MM215" i="1"/>
  <c r="MM214" i="1"/>
  <c r="MM213" i="1"/>
  <c r="MM212" i="1"/>
  <c r="MM211" i="1"/>
  <c r="MM210" i="1"/>
  <c r="MM209" i="1"/>
  <c r="MM208" i="1"/>
  <c r="MM207" i="1"/>
  <c r="MM206" i="1"/>
  <c r="MM205" i="1"/>
  <c r="MM204" i="1"/>
  <c r="MM203" i="1"/>
  <c r="MM202" i="1"/>
  <c r="MM201" i="1"/>
  <c r="MM200" i="1"/>
  <c r="MM199" i="1"/>
  <c r="MM198" i="1"/>
  <c r="MM197" i="1"/>
  <c r="MM196" i="1"/>
  <c r="MM195" i="1"/>
  <c r="MM194" i="1"/>
  <c r="MM193" i="1"/>
  <c r="MM192" i="1"/>
  <c r="MM191" i="1"/>
  <c r="MM190" i="1"/>
  <c r="MM189" i="1"/>
  <c r="MM188" i="1"/>
  <c r="MM187" i="1"/>
  <c r="MM186" i="1"/>
  <c r="MM185" i="1"/>
  <c r="MM184" i="1"/>
  <c r="MM183" i="1"/>
  <c r="MM182" i="1"/>
  <c r="MM181" i="1"/>
  <c r="MM180" i="1"/>
  <c r="MM179" i="1"/>
  <c r="MM178" i="1"/>
  <c r="MM177" i="1"/>
  <c r="MM176" i="1"/>
  <c r="MM175" i="1"/>
  <c r="MM174" i="1"/>
  <c r="MM173" i="1"/>
  <c r="MM172" i="1"/>
  <c r="MM171" i="1"/>
  <c r="MM170" i="1"/>
  <c r="MM169" i="1"/>
  <c r="MM168" i="1"/>
  <c r="MM167" i="1"/>
  <c r="MM166" i="1"/>
  <c r="MM165" i="1"/>
  <c r="MM164" i="1"/>
  <c r="MM163" i="1"/>
  <c r="MM162" i="1"/>
  <c r="MM161" i="1"/>
  <c r="MM160" i="1"/>
  <c r="MM159" i="1"/>
  <c r="MM158" i="1"/>
  <c r="MM157" i="1"/>
  <c r="MM156" i="1"/>
  <c r="MM155" i="1"/>
  <c r="MM154" i="1"/>
  <c r="MM153" i="1"/>
  <c r="MM152" i="1"/>
  <c r="MM151" i="1"/>
  <c r="MM150" i="1"/>
  <c r="MM149" i="1"/>
  <c r="MM148" i="1"/>
  <c r="MM147" i="1"/>
  <c r="MM146" i="1"/>
  <c r="MM145" i="1"/>
  <c r="MM144" i="1"/>
  <c r="MM143" i="1"/>
  <c r="MM142" i="1"/>
  <c r="MM141" i="1"/>
  <c r="MM140" i="1"/>
  <c r="MM139" i="1"/>
  <c r="MM138" i="1"/>
  <c r="MM137" i="1"/>
  <c r="MM136" i="1"/>
  <c r="MM135" i="1"/>
  <c r="MM134" i="1"/>
  <c r="MM133" i="1"/>
  <c r="MM132" i="1"/>
  <c r="MM131" i="1"/>
  <c r="MM130" i="1"/>
  <c r="MM129" i="1"/>
  <c r="MM128" i="1"/>
  <c r="MM127" i="1"/>
  <c r="MM126" i="1"/>
  <c r="MM125" i="1"/>
  <c r="MM124" i="1"/>
  <c r="MM123" i="1"/>
  <c r="MM122" i="1"/>
  <c r="MM121" i="1"/>
  <c r="MM120" i="1"/>
  <c r="MM119" i="1"/>
  <c r="MM118" i="1"/>
  <c r="MM117" i="1"/>
  <c r="MM116" i="1"/>
  <c r="MM115" i="1"/>
  <c r="MM114" i="1"/>
  <c r="MM113" i="1"/>
  <c r="MM112" i="1"/>
  <c r="MM111" i="1"/>
  <c r="MM110" i="1"/>
  <c r="MM109" i="1"/>
  <c r="MM108" i="1"/>
  <c r="MM107" i="1"/>
  <c r="MM106" i="1"/>
  <c r="MM105" i="1"/>
  <c r="MM104" i="1"/>
  <c r="MM103" i="1"/>
  <c r="MM102" i="1"/>
  <c r="MM101" i="1"/>
  <c r="MM100" i="1"/>
  <c r="MM99" i="1"/>
  <c r="MM98" i="1"/>
  <c r="MM97" i="1"/>
  <c r="MM96" i="1"/>
  <c r="MM95" i="1"/>
  <c r="MM94" i="1"/>
  <c r="MM93" i="1"/>
  <c r="MM92" i="1"/>
  <c r="MM91" i="1"/>
  <c r="MM90" i="1"/>
  <c r="MM89" i="1"/>
  <c r="MM88" i="1"/>
  <c r="MM87" i="1"/>
  <c r="MM86" i="1"/>
  <c r="MM85" i="1"/>
  <c r="MM84" i="1"/>
  <c r="MM83" i="1"/>
  <c r="MM82" i="1"/>
  <c r="MM81" i="1"/>
  <c r="MM80" i="1"/>
  <c r="MM79" i="1"/>
  <c r="MM78" i="1"/>
  <c r="MM77" i="1"/>
  <c r="MM76" i="1"/>
  <c r="MM75" i="1"/>
  <c r="MM74" i="1"/>
  <c r="MM73" i="1"/>
  <c r="MM72" i="1"/>
  <c r="MM71" i="1"/>
  <c r="MM70" i="1"/>
  <c r="MM69" i="1"/>
  <c r="MM68" i="1"/>
  <c r="MM67" i="1"/>
  <c r="MM66" i="1"/>
  <c r="MM65" i="1"/>
  <c r="MM64" i="1"/>
  <c r="MM63" i="1"/>
  <c r="MM62" i="1"/>
  <c r="MM61" i="1"/>
  <c r="MM60" i="1"/>
  <c r="MM59" i="1"/>
  <c r="MM58" i="1"/>
  <c r="MM57" i="1"/>
  <c r="MM56" i="1"/>
  <c r="MM55" i="1"/>
  <c r="MM54" i="1"/>
  <c r="MM53" i="1"/>
  <c r="MM52" i="1"/>
  <c r="MM51" i="1"/>
  <c r="MM50" i="1"/>
  <c r="MM49" i="1"/>
  <c r="MM48" i="1"/>
  <c r="MM47" i="1"/>
  <c r="MM46" i="1"/>
  <c r="MM45" i="1"/>
  <c r="MM44" i="1"/>
  <c r="MM43" i="1"/>
  <c r="MM42" i="1"/>
  <c r="MM41" i="1"/>
  <c r="MM40" i="1"/>
  <c r="MM39" i="1"/>
  <c r="MG38" i="1"/>
  <c r="MG37" i="1"/>
  <c r="MG36" i="1"/>
  <c r="MG35" i="1"/>
  <c r="MG34" i="1"/>
  <c r="MG33" i="1"/>
  <c r="MG32" i="1"/>
  <c r="MG31" i="1"/>
  <c r="MG30" i="1"/>
  <c r="MG29" i="1"/>
  <c r="MG28" i="1"/>
  <c r="MG27" i="1"/>
  <c r="MG26" i="1"/>
  <c r="MG25" i="1"/>
  <c r="MG24" i="1"/>
  <c r="MG23" i="1"/>
  <c r="MG22" i="1"/>
  <c r="MG21" i="1"/>
  <c r="MG20" i="1"/>
  <c r="MG19" i="1"/>
  <c r="MG18" i="1"/>
  <c r="MG17" i="1"/>
  <c r="MG16" i="1"/>
  <c r="MG15" i="1"/>
  <c r="MG14" i="1"/>
  <c r="MG13" i="1"/>
  <c r="MG12" i="1"/>
  <c r="MG11" i="1"/>
  <c r="MG10" i="1"/>
  <c r="MG9" i="1"/>
  <c r="MG8" i="1"/>
  <c r="MG7" i="1"/>
  <c r="MG6" i="1"/>
  <c r="MG5" i="1"/>
  <c r="MG4" i="1"/>
  <c r="MG3" i="1"/>
  <c r="MG2" i="1"/>
  <c r="DD4" i="1" l="1"/>
  <c r="DE4" i="1" l="1"/>
  <c r="DE374" i="1" s="1"/>
  <c r="DD374" i="1"/>
</calcChain>
</file>

<file path=xl/sharedStrings.xml><?xml version="1.0" encoding="utf-8"?>
<sst xmlns="http://schemas.openxmlformats.org/spreadsheetml/2006/main" count="458" uniqueCount="49">
  <si>
    <t>slno</t>
  </si>
  <si>
    <t>Rls year</t>
  </si>
  <si>
    <t>Info year</t>
  </si>
  <si>
    <t>First adop</t>
  </si>
  <si>
    <t/>
  </si>
  <si>
    <t>BIZ TOLAI CHARAR BOYOS BESHI HOY</t>
  </si>
  <si>
    <t>KITNASHOK VEJAL</t>
  </si>
  <si>
    <t>SHAREY O KITNASHOKEY VEJAL</t>
  </si>
  <si>
    <t>7</t>
  </si>
  <si>
    <t>KRISHI JONTROPATI PRONODONA</t>
  </si>
  <si>
    <t>SHULOV MULLEY KRISHI JONTROPATI PRODAN</t>
  </si>
  <si>
    <t>KRISHI PONNER DAM BESHI</t>
  </si>
  <si>
    <t>First adopt</t>
  </si>
  <si>
    <t>Time score</t>
  </si>
  <si>
    <t>Time Score</t>
  </si>
  <si>
    <t>AQ</t>
  </si>
  <si>
    <t>TAQ</t>
  </si>
  <si>
    <t>AG</t>
  </si>
  <si>
    <t>BRRI dhan28</t>
  </si>
  <si>
    <t>BRRI dhan29</t>
  </si>
  <si>
    <t>BRRI dhan50</t>
  </si>
  <si>
    <t>BRRI dhan58</t>
  </si>
  <si>
    <t>BRRI dhan63</t>
  </si>
  <si>
    <t>BRRI dhan74</t>
  </si>
  <si>
    <t>BRRI dhan81</t>
  </si>
  <si>
    <t>BRRI dhan88</t>
  </si>
  <si>
    <t>BRRI dhan89</t>
  </si>
  <si>
    <t>BRRI dhan67</t>
  </si>
  <si>
    <t>Potential Area (Decimal)</t>
  </si>
  <si>
    <t>E/P</t>
  </si>
  <si>
    <t>3. Area (ha)</t>
  </si>
  <si>
    <t>4. Income (000)</t>
  </si>
  <si>
    <t>5.Experience (year)</t>
  </si>
  <si>
    <t>7. Extension Contact</t>
  </si>
  <si>
    <t xml:space="preserve"> 8. Value chain contact</t>
  </si>
  <si>
    <t>9. Training (Days)</t>
  </si>
  <si>
    <t xml:space="preserve">10. Decision Making </t>
  </si>
  <si>
    <t xml:space="preserve">11. Farmers satifaction </t>
  </si>
  <si>
    <t>12. Farmers Knowledge</t>
  </si>
  <si>
    <t>13. Problem Faced</t>
  </si>
  <si>
    <t>14. Agap</t>
  </si>
  <si>
    <t>1. Age (Year)</t>
  </si>
  <si>
    <t>2. Edu (Year)</t>
  </si>
  <si>
    <t>Innovativeness</t>
  </si>
  <si>
    <t>Total Innovativeness</t>
  </si>
  <si>
    <t>Average/farmer</t>
  </si>
  <si>
    <t xml:space="preserve">6. Innovativeness (Year) </t>
  </si>
  <si>
    <t>6. Profitability/ha (BCR)</t>
  </si>
  <si>
    <t>Adoption Lag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</si>
</sst>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4" applyNumberFormat="0" applyAlignment="0" applyProtection="0"/>
    <xf numFmtId="0" fontId="6" fillId="7" borderId="4" applyNumberFormat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164" fontId="0" fillId="0" borderId="1" xfId="0" applyNumberFormat="1" applyBorder="1"/>
    <xf numFmtId="0" fontId="0" fillId="3" borderId="0" xfId="0" applyFill="1"/>
    <xf numFmtId="0" fontId="0" fillId="3" borderId="1" xfId="0" applyFill="1" applyBorder="1"/>
    <xf numFmtId="0" fontId="1" fillId="4" borderId="1" xfId="1" applyBorder="1"/>
    <xf numFmtId="0" fontId="1" fillId="4" borderId="1" xfId="1" applyNumberFormat="1" applyBorder="1"/>
    <xf numFmtId="164" fontId="1" fillId="4" borderId="1" xfId="1" applyNumberFormat="1" applyBorder="1"/>
    <xf numFmtId="0" fontId="1" fillId="4" borderId="0" xfId="1"/>
    <xf numFmtId="0" fontId="3" fillId="2" borderId="1" xfId="0" applyFont="1" applyFill="1" applyBorder="1"/>
    <xf numFmtId="0" fontId="4" fillId="5" borderId="0" xfId="2"/>
    <xf numFmtId="0" fontId="5" fillId="6" borderId="4" xfId="3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0" borderId="7" xfId="0" applyBorder="1"/>
    <xf numFmtId="0" fontId="1" fillId="4" borderId="7" xfId="1" applyBorder="1"/>
    <xf numFmtId="0" fontId="0" fillId="2" borderId="8" xfId="0" applyFill="1" applyBorder="1"/>
    <xf numFmtId="0" fontId="0" fillId="0" borderId="8" xfId="0" applyBorder="1"/>
    <xf numFmtId="0" fontId="1" fillId="4" borderId="8" xfId="1" applyBorder="1"/>
    <xf numFmtId="0" fontId="5" fillId="6" borderId="9" xfId="3" applyBorder="1"/>
    <xf numFmtId="0" fontId="4" fillId="5" borderId="1" xfId="2" applyBorder="1"/>
    <xf numFmtId="0" fontId="4" fillId="5" borderId="7" xfId="2" applyBorder="1"/>
    <xf numFmtId="0" fontId="4" fillId="5" borderId="8" xfId="2" applyBorder="1"/>
    <xf numFmtId="0" fontId="4" fillId="5" borderId="1" xfId="2" applyNumberFormat="1" applyBorder="1"/>
    <xf numFmtId="164" fontId="4" fillId="5" borderId="1" xfId="2" applyNumberFormat="1" applyBorder="1"/>
    <xf numFmtId="0" fontId="6" fillId="7" borderId="4" xfId="4" applyAlignment="1">
      <alignment horizontal="center"/>
    </xf>
    <xf numFmtId="0" fontId="6" fillId="7" borderId="4" xfId="4"/>
    <xf numFmtId="0" fontId="1" fillId="3" borderId="1" xfId="1" applyFill="1" applyBorder="1"/>
    <xf numFmtId="0" fontId="0" fillId="0" borderId="2" xfId="0" applyBorder="1" applyAlignment="1">
      <alignment horizontal="center" wrapText="1"/>
    </xf>
    <xf numFmtId="0" fontId="1" fillId="4" borderId="10" xfId="1" applyBorder="1"/>
    <xf numFmtId="0" fontId="1" fillId="4" borderId="3" xfId="1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5">
    <cellStyle name="Bad" xfId="2" builtinId="27"/>
    <cellStyle name="Calculation" xfId="4" builtinId="22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940"/>
  <sheetViews>
    <sheetView showGridLines="0" topLeftCell="CR1" zoomScale="70" zoomScaleNormal="70" workbookViewId="0">
      <selection activeCell="BO372" sqref="BO372"/>
    </sheetView>
  </sheetViews>
  <sheetFormatPr defaultRowHeight="14.4" x14ac:dyDescent="0.3"/>
  <cols>
    <col min="1" max="1" width="6" bestFit="1" customWidth="1"/>
    <col min="2" max="2" width="7.88671875" bestFit="1" customWidth="1"/>
    <col min="3" max="3" width="8.88671875" bestFit="1" customWidth="1"/>
    <col min="4" max="4" width="11.88671875" bestFit="1" customWidth="1"/>
    <col min="5" max="5" width="11.88671875" style="10" customWidth="1"/>
    <col min="6" max="6" width="12.6640625" bestFit="1" customWidth="1"/>
    <col min="7" max="7" width="7.88671875" bestFit="1" customWidth="1"/>
    <col min="8" max="8" width="8.88671875" bestFit="1" customWidth="1"/>
    <col min="9" max="9" width="9.6640625" bestFit="1" customWidth="1"/>
    <col min="10" max="10" width="9.6640625" style="10" customWidth="1"/>
    <col min="11" max="11" width="12.6640625" style="2" bestFit="1" customWidth="1"/>
    <col min="12" max="12" width="9.88671875" style="22" customWidth="1"/>
    <col min="13" max="13" width="10.5546875" style="13" customWidth="1"/>
    <col min="14" max="14" width="10.5546875" style="10" bestFit="1" customWidth="1"/>
    <col min="15" max="15" width="10.5546875" style="10" customWidth="1"/>
    <col min="16" max="16" width="12.6640625" style="10" bestFit="1" customWidth="1"/>
    <col min="17" max="17" width="7.5546875" style="12" bestFit="1" customWidth="1"/>
    <col min="18" max="18" width="8.44140625" style="10" bestFit="1" customWidth="1"/>
    <col min="19" max="19" width="9.44140625" style="10" bestFit="1" customWidth="1"/>
    <col min="20" max="20" width="9.44140625" style="10" customWidth="1"/>
    <col min="21" max="21" width="13.6640625" style="10" bestFit="1" customWidth="1"/>
    <col min="22" max="22" width="7.5546875" bestFit="1" customWidth="1"/>
    <col min="23" max="23" width="12.5546875" bestFit="1" customWidth="1"/>
    <col min="24" max="24" width="9.6640625" bestFit="1" customWidth="1"/>
    <col min="25" max="25" width="9.6640625" style="10" customWidth="1"/>
    <col min="26" max="26" width="13.109375" bestFit="1" customWidth="1"/>
    <col min="27" max="27" width="7.5546875" bestFit="1" customWidth="1"/>
    <col min="28" max="28" width="8.44140625" bestFit="1" customWidth="1"/>
    <col min="29" max="29" width="9.44140625" bestFit="1" customWidth="1"/>
    <col min="30" max="30" width="9.44140625" style="10" customWidth="1"/>
    <col min="31" max="31" width="11.44140625" bestFit="1" customWidth="1"/>
    <col min="32" max="32" width="9.6640625" bestFit="1" customWidth="1"/>
    <col min="33" max="33" width="8.44140625" bestFit="1" customWidth="1"/>
    <col min="34" max="34" width="9.44140625" bestFit="1" customWidth="1"/>
    <col min="35" max="35" width="9.44140625" style="10" customWidth="1"/>
    <col min="36" max="36" width="13.44140625" bestFit="1" customWidth="1"/>
    <col min="37" max="37" width="8.88671875" bestFit="1" customWidth="1"/>
    <col min="38" max="38" width="9.6640625" bestFit="1" customWidth="1"/>
    <col min="39" max="39" width="15.5546875" bestFit="1" customWidth="1"/>
    <col min="40" max="40" width="15.5546875" style="10" customWidth="1"/>
    <col min="41" max="41" width="11" customWidth="1"/>
    <col min="42" max="42" width="8.88671875" bestFit="1" customWidth="1"/>
    <col min="43" max="43" width="9.6640625" bestFit="1" customWidth="1"/>
    <col min="44" max="44" width="15.5546875" bestFit="1" customWidth="1"/>
    <col min="45" max="45" width="15.5546875" style="10" customWidth="1"/>
    <col min="46" max="46" width="10.6640625" customWidth="1"/>
    <col min="47" max="47" width="8" customWidth="1"/>
    <col min="48" max="48" width="9.6640625" bestFit="1" customWidth="1"/>
    <col min="49" max="49" width="15.5546875" bestFit="1" customWidth="1"/>
    <col min="50" max="50" width="15.5546875" customWidth="1"/>
    <col min="51" max="51" width="11.109375" customWidth="1"/>
    <col min="52" max="52" width="19.6640625" bestFit="1" customWidth="1"/>
    <col min="53" max="53" width="19.6640625" customWidth="1"/>
    <col min="54" max="54" width="6" bestFit="1" customWidth="1"/>
    <col min="55" max="55" width="7" bestFit="1" customWidth="1"/>
    <col min="56" max="56" width="7.109375" bestFit="1" customWidth="1"/>
    <col min="57" max="57" width="5.88671875" style="10" bestFit="1" customWidth="1"/>
    <col min="58" max="59" width="5" bestFit="1" customWidth="1"/>
    <col min="60" max="60" width="12.109375" bestFit="1" customWidth="1"/>
    <col min="61" max="61" width="12.6640625" style="29" bestFit="1" customWidth="1"/>
    <col min="62" max="62" width="12.6640625" style="29" customWidth="1"/>
    <col min="63" max="63" width="5" style="10" bestFit="1" customWidth="1"/>
    <col min="64" max="65" width="5" bestFit="1" customWidth="1"/>
    <col min="66" max="66" width="12.109375" bestFit="1" customWidth="1"/>
    <col min="67" max="67" width="11.109375" style="29" bestFit="1" customWidth="1"/>
    <col min="68" max="68" width="5" style="10" bestFit="1" customWidth="1"/>
    <col min="69" max="70" width="5" bestFit="1" customWidth="1"/>
    <col min="71" max="71" width="9.6640625" customWidth="1"/>
    <col min="72" max="72" width="9.6640625" style="29" customWidth="1"/>
    <col min="73" max="73" width="5" style="10" bestFit="1" customWidth="1"/>
    <col min="74" max="75" width="5" bestFit="1" customWidth="1"/>
    <col min="76" max="76" width="13.88671875" bestFit="1" customWidth="1"/>
    <col min="77" max="77" width="13.88671875" style="29" bestFit="1" customWidth="1"/>
    <col min="78" max="78" width="5" style="10" bestFit="1" customWidth="1"/>
    <col min="79" max="79" width="5" bestFit="1" customWidth="1"/>
    <col min="80" max="81" width="5" customWidth="1"/>
    <col min="82" max="82" width="5" style="29" customWidth="1"/>
    <col min="83" max="83" width="5" style="10" bestFit="1" customWidth="1"/>
    <col min="84" max="85" width="5" bestFit="1" customWidth="1"/>
    <col min="86" max="86" width="9.33203125" customWidth="1"/>
    <col min="87" max="87" width="8.33203125" style="29" customWidth="1"/>
    <col min="88" max="88" width="6" style="10" bestFit="1" customWidth="1"/>
    <col min="89" max="90" width="6" bestFit="1" customWidth="1"/>
    <col min="91" max="91" width="14.33203125" bestFit="1" customWidth="1"/>
    <col min="92" max="92" width="14.88671875" style="29" bestFit="1" customWidth="1"/>
    <col min="93" max="93" width="6" style="10" bestFit="1" customWidth="1"/>
    <col min="94" max="94" width="5.88671875" customWidth="1"/>
    <col min="95" max="95" width="6.109375" customWidth="1"/>
    <col min="96" max="96" width="14.33203125" bestFit="1" customWidth="1"/>
    <col min="97" max="97" width="14.88671875" style="29" bestFit="1" customWidth="1"/>
    <col min="98" max="98" width="5.44140625" style="10" customWidth="1"/>
    <col min="99" max="99" width="5.88671875" customWidth="1"/>
    <col min="100" max="100" width="5.6640625" customWidth="1"/>
    <col min="101" max="101" width="14.33203125" bestFit="1" customWidth="1"/>
    <col min="102" max="102" width="14.88671875" style="29" bestFit="1" customWidth="1"/>
    <col min="103" max="103" width="5.88671875" style="10" customWidth="1"/>
    <col min="104" max="104" width="6.6640625" customWidth="1"/>
    <col min="105" max="105" width="6" bestFit="1" customWidth="1"/>
    <col min="106" max="106" width="14.33203125" bestFit="1" customWidth="1"/>
    <col min="107" max="107" width="14.88671875" style="29" bestFit="1" customWidth="1"/>
    <col min="108" max="108" width="15.88671875" bestFit="1" customWidth="1"/>
    <col min="109" max="109" width="6.5546875" customWidth="1"/>
    <col min="110" max="110" width="5" bestFit="1" customWidth="1"/>
    <col min="111" max="111" width="6.44140625" bestFit="1" customWidth="1"/>
    <col min="112" max="112" width="20.88671875" bestFit="1" customWidth="1"/>
    <col min="113" max="113" width="12" bestFit="1" customWidth="1"/>
    <col min="114" max="114" width="5" bestFit="1" customWidth="1"/>
    <col min="115" max="115" width="6.44140625" bestFit="1" customWidth="1"/>
    <col min="116" max="116" width="15.44140625" bestFit="1" customWidth="1"/>
    <col min="117" max="117" width="12" bestFit="1" customWidth="1"/>
    <col min="118" max="118" width="5" bestFit="1" customWidth="1"/>
    <col min="119" max="119" width="6.44140625" bestFit="1" customWidth="1"/>
    <col min="120" max="120" width="13.33203125" bestFit="1" customWidth="1"/>
    <col min="121" max="121" width="12" bestFit="1" customWidth="1"/>
    <col min="122" max="122" width="5" bestFit="1" customWidth="1"/>
    <col min="123" max="123" width="6.44140625" bestFit="1" customWidth="1"/>
    <col min="124" max="124" width="21.88671875" bestFit="1" customWidth="1"/>
    <col min="125" max="125" width="12" bestFit="1" customWidth="1"/>
    <col min="126" max="126" width="5" bestFit="1" customWidth="1"/>
    <col min="127" max="127" width="6.44140625" bestFit="1" customWidth="1"/>
    <col min="128" max="128" width="22.5546875" bestFit="1" customWidth="1"/>
    <col min="129" max="129" width="12" bestFit="1" customWidth="1"/>
    <col min="130" max="130" width="5" bestFit="1" customWidth="1"/>
    <col min="131" max="131" width="6.44140625" bestFit="1" customWidth="1"/>
    <col min="132" max="132" width="10.88671875" bestFit="1" customWidth="1"/>
    <col min="133" max="133" width="12" bestFit="1" customWidth="1"/>
    <col min="134" max="134" width="5" bestFit="1" customWidth="1"/>
    <col min="135" max="135" width="6.44140625" bestFit="1" customWidth="1"/>
    <col min="136" max="136" width="25" bestFit="1" customWidth="1"/>
    <col min="137" max="137" width="12" bestFit="1" customWidth="1"/>
    <col min="138" max="138" width="5" bestFit="1" customWidth="1"/>
    <col min="139" max="139" width="6.44140625" bestFit="1" customWidth="1"/>
    <col min="140" max="140" width="20.109375" bestFit="1" customWidth="1"/>
    <col min="141" max="141" width="12" bestFit="1" customWidth="1"/>
    <col min="142" max="142" width="5" bestFit="1" customWidth="1"/>
    <col min="143" max="143" width="6.44140625" bestFit="1" customWidth="1"/>
    <col min="144" max="144" width="32" bestFit="1" customWidth="1"/>
    <col min="145" max="145" width="12" bestFit="1" customWidth="1"/>
    <col min="146" max="146" width="5" bestFit="1" customWidth="1"/>
    <col min="147" max="147" width="6.44140625" bestFit="1" customWidth="1"/>
    <col min="148" max="148" width="23.5546875" bestFit="1" customWidth="1"/>
    <col min="149" max="149" width="12" bestFit="1" customWidth="1"/>
    <col min="150" max="150" width="5" bestFit="1" customWidth="1"/>
    <col min="151" max="151" width="6.44140625" bestFit="1" customWidth="1"/>
    <col min="152" max="152" width="31.5546875" bestFit="1" customWidth="1"/>
    <col min="153" max="153" width="12" bestFit="1" customWidth="1"/>
    <col min="154" max="154" width="5" bestFit="1" customWidth="1"/>
    <col min="155" max="155" width="6.44140625" bestFit="1" customWidth="1"/>
    <col min="156" max="156" width="20.44140625" bestFit="1" customWidth="1"/>
    <col min="157" max="157" width="12" bestFit="1" customWidth="1"/>
    <col min="158" max="158" width="5" bestFit="1" customWidth="1"/>
    <col min="159" max="159" width="6.44140625" bestFit="1" customWidth="1"/>
    <col min="160" max="160" width="21.5546875" bestFit="1" customWidth="1"/>
    <col min="161" max="161" width="12" bestFit="1" customWidth="1"/>
    <col min="162" max="162" width="5" bestFit="1" customWidth="1"/>
    <col min="163" max="163" width="6.44140625" bestFit="1" customWidth="1"/>
    <col min="164" max="164" width="32.33203125" bestFit="1" customWidth="1"/>
    <col min="165" max="165" width="12" bestFit="1" customWidth="1"/>
    <col min="166" max="166" width="5" bestFit="1" customWidth="1"/>
    <col min="167" max="167" width="6.44140625" bestFit="1" customWidth="1"/>
    <col min="168" max="168" width="6.44140625" style="5" customWidth="1"/>
    <col min="169" max="169" width="34.109375" bestFit="1" customWidth="1"/>
    <col min="170" max="171" width="8.33203125" bestFit="1" customWidth="1"/>
    <col min="172" max="172" width="9.109375"/>
    <col min="173" max="173" width="8.5546875" bestFit="1" customWidth="1"/>
    <col min="174" max="175" width="8.33203125" bestFit="1" customWidth="1"/>
    <col min="176" max="176" width="7.88671875" bestFit="1" customWidth="1"/>
    <col min="177" max="177" width="14" bestFit="1" customWidth="1"/>
    <col min="178" max="179" width="8.33203125" bestFit="1" customWidth="1"/>
    <col min="180" max="180" width="9.109375"/>
    <col min="181" max="181" width="8.5546875" bestFit="1" customWidth="1"/>
    <col min="182" max="183" width="8.33203125" bestFit="1" customWidth="1"/>
    <col min="184" max="184" width="7.88671875" bestFit="1" customWidth="1"/>
    <col min="185" max="185" width="8.5546875" bestFit="1" customWidth="1"/>
    <col min="186" max="187" width="8.33203125" bestFit="1" customWidth="1"/>
    <col min="188" max="188" width="9.109375"/>
    <col min="189" max="189" width="8.5546875" bestFit="1" customWidth="1"/>
    <col min="190" max="191" width="8.33203125" bestFit="1" customWidth="1"/>
    <col min="192" max="193" width="7.88671875" bestFit="1" customWidth="1"/>
    <col min="194" max="194" width="10" bestFit="1" customWidth="1"/>
    <col min="195" max="195" width="8.33203125" bestFit="1" customWidth="1"/>
    <col min="196" max="196" width="9.109375"/>
    <col min="197" max="197" width="8.5546875" bestFit="1" customWidth="1"/>
    <col min="198" max="199" width="8.33203125" bestFit="1" customWidth="1"/>
    <col min="200" max="200" width="7.88671875" bestFit="1" customWidth="1"/>
    <col min="201" max="201" width="12.5546875" bestFit="1" customWidth="1"/>
    <col min="202" max="203" width="8.33203125" bestFit="1" customWidth="1"/>
    <col min="204" max="204" width="9.109375"/>
    <col min="205" max="205" width="8.5546875" bestFit="1" customWidth="1"/>
    <col min="206" max="207" width="8.33203125" bestFit="1" customWidth="1"/>
    <col min="208" max="208" width="7.88671875" bestFit="1" customWidth="1"/>
    <col min="209" max="209" width="10.5546875" bestFit="1" customWidth="1"/>
    <col min="210" max="211" width="8.33203125" bestFit="1" customWidth="1"/>
    <col min="212" max="212" width="9.109375"/>
    <col min="213" max="213" width="8.5546875" bestFit="1" customWidth="1"/>
    <col min="214" max="215" width="8.33203125" bestFit="1" customWidth="1"/>
    <col min="216" max="216" width="7.88671875" bestFit="1" customWidth="1"/>
    <col min="217" max="217" width="7.88671875" customWidth="1"/>
    <col min="218" max="218" width="49.88671875" bestFit="1" customWidth="1"/>
    <col min="219" max="219" width="25.88671875" bestFit="1" customWidth="1"/>
    <col min="220" max="220" width="9.44140625" bestFit="1" customWidth="1"/>
    <col min="221" max="221" width="46.33203125" bestFit="1" customWidth="1"/>
    <col min="222" max="222" width="40.6640625" bestFit="1" customWidth="1"/>
    <col min="223" max="223" width="9.44140625" bestFit="1" customWidth="1"/>
    <col min="224" max="224" width="42.33203125" bestFit="1" customWidth="1"/>
    <col min="225" max="226" width="9.44140625" bestFit="1" customWidth="1"/>
    <col min="227" max="227" width="42.33203125" bestFit="1" customWidth="1"/>
    <col min="228" max="228" width="11.6640625" bestFit="1" customWidth="1"/>
    <col min="229" max="229" width="9.44140625" bestFit="1" customWidth="1"/>
    <col min="230" max="230" width="36" bestFit="1" customWidth="1"/>
    <col min="231" max="231" width="9.44140625" bestFit="1" customWidth="1"/>
    <col min="232" max="232" width="16.5546875" bestFit="1" customWidth="1"/>
    <col min="233" max="233" width="34.6640625" bestFit="1" customWidth="1"/>
    <col min="234" max="235" width="13.6640625" bestFit="1" customWidth="1"/>
    <col min="236" max="236" width="7.33203125" bestFit="1" customWidth="1"/>
    <col min="237" max="237" width="10.6640625" bestFit="1" customWidth="1"/>
    <col min="238" max="238" width="29.109375" bestFit="1" customWidth="1"/>
    <col min="239" max="240" width="13.6640625" bestFit="1" customWidth="1"/>
    <col min="241" max="241" width="12.44140625" bestFit="1" customWidth="1"/>
    <col min="242" max="242" width="10.6640625" bestFit="1" customWidth="1"/>
    <col min="243" max="243" width="28.109375" bestFit="1" customWidth="1"/>
    <col min="244" max="245" width="13.6640625" bestFit="1" customWidth="1"/>
    <col min="246" max="246" width="12.44140625" bestFit="1" customWidth="1"/>
    <col min="247" max="247" width="10.6640625" bestFit="1" customWidth="1"/>
    <col min="248" max="248" width="17" bestFit="1" customWidth="1"/>
    <col min="249" max="249" width="26.88671875" bestFit="1" customWidth="1"/>
    <col min="250" max="250" width="13.6640625" bestFit="1" customWidth="1"/>
    <col min="251" max="251" width="12.44140625" bestFit="1" customWidth="1"/>
    <col min="252" max="252" width="7.5546875" bestFit="1" customWidth="1"/>
    <col min="253" max="253" width="22.109375" bestFit="1" customWidth="1"/>
    <col min="254" max="255" width="13.6640625" bestFit="1" customWidth="1"/>
    <col min="256" max="256" width="8.44140625" bestFit="1" customWidth="1"/>
    <col min="257" max="257" width="7.5546875" bestFit="1" customWidth="1"/>
    <col min="258" max="258" width="28.6640625" bestFit="1" customWidth="1"/>
    <col min="259" max="260" width="13.6640625" bestFit="1" customWidth="1"/>
    <col min="261" max="261" width="8.44140625" bestFit="1" customWidth="1"/>
    <col min="262" max="262" width="7.5546875" bestFit="1" customWidth="1"/>
    <col min="263" max="263" width="25" bestFit="1" customWidth="1"/>
    <col min="264" max="265" width="13.6640625" bestFit="1" customWidth="1"/>
    <col min="266" max="266" width="8.44140625" bestFit="1" customWidth="1"/>
    <col min="267" max="267" width="7.5546875" bestFit="1" customWidth="1"/>
    <col min="268" max="268" width="18.44140625" bestFit="1" customWidth="1"/>
    <col min="269" max="270" width="13.6640625" bestFit="1" customWidth="1"/>
    <col min="271" max="271" width="8.44140625" bestFit="1" customWidth="1"/>
    <col min="272" max="272" width="7.5546875" bestFit="1" customWidth="1"/>
    <col min="273" max="273" width="30.109375" bestFit="1" customWidth="1"/>
    <col min="274" max="275" width="13.6640625" bestFit="1" customWidth="1"/>
    <col min="276" max="276" width="9.33203125" bestFit="1" customWidth="1"/>
    <col min="277" max="277" width="7.5546875" bestFit="1" customWidth="1"/>
    <col min="278" max="278" width="22.33203125" bestFit="1" customWidth="1"/>
    <col min="279" max="280" width="13.6640625" bestFit="1" customWidth="1"/>
    <col min="281" max="281" width="7.6640625" customWidth="1"/>
    <col min="282" max="282" width="10.6640625" bestFit="1" customWidth="1"/>
    <col min="283" max="283" width="10.6640625" customWidth="1"/>
    <col min="284" max="284" width="10.88671875" customWidth="1"/>
    <col min="285" max="285" width="5.88671875" bestFit="1" customWidth="1"/>
    <col min="286" max="286" width="5" bestFit="1" customWidth="1"/>
    <col min="287" max="287" width="12" bestFit="1" customWidth="1"/>
    <col min="288" max="288" width="10.33203125" bestFit="1" customWidth="1"/>
    <col min="289" max="289" width="5" bestFit="1" customWidth="1"/>
    <col min="290" max="290" width="13.88671875" bestFit="1" customWidth="1"/>
    <col min="291" max="291" width="9.109375"/>
    <col min="292" max="292" width="5" bestFit="1" customWidth="1"/>
    <col min="293" max="293" width="8.5546875" customWidth="1"/>
    <col min="294" max="294" width="5.88671875" bestFit="1" customWidth="1"/>
    <col min="295" max="295" width="5" bestFit="1" customWidth="1"/>
    <col min="296" max="296" width="7" customWidth="1"/>
    <col min="297" max="297" width="10.33203125" bestFit="1" customWidth="1"/>
    <col min="298" max="298" width="5" bestFit="1" customWidth="1"/>
    <col min="299" max="299" width="10.6640625" bestFit="1" customWidth="1"/>
    <col min="300" max="300" width="9.109375"/>
    <col min="301" max="301" width="5" bestFit="1" customWidth="1"/>
    <col min="302" max="302" width="8.6640625" customWidth="1"/>
    <col min="303" max="303" width="5.88671875" bestFit="1" customWidth="1"/>
    <col min="304" max="304" width="5" bestFit="1" customWidth="1"/>
    <col min="305" max="305" width="9.109375" customWidth="1"/>
    <col min="306" max="306" width="10.33203125" bestFit="1" customWidth="1"/>
    <col min="307" max="307" width="5" bestFit="1" customWidth="1"/>
    <col min="308" max="308" width="17.109375" customWidth="1"/>
    <col min="309" max="309" width="9.109375"/>
    <col min="310" max="310" width="5" bestFit="1" customWidth="1"/>
    <col min="311" max="311" width="15.33203125" bestFit="1" customWidth="1"/>
    <col min="312" max="312" width="5.88671875" bestFit="1" customWidth="1"/>
    <col min="313" max="313" width="5" bestFit="1" customWidth="1"/>
    <col min="314" max="314" width="19.88671875" bestFit="1" customWidth="1"/>
    <col min="315" max="315" width="10.33203125" bestFit="1" customWidth="1"/>
    <col min="316" max="316" width="5" bestFit="1" customWidth="1"/>
    <col min="317" max="317" width="19.5546875" bestFit="1" customWidth="1"/>
    <col min="318" max="318" width="9.109375"/>
    <col min="319" max="319" width="5" bestFit="1" customWidth="1"/>
    <col min="320" max="320" width="14.6640625" bestFit="1" customWidth="1"/>
    <col min="321" max="321" width="5.88671875" bestFit="1" customWidth="1"/>
    <col min="322" max="322" width="5" bestFit="1" customWidth="1"/>
    <col min="323" max="323" width="18.33203125" bestFit="1" customWidth="1"/>
    <col min="324" max="324" width="10.33203125" bestFit="1" customWidth="1"/>
    <col min="325" max="325" width="5" bestFit="1" customWidth="1"/>
    <col min="326" max="326" width="18.88671875" bestFit="1" customWidth="1"/>
    <col min="327" max="327" width="9.109375"/>
    <col min="328" max="328" width="5" bestFit="1" customWidth="1"/>
    <col min="329" max="329" width="9.33203125" customWidth="1"/>
    <col min="330" max="330" width="25.5546875" bestFit="1" customWidth="1"/>
    <col min="331" max="331" width="5.88671875" bestFit="1" customWidth="1"/>
    <col min="332" max="332" width="5" bestFit="1" customWidth="1"/>
    <col min="333" max="333" width="12" bestFit="1" customWidth="1"/>
    <col min="334" max="334" width="10.33203125" bestFit="1" customWidth="1"/>
    <col min="335" max="335" width="5" bestFit="1" customWidth="1"/>
    <col min="336" max="336" width="13.88671875" bestFit="1" customWidth="1"/>
    <col min="337" max="337" width="9.109375"/>
    <col min="338" max="338" width="5" bestFit="1" customWidth="1"/>
    <col min="339" max="339" width="22.88671875" bestFit="1" customWidth="1"/>
    <col min="340" max="340" width="5.88671875" bestFit="1" customWidth="1"/>
    <col min="341" max="341" width="5" bestFit="1" customWidth="1"/>
    <col min="342" max="342" width="22.44140625" bestFit="1" customWidth="1"/>
    <col min="343" max="343" width="10.33203125" bestFit="1" customWidth="1"/>
    <col min="344" max="344" width="5" bestFit="1" customWidth="1"/>
    <col min="345" max="345" width="10.6640625" bestFit="1" customWidth="1"/>
    <col min="346" max="346" width="10.33203125" bestFit="1" customWidth="1"/>
    <col min="347" max="347" width="5" bestFit="1" customWidth="1"/>
    <col min="348" max="348" width="18.44140625" bestFit="1" customWidth="1"/>
    <col min="349" max="349" width="10.33203125" bestFit="1" customWidth="1"/>
    <col min="350" max="350" width="5" bestFit="1" customWidth="1"/>
    <col min="351" max="351" width="21.88671875" bestFit="1" customWidth="1"/>
    <col min="352" max="352" width="10.33203125" bestFit="1" customWidth="1"/>
    <col min="353" max="353" width="5" bestFit="1" customWidth="1"/>
    <col min="354" max="354" width="31" bestFit="1" customWidth="1"/>
    <col min="355" max="355" width="10.33203125" bestFit="1" customWidth="1"/>
    <col min="356" max="356" width="5" bestFit="1" customWidth="1"/>
    <col min="357" max="357" width="15.33203125" bestFit="1" customWidth="1"/>
    <col min="358" max="358" width="10.33203125" bestFit="1" customWidth="1"/>
    <col min="359" max="359" width="5" bestFit="1" customWidth="1"/>
    <col min="360" max="360" width="19.88671875" bestFit="1" customWidth="1"/>
    <col min="361" max="361" width="10.33203125" bestFit="1" customWidth="1"/>
    <col min="362" max="362" width="5" bestFit="1" customWidth="1"/>
    <col min="363" max="363" width="19.5546875" bestFit="1" customWidth="1"/>
    <col min="364" max="364" width="10.33203125" bestFit="1" customWidth="1"/>
    <col min="365" max="365" width="5" bestFit="1" customWidth="1"/>
    <col min="366" max="366" width="14.6640625" bestFit="1" customWidth="1"/>
    <col min="367" max="367" width="10.33203125" bestFit="1" customWidth="1"/>
    <col min="368" max="368" width="5" bestFit="1" customWidth="1"/>
    <col min="369" max="369" width="18.33203125" bestFit="1" customWidth="1"/>
    <col min="370" max="370" width="10.33203125" bestFit="1" customWidth="1"/>
    <col min="371" max="371" width="5" bestFit="1" customWidth="1"/>
    <col min="372" max="372" width="18.88671875" bestFit="1" customWidth="1"/>
    <col min="373" max="373" width="10.33203125" bestFit="1" customWidth="1"/>
    <col min="374" max="374" width="5" bestFit="1" customWidth="1"/>
    <col min="375" max="375" width="11" customWidth="1"/>
    <col min="376" max="376" width="60.5546875" bestFit="1" customWidth="1"/>
    <col min="377" max="377" width="12.109375" bestFit="1" customWidth="1"/>
    <col min="378" max="378" width="32.88671875" bestFit="1" customWidth="1"/>
    <col min="379" max="379" width="28.88671875" bestFit="1" customWidth="1"/>
    <col min="380" max="380" width="14.109375" bestFit="1" customWidth="1"/>
    <col min="381" max="381" width="10" bestFit="1" customWidth="1"/>
    <col min="382" max="382" width="23.44140625" bestFit="1" customWidth="1"/>
    <col min="383" max="383" width="33.33203125" bestFit="1" customWidth="1"/>
    <col min="384" max="384" width="12.88671875" bestFit="1" customWidth="1"/>
    <col min="385" max="385" width="17.6640625" bestFit="1" customWidth="1"/>
    <col min="386" max="386" width="33.33203125" bestFit="1" customWidth="1"/>
    <col min="387" max="387" width="22.109375" bestFit="1" customWidth="1"/>
    <col min="388" max="388" width="14.88671875" bestFit="1" customWidth="1"/>
    <col min="389" max="389" width="12.5546875" bestFit="1" customWidth="1"/>
    <col min="390" max="390" width="21.88671875" bestFit="1" customWidth="1"/>
    <col min="391" max="391" width="19.5546875" bestFit="1" customWidth="1"/>
    <col min="392" max="392" width="15.33203125" bestFit="1" customWidth="1"/>
    <col min="393" max="393" width="15.109375" bestFit="1" customWidth="1"/>
    <col min="394" max="394" width="27.33203125" bestFit="1" customWidth="1"/>
    <col min="395" max="395" width="41" bestFit="1" customWidth="1"/>
    <col min="396" max="396" width="41" customWidth="1"/>
    <col min="397" max="397" width="28.88671875" bestFit="1" customWidth="1"/>
    <col min="398" max="398" width="28.5546875" bestFit="1" customWidth="1"/>
    <col min="399" max="399" width="7.5546875" bestFit="1" customWidth="1"/>
    <col min="400" max="400" width="6.44140625" bestFit="1" customWidth="1"/>
    <col min="401" max="401" width="41.44140625" bestFit="1" customWidth="1"/>
    <col min="402" max="402" width="12.5546875" bestFit="1" customWidth="1"/>
    <col min="403" max="403" width="7.5546875" bestFit="1" customWidth="1"/>
    <col min="404" max="404" width="6.44140625" bestFit="1" customWidth="1"/>
    <col min="405" max="405" width="57.5546875" bestFit="1" customWidth="1"/>
    <col min="406" max="406" width="8.5546875" bestFit="1" customWidth="1"/>
    <col min="407" max="407" width="7.5546875" bestFit="1" customWidth="1"/>
    <col min="408" max="408" width="6.44140625" bestFit="1" customWidth="1"/>
    <col min="409" max="409" width="49.44140625" bestFit="1" customWidth="1"/>
    <col min="410" max="410" width="6.88671875" bestFit="1" customWidth="1"/>
    <col min="411" max="411" width="7.5546875" bestFit="1" customWidth="1"/>
    <col min="412" max="412" width="6.44140625" bestFit="1" customWidth="1"/>
    <col min="413" max="413" width="23.88671875" bestFit="1" customWidth="1"/>
    <col min="414" max="414" width="12.5546875" bestFit="1" customWidth="1"/>
    <col min="415" max="415" width="7.5546875" bestFit="1" customWidth="1"/>
    <col min="416" max="416" width="6.44140625" bestFit="1" customWidth="1"/>
    <col min="417" max="417" width="36" bestFit="1" customWidth="1"/>
    <col min="418" max="418" width="12.5546875" bestFit="1" customWidth="1"/>
    <col min="419" max="419" width="7.5546875" bestFit="1" customWidth="1"/>
    <col min="420" max="420" width="6.44140625" bestFit="1" customWidth="1"/>
    <col min="421" max="421" width="25" bestFit="1" customWidth="1"/>
    <col min="422" max="422" width="8.5546875" bestFit="1" customWidth="1"/>
    <col min="423" max="423" width="7.5546875" bestFit="1" customWidth="1"/>
    <col min="424" max="424" width="6.44140625" bestFit="1" customWidth="1"/>
    <col min="425" max="425" width="29.33203125" bestFit="1" customWidth="1"/>
    <col min="426" max="426" width="6.88671875" bestFit="1" customWidth="1"/>
    <col min="427" max="427" width="7.5546875" bestFit="1" customWidth="1"/>
    <col min="428" max="428" width="6.44140625" bestFit="1" customWidth="1"/>
    <col min="429" max="429" width="36" bestFit="1" customWidth="1"/>
    <col min="430" max="430" width="12.5546875" bestFit="1" customWidth="1"/>
    <col min="431" max="431" width="7.5546875" bestFit="1" customWidth="1"/>
    <col min="432" max="432" width="6.44140625" bestFit="1" customWidth="1"/>
    <col min="433" max="433" width="23.6640625" bestFit="1" customWidth="1"/>
    <col min="434" max="434" width="12.5546875" bestFit="1" customWidth="1"/>
    <col min="435" max="435" width="7.5546875" bestFit="1" customWidth="1"/>
    <col min="436" max="436" width="6.44140625" bestFit="1" customWidth="1"/>
    <col min="437" max="437" width="21.5546875" bestFit="1" customWidth="1"/>
    <col min="438" max="438" width="8.5546875" bestFit="1" customWidth="1"/>
    <col min="439" max="439" width="7.5546875" bestFit="1" customWidth="1"/>
    <col min="440" max="440" width="6.44140625" bestFit="1" customWidth="1"/>
    <col min="441" max="441" width="53.88671875" bestFit="1" customWidth="1"/>
    <col min="442" max="442" width="6.88671875" bestFit="1" customWidth="1"/>
    <col min="443" max="443" width="7.5546875" bestFit="1" customWidth="1"/>
    <col min="444" max="444" width="6.44140625" bestFit="1" customWidth="1"/>
    <col min="445" max="445" width="53.44140625" bestFit="1" customWidth="1"/>
    <col min="446" max="446" width="12.5546875" bestFit="1" customWidth="1"/>
    <col min="447" max="447" width="7.5546875" bestFit="1" customWidth="1"/>
    <col min="448" max="448" width="6.44140625" bestFit="1" customWidth="1"/>
    <col min="449" max="449" width="60.33203125" bestFit="1" customWidth="1"/>
    <col min="450" max="450" width="12.5546875" bestFit="1" customWidth="1"/>
    <col min="451" max="451" width="7.5546875" bestFit="1" customWidth="1"/>
    <col min="452" max="452" width="6.44140625" bestFit="1" customWidth="1"/>
    <col min="453" max="453" width="45.33203125" bestFit="1" customWidth="1"/>
    <col min="454" max="454" width="12.5546875" bestFit="1" customWidth="1"/>
    <col min="455" max="455" width="7.5546875" bestFit="1" customWidth="1"/>
    <col min="456" max="456" width="6.44140625" bestFit="1" customWidth="1"/>
    <col min="457" max="457" width="41.109375" bestFit="1" customWidth="1"/>
    <col min="458" max="458" width="9.6640625" bestFit="1" customWidth="1"/>
    <col min="459" max="459" width="7.5546875" bestFit="1" customWidth="1"/>
    <col min="460" max="460" width="6.44140625" bestFit="1" customWidth="1"/>
    <col min="461" max="461" width="42.5546875" bestFit="1" customWidth="1"/>
    <col min="462" max="462" width="12.5546875" bestFit="1" customWidth="1"/>
    <col min="463" max="463" width="4.6640625" bestFit="1" customWidth="1"/>
    <col min="464" max="464" width="3.5546875" bestFit="1" customWidth="1"/>
    <col min="465" max="465" width="26" bestFit="1" customWidth="1"/>
    <col min="466" max="466" width="6.109375" bestFit="1" customWidth="1"/>
    <col min="467" max="467" width="4.6640625" bestFit="1" customWidth="1"/>
    <col min="468" max="468" width="6.44140625" bestFit="1" customWidth="1"/>
    <col min="469" max="469" width="49.33203125" bestFit="1" customWidth="1"/>
    <col min="470" max="470" width="9.6640625" bestFit="1" customWidth="1"/>
    <col min="471" max="471" width="7.5546875" bestFit="1" customWidth="1"/>
    <col min="472" max="472" width="6.44140625" bestFit="1" customWidth="1"/>
    <col min="473" max="473" width="31.44140625" bestFit="1" customWidth="1"/>
    <col min="474" max="474" width="9.6640625" bestFit="1" customWidth="1"/>
    <col min="475" max="475" width="4.6640625" bestFit="1" customWidth="1"/>
    <col min="476" max="476" width="3.5546875" bestFit="1" customWidth="1"/>
    <col min="477" max="477" width="21.44140625" bestFit="1" customWidth="1"/>
    <col min="478" max="478" width="6.109375" bestFit="1" customWidth="1"/>
    <col min="479" max="479" width="4.6640625" bestFit="1" customWidth="1"/>
    <col min="480" max="480" width="6.44140625" bestFit="1" customWidth="1"/>
    <col min="481" max="481" width="25.5546875" bestFit="1" customWidth="1"/>
    <col min="482" max="482" width="6.109375" bestFit="1" customWidth="1"/>
    <col min="483" max="483" width="4.6640625" bestFit="1" customWidth="1"/>
    <col min="484" max="484" width="6.44140625" bestFit="1" customWidth="1"/>
    <col min="485" max="485" width="44.44140625" bestFit="1" customWidth="1"/>
    <col min="486" max="486" width="6.109375" bestFit="1" customWidth="1"/>
    <col min="487" max="487" width="4.6640625" bestFit="1" customWidth="1"/>
    <col min="488" max="488" width="3.5546875" bestFit="1" customWidth="1"/>
    <col min="489" max="489" width="40.44140625" bestFit="1" customWidth="1"/>
    <col min="490" max="490" width="6.109375" bestFit="1" customWidth="1"/>
    <col min="491" max="491" width="4.6640625" bestFit="1" customWidth="1"/>
    <col min="492" max="492" width="3.5546875" bestFit="1" customWidth="1"/>
    <col min="493" max="493" width="34.5546875" bestFit="1" customWidth="1"/>
    <col min="494" max="494" width="9.6640625" bestFit="1" customWidth="1"/>
    <col min="495" max="495" width="7.5546875" bestFit="1" customWidth="1"/>
    <col min="496" max="496" width="6.44140625" bestFit="1" customWidth="1"/>
    <col min="497" max="497" width="18" bestFit="1" customWidth="1"/>
    <col min="498" max="498" width="8.5546875" bestFit="1" customWidth="1"/>
    <col min="499" max="499" width="4.6640625" bestFit="1" customWidth="1"/>
    <col min="500" max="500" width="3.5546875" bestFit="1" customWidth="1"/>
    <col min="501" max="501" width="36.5546875" bestFit="1" customWidth="1"/>
    <col min="502" max="502" width="9.6640625" bestFit="1" customWidth="1"/>
    <col min="503" max="503" width="4.6640625" bestFit="1" customWidth="1"/>
    <col min="504" max="504" width="3.5546875" bestFit="1" customWidth="1"/>
    <col min="505" max="505" width="22.44140625" bestFit="1" customWidth="1"/>
    <col min="506" max="506" width="6.109375" bestFit="1" customWidth="1"/>
    <col min="507" max="507" width="4.6640625" bestFit="1" customWidth="1"/>
    <col min="508" max="508" width="3.5546875" bestFit="1" customWidth="1"/>
    <col min="509" max="509" width="34.33203125" bestFit="1" customWidth="1"/>
    <col min="510" max="510" width="6.109375" bestFit="1" customWidth="1"/>
    <col min="511" max="511" width="4.6640625" bestFit="1" customWidth="1"/>
    <col min="512" max="512" width="3.5546875" bestFit="1" customWidth="1"/>
    <col min="513" max="513" width="67" bestFit="1" customWidth="1"/>
    <col min="514" max="514" width="6.109375" bestFit="1" customWidth="1"/>
    <col min="515" max="515" width="4.6640625" bestFit="1" customWidth="1"/>
    <col min="516" max="516" width="3.5546875" bestFit="1" customWidth="1"/>
    <col min="517" max="517" width="8.44140625" customWidth="1"/>
    <col min="518" max="518" width="8.5546875" customWidth="1"/>
    <col min="519" max="519" width="8.5546875" bestFit="1" customWidth="1"/>
    <col min="520" max="520" width="9.88671875" bestFit="1" customWidth="1"/>
    <col min="521" max="521" width="10.88671875" bestFit="1" customWidth="1"/>
    <col min="522" max="522" width="12.5546875" bestFit="1" customWidth="1"/>
    <col min="523" max="523" width="9.6640625" bestFit="1" customWidth="1"/>
    <col min="524" max="524" width="10.44140625" customWidth="1"/>
    <col min="525" max="16272" width="5.44140625" bestFit="1" customWidth="1"/>
    <col min="16273" max="16384" width="9.109375"/>
  </cols>
  <sheetData>
    <row r="1" spans="1:494" x14ac:dyDescent="0.3">
      <c r="B1" s="37" t="s">
        <v>18</v>
      </c>
      <c r="C1" s="38"/>
      <c r="D1" s="38"/>
      <c r="E1" s="38"/>
      <c r="F1" s="39"/>
      <c r="G1" s="37" t="s">
        <v>19</v>
      </c>
      <c r="H1" s="38"/>
      <c r="I1" s="38"/>
      <c r="J1" s="38"/>
      <c r="K1" s="39"/>
      <c r="L1" s="37" t="s">
        <v>20</v>
      </c>
      <c r="M1" s="38"/>
      <c r="N1" s="38"/>
      <c r="O1" s="38"/>
      <c r="P1" s="39"/>
      <c r="Q1" s="37" t="s">
        <v>21</v>
      </c>
      <c r="R1" s="38"/>
      <c r="S1" s="38"/>
      <c r="T1" s="38"/>
      <c r="U1" s="39"/>
      <c r="V1" s="37" t="s">
        <v>22</v>
      </c>
      <c r="W1" s="38"/>
      <c r="X1" s="38"/>
      <c r="Y1" s="38"/>
      <c r="Z1" s="39"/>
      <c r="AA1" s="37" t="s">
        <v>27</v>
      </c>
      <c r="AB1" s="38"/>
      <c r="AC1" s="38"/>
      <c r="AD1" s="38"/>
      <c r="AE1" s="39"/>
      <c r="AF1" s="37" t="s">
        <v>23</v>
      </c>
      <c r="AG1" s="38"/>
      <c r="AH1" s="38"/>
      <c r="AI1" s="38"/>
      <c r="AJ1" s="39"/>
      <c r="AK1" s="37" t="s">
        <v>24</v>
      </c>
      <c r="AL1" s="38"/>
      <c r="AM1" s="38"/>
      <c r="AN1" s="38"/>
      <c r="AO1" s="39"/>
      <c r="AP1" s="37" t="s">
        <v>25</v>
      </c>
      <c r="AQ1" s="38"/>
      <c r="AR1" s="38"/>
      <c r="AS1" s="38"/>
      <c r="AT1" s="39"/>
      <c r="AU1" s="37" t="s">
        <v>26</v>
      </c>
      <c r="AV1" s="38"/>
      <c r="AW1" s="38"/>
      <c r="AX1" s="38"/>
      <c r="AY1" s="39"/>
      <c r="AZ1" s="31"/>
      <c r="BA1" s="31"/>
      <c r="BB1" s="34" t="s">
        <v>28</v>
      </c>
      <c r="BC1" s="35"/>
      <c r="BD1" s="36"/>
      <c r="BE1" s="35" t="s">
        <v>18</v>
      </c>
      <c r="BF1" s="35"/>
      <c r="BG1" s="35"/>
      <c r="BH1" s="14"/>
      <c r="BI1" s="28"/>
      <c r="BJ1" s="28"/>
      <c r="BK1" s="34" t="s">
        <v>19</v>
      </c>
      <c r="BL1" s="35"/>
      <c r="BM1" s="36"/>
      <c r="BN1" s="14"/>
      <c r="BO1" s="28"/>
      <c r="BP1" s="35" t="s">
        <v>20</v>
      </c>
      <c r="BQ1" s="35"/>
      <c r="BR1" s="35"/>
      <c r="BS1" s="14"/>
      <c r="BT1" s="28"/>
      <c r="BU1" s="34" t="s">
        <v>21</v>
      </c>
      <c r="BV1" s="35"/>
      <c r="BW1" s="35"/>
      <c r="BX1" s="35"/>
      <c r="BY1" s="28"/>
      <c r="BZ1" s="34" t="s">
        <v>22</v>
      </c>
      <c r="CA1" s="35"/>
      <c r="CB1" s="36"/>
      <c r="CC1" s="14"/>
      <c r="CD1" s="28"/>
      <c r="CE1" s="34" t="s">
        <v>27</v>
      </c>
      <c r="CF1" s="35"/>
      <c r="CG1" s="36"/>
      <c r="CH1" s="14"/>
      <c r="CI1" s="28"/>
      <c r="CJ1" s="34" t="s">
        <v>23</v>
      </c>
      <c r="CK1" s="35"/>
      <c r="CL1" s="36"/>
      <c r="CM1" s="14"/>
      <c r="CN1" s="28"/>
      <c r="CO1" s="34" t="s">
        <v>24</v>
      </c>
      <c r="CP1" s="35"/>
      <c r="CQ1" s="36"/>
      <c r="CR1" s="14"/>
      <c r="CS1" s="28"/>
      <c r="CT1" s="34" t="s">
        <v>25</v>
      </c>
      <c r="CU1" s="35"/>
      <c r="CV1" s="36"/>
      <c r="CW1" s="14"/>
      <c r="CX1" s="28"/>
      <c r="CY1" s="34" t="s">
        <v>26</v>
      </c>
      <c r="CZ1" s="35"/>
      <c r="DA1" s="36"/>
      <c r="DB1" s="15"/>
      <c r="DC1" s="28"/>
      <c r="DD1" s="15"/>
      <c r="DE1" s="15"/>
    </row>
    <row r="2" spans="1:494" ht="26.25" customHeight="1" x14ac:dyDescent="0.3">
      <c r="A2" s="1" t="s">
        <v>0</v>
      </c>
      <c r="B2" s="1" t="s">
        <v>1</v>
      </c>
      <c r="C2" s="1" t="s">
        <v>2</v>
      </c>
      <c r="D2" s="1" t="s">
        <v>12</v>
      </c>
      <c r="E2" s="7" t="s">
        <v>43</v>
      </c>
      <c r="F2" s="6" t="s">
        <v>13</v>
      </c>
      <c r="G2" s="1" t="s">
        <v>1</v>
      </c>
      <c r="H2" s="1" t="s">
        <v>2</v>
      </c>
      <c r="I2" s="16" t="s">
        <v>3</v>
      </c>
      <c r="J2" s="18" t="s">
        <v>43</v>
      </c>
      <c r="K2" s="6" t="s">
        <v>14</v>
      </c>
      <c r="L2" s="19" t="s">
        <v>1</v>
      </c>
      <c r="M2" s="1" t="s">
        <v>2</v>
      </c>
      <c r="N2" s="1" t="s">
        <v>3</v>
      </c>
      <c r="O2" s="18" t="s">
        <v>43</v>
      </c>
      <c r="P2" s="6" t="s">
        <v>14</v>
      </c>
      <c r="Q2" s="1" t="s">
        <v>1</v>
      </c>
      <c r="R2" s="1" t="s">
        <v>2</v>
      </c>
      <c r="S2" s="1" t="s">
        <v>3</v>
      </c>
      <c r="T2" s="18" t="s">
        <v>43</v>
      </c>
      <c r="U2" s="6" t="s">
        <v>13</v>
      </c>
      <c r="V2" s="1" t="s">
        <v>1</v>
      </c>
      <c r="W2" s="1" t="s">
        <v>2</v>
      </c>
      <c r="X2" s="1" t="s">
        <v>3</v>
      </c>
      <c r="Y2" s="18" t="s">
        <v>43</v>
      </c>
      <c r="Z2" s="6" t="s">
        <v>13</v>
      </c>
      <c r="AA2" s="1" t="s">
        <v>1</v>
      </c>
      <c r="AB2" s="1" t="s">
        <v>2</v>
      </c>
      <c r="AC2" s="1" t="s">
        <v>3</v>
      </c>
      <c r="AD2" s="18" t="s">
        <v>43</v>
      </c>
      <c r="AE2" s="6" t="s">
        <v>13</v>
      </c>
      <c r="AF2" s="1" t="s">
        <v>1</v>
      </c>
      <c r="AG2" s="1" t="s">
        <v>2</v>
      </c>
      <c r="AH2" s="1" t="s">
        <v>3</v>
      </c>
      <c r="AI2" s="18" t="s">
        <v>43</v>
      </c>
      <c r="AJ2" s="6" t="s">
        <v>13</v>
      </c>
      <c r="AK2" s="1" t="s">
        <v>1</v>
      </c>
      <c r="AL2" s="1" t="s">
        <v>2</v>
      </c>
      <c r="AM2" s="1" t="s">
        <v>3</v>
      </c>
      <c r="AN2" s="18" t="s">
        <v>43</v>
      </c>
      <c r="AO2" s="6" t="s">
        <v>13</v>
      </c>
      <c r="AP2" s="1" t="s">
        <v>1</v>
      </c>
      <c r="AQ2" s="1" t="s">
        <v>2</v>
      </c>
      <c r="AR2" s="1" t="s">
        <v>3</v>
      </c>
      <c r="AS2" s="7" t="s">
        <v>43</v>
      </c>
      <c r="AT2" s="6" t="s">
        <v>13</v>
      </c>
      <c r="AU2" s="1" t="s">
        <v>1</v>
      </c>
      <c r="AV2" s="1" t="s">
        <v>2</v>
      </c>
      <c r="AW2" s="1" t="s">
        <v>3</v>
      </c>
      <c r="AX2" s="7" t="s">
        <v>43</v>
      </c>
      <c r="AY2" s="6" t="s">
        <v>13</v>
      </c>
      <c r="AZ2" s="6" t="s">
        <v>44</v>
      </c>
      <c r="BA2" s="6" t="s">
        <v>45</v>
      </c>
      <c r="BB2" s="11">
        <v>2018</v>
      </c>
      <c r="BC2" s="11">
        <v>2019</v>
      </c>
      <c r="BD2" s="11">
        <v>2020</v>
      </c>
      <c r="BE2" s="7">
        <v>2018</v>
      </c>
      <c r="BF2" s="11">
        <v>2019</v>
      </c>
      <c r="BG2" s="11">
        <v>2020</v>
      </c>
      <c r="BH2" s="11" t="s">
        <v>29</v>
      </c>
      <c r="BI2" s="29" t="s">
        <v>15</v>
      </c>
      <c r="BK2" s="7">
        <v>2018</v>
      </c>
      <c r="BL2" s="11">
        <v>2019</v>
      </c>
      <c r="BM2" s="11">
        <v>2020</v>
      </c>
      <c r="BN2" s="11" t="s">
        <v>29</v>
      </c>
      <c r="BO2" s="29" t="s">
        <v>15</v>
      </c>
      <c r="BP2" s="7">
        <v>2018</v>
      </c>
      <c r="BQ2" s="11">
        <v>2019</v>
      </c>
      <c r="BR2" s="11">
        <v>2020</v>
      </c>
      <c r="BS2" s="11" t="s">
        <v>29</v>
      </c>
      <c r="BT2" s="29" t="s">
        <v>15</v>
      </c>
      <c r="BU2" s="7">
        <v>2018</v>
      </c>
      <c r="BV2" s="11">
        <v>2019</v>
      </c>
      <c r="BW2" s="11">
        <v>2020</v>
      </c>
      <c r="BX2" s="11" t="s">
        <v>29</v>
      </c>
      <c r="BY2" s="29" t="s">
        <v>15</v>
      </c>
      <c r="BZ2" s="7">
        <v>2018</v>
      </c>
      <c r="CA2" s="11">
        <v>2019</v>
      </c>
      <c r="CB2" s="11">
        <v>2020</v>
      </c>
      <c r="CC2" s="11" t="s">
        <v>29</v>
      </c>
      <c r="CD2" s="29" t="s">
        <v>15</v>
      </c>
      <c r="CE2" s="7">
        <v>2018</v>
      </c>
      <c r="CF2" s="11">
        <v>2019</v>
      </c>
      <c r="CG2" s="11">
        <v>2020</v>
      </c>
      <c r="CH2" s="11" t="s">
        <v>29</v>
      </c>
      <c r="CI2" s="29" t="s">
        <v>15</v>
      </c>
      <c r="CJ2" s="7">
        <v>2018</v>
      </c>
      <c r="CK2" s="11">
        <v>2019</v>
      </c>
      <c r="CL2" s="11">
        <v>2020</v>
      </c>
      <c r="CM2" s="11" t="s">
        <v>29</v>
      </c>
      <c r="CN2" s="29" t="s">
        <v>15</v>
      </c>
      <c r="CO2" s="7">
        <v>2018</v>
      </c>
      <c r="CP2" s="11">
        <v>2019</v>
      </c>
      <c r="CQ2" s="11">
        <v>2020</v>
      </c>
      <c r="CR2" s="11" t="s">
        <v>29</v>
      </c>
      <c r="CS2" s="29" t="s">
        <v>15</v>
      </c>
      <c r="CT2" s="7">
        <v>2018</v>
      </c>
      <c r="CU2" s="11">
        <v>2019</v>
      </c>
      <c r="CV2" s="11">
        <v>2020</v>
      </c>
      <c r="CW2" s="11" t="s">
        <v>29</v>
      </c>
      <c r="CX2" s="29" t="s">
        <v>15</v>
      </c>
      <c r="CY2" s="7">
        <v>2018</v>
      </c>
      <c r="CZ2" s="11">
        <v>2019</v>
      </c>
      <c r="DA2" s="11">
        <v>2020</v>
      </c>
      <c r="DB2" s="11" t="s">
        <v>29</v>
      </c>
      <c r="DC2" s="29" t="s">
        <v>15</v>
      </c>
      <c r="DD2" s="11" t="s">
        <v>16</v>
      </c>
      <c r="DE2" s="11" t="s">
        <v>17</v>
      </c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6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>
        <f t="shared" ref="MG2:MM64" si="0">SUM(KN2:MF2)</f>
        <v>0</v>
      </c>
      <c r="MH2" s="2">
        <v>2</v>
      </c>
      <c r="MI2" s="2">
        <v>1</v>
      </c>
      <c r="MJ2" s="2">
        <v>2</v>
      </c>
      <c r="MK2" s="2">
        <v>2</v>
      </c>
      <c r="ML2" s="2">
        <v>2</v>
      </c>
      <c r="MM2" s="2">
        <v>2</v>
      </c>
      <c r="MN2" s="2">
        <v>2</v>
      </c>
      <c r="MO2" s="2">
        <v>1</v>
      </c>
      <c r="MP2" s="2">
        <v>1</v>
      </c>
      <c r="MQ2" s="2">
        <v>2</v>
      </c>
      <c r="MR2" s="2">
        <v>2</v>
      </c>
      <c r="MS2" s="2">
        <v>2</v>
      </c>
      <c r="MT2" s="2">
        <v>2</v>
      </c>
      <c r="MU2" s="2">
        <v>1</v>
      </c>
      <c r="MV2" s="2">
        <v>2</v>
      </c>
      <c r="MW2" s="2">
        <v>2</v>
      </c>
      <c r="MX2" s="2">
        <v>2</v>
      </c>
      <c r="MY2" s="2">
        <v>2</v>
      </c>
      <c r="MZ2" s="2">
        <v>2</v>
      </c>
      <c r="NA2" s="2">
        <v>2</v>
      </c>
      <c r="NB2" s="4">
        <f t="shared" ref="NB2:NH64" si="1">SUM(MH2:NA2)</f>
        <v>36</v>
      </c>
      <c r="NC2" s="2">
        <v>3</v>
      </c>
      <c r="ND2" s="2"/>
      <c r="NE2" s="2"/>
      <c r="NF2" s="2"/>
      <c r="NG2" s="2"/>
      <c r="NH2" s="2"/>
      <c r="NI2" s="2"/>
      <c r="NJ2" s="2">
        <v>0</v>
      </c>
      <c r="NK2" s="2"/>
      <c r="NL2" s="2"/>
      <c r="NM2" s="2"/>
      <c r="NN2" s="2">
        <v>0</v>
      </c>
      <c r="NO2" s="2"/>
      <c r="NP2" s="2"/>
      <c r="NQ2" s="2"/>
      <c r="NR2" s="2">
        <v>0</v>
      </c>
      <c r="NS2" s="2"/>
      <c r="NT2" s="2"/>
      <c r="NU2" s="2"/>
      <c r="NV2" s="2">
        <v>0</v>
      </c>
      <c r="NW2" s="2"/>
      <c r="NX2" s="2"/>
      <c r="NY2" s="2"/>
      <c r="NZ2" s="2">
        <v>0</v>
      </c>
      <c r="OA2" s="2"/>
      <c r="OB2" s="2"/>
      <c r="OC2" s="2"/>
      <c r="OD2" s="2">
        <v>0</v>
      </c>
      <c r="OE2" s="2"/>
      <c r="OF2" s="2"/>
      <c r="OG2" s="2"/>
      <c r="OH2" s="2">
        <v>0</v>
      </c>
      <c r="OI2" s="2"/>
      <c r="OJ2" s="2"/>
      <c r="OK2" s="2"/>
      <c r="OL2" s="2">
        <v>0</v>
      </c>
      <c r="OM2" s="2"/>
      <c r="ON2" s="2"/>
      <c r="OO2" s="2"/>
      <c r="OP2" s="2">
        <v>0</v>
      </c>
      <c r="OQ2" s="2"/>
      <c r="OR2" s="2"/>
      <c r="OS2" s="2"/>
      <c r="OT2" s="2">
        <v>0</v>
      </c>
      <c r="OU2" s="2"/>
      <c r="OV2" s="2"/>
      <c r="OW2" s="2"/>
      <c r="OX2" s="2">
        <v>0</v>
      </c>
      <c r="OY2" s="2"/>
      <c r="OZ2" s="2"/>
      <c r="PA2" s="2"/>
      <c r="PB2" s="2">
        <v>0</v>
      </c>
      <c r="PC2" s="2"/>
      <c r="PD2" s="2"/>
      <c r="PE2" s="2"/>
      <c r="PF2" s="2">
        <v>0</v>
      </c>
      <c r="PG2" s="2"/>
      <c r="PH2" s="2"/>
      <c r="PI2" s="2"/>
      <c r="PJ2" s="2">
        <v>0</v>
      </c>
      <c r="PK2" s="2"/>
      <c r="PL2" s="2"/>
      <c r="PM2" s="2"/>
      <c r="PN2" s="2">
        <v>0</v>
      </c>
      <c r="PO2" s="2"/>
      <c r="PP2" s="2"/>
      <c r="PQ2" s="2">
        <v>1</v>
      </c>
      <c r="PR2" s="2"/>
      <c r="PS2" s="2"/>
      <c r="PT2" s="2"/>
      <c r="PU2" s="2"/>
      <c r="PV2" s="2">
        <v>0</v>
      </c>
      <c r="PW2" s="2"/>
      <c r="PX2" s="2"/>
      <c r="PY2" s="2"/>
      <c r="PZ2" s="2">
        <v>0</v>
      </c>
      <c r="QA2" s="2">
        <v>3</v>
      </c>
      <c r="QB2" s="2"/>
      <c r="QC2" s="2"/>
      <c r="QD2" s="2"/>
      <c r="QE2" s="2"/>
      <c r="QF2" s="2"/>
      <c r="QG2" s="2"/>
      <c r="QH2" s="2"/>
      <c r="QI2" s="2"/>
      <c r="QJ2" s="2"/>
      <c r="QK2" s="2"/>
      <c r="QL2" s="2">
        <v>0</v>
      </c>
      <c r="QM2" s="2"/>
      <c r="QN2" s="2"/>
      <c r="QO2" s="2"/>
      <c r="QP2" s="2">
        <v>0</v>
      </c>
      <c r="QQ2" s="2"/>
      <c r="QR2" s="2"/>
      <c r="QS2" s="2"/>
      <c r="QT2" s="2">
        <v>0</v>
      </c>
      <c r="QU2" s="2"/>
      <c r="QV2" s="2"/>
      <c r="QW2" s="2"/>
      <c r="QX2" s="2">
        <v>0</v>
      </c>
      <c r="QY2" s="2"/>
      <c r="QZ2" s="2"/>
      <c r="RA2" s="2">
        <v>1</v>
      </c>
      <c r="RB2" s="2"/>
      <c r="RC2" s="2"/>
      <c r="RD2" s="2"/>
      <c r="RE2" s="2"/>
      <c r="RF2" s="2">
        <v>0</v>
      </c>
      <c r="RG2" s="2"/>
      <c r="RH2" s="2"/>
      <c r="RI2" s="2"/>
      <c r="RJ2" s="2">
        <v>0</v>
      </c>
      <c r="RK2" s="2"/>
      <c r="RL2" s="2"/>
      <c r="RM2" s="2"/>
      <c r="RN2" s="2">
        <v>0</v>
      </c>
      <c r="RO2" s="2">
        <v>3</v>
      </c>
      <c r="RP2" s="2"/>
      <c r="RQ2" s="2"/>
      <c r="RR2" s="2"/>
      <c r="RS2" s="2">
        <f t="shared" ref="RS2:RY64" si="2">SUM(NC2:RR2)</f>
        <v>11</v>
      </c>
      <c r="RT2" s="2">
        <v>1</v>
      </c>
      <c r="RU2" s="2">
        <v>4</v>
      </c>
      <c r="RV2" s="2">
        <v>3</v>
      </c>
      <c r="RW2" s="2">
        <v>2</v>
      </c>
      <c r="RX2" s="2">
        <v>5</v>
      </c>
      <c r="RY2" s="2">
        <v>6</v>
      </c>
      <c r="RZ2" s="2"/>
    </row>
    <row r="3" spans="1:494" x14ac:dyDescent="0.3">
      <c r="A3" s="2">
        <v>1</v>
      </c>
      <c r="B3" s="2">
        <v>1994</v>
      </c>
      <c r="C3" s="2">
        <v>0</v>
      </c>
      <c r="D3" s="2">
        <v>0</v>
      </c>
      <c r="E3" s="7">
        <v>0</v>
      </c>
      <c r="F3" s="2">
        <f>(C3-B3)/(D3-B3)</f>
        <v>1</v>
      </c>
      <c r="G3" s="2">
        <v>1994</v>
      </c>
      <c r="H3" s="2">
        <v>2000</v>
      </c>
      <c r="I3" s="17">
        <v>2002</v>
      </c>
      <c r="J3" s="18">
        <f>I3-G3</f>
        <v>8</v>
      </c>
      <c r="K3" s="2">
        <f>(H3-G3)/(I3-G3)</f>
        <v>0.75</v>
      </c>
      <c r="L3" s="20">
        <v>2008</v>
      </c>
      <c r="M3" s="2">
        <v>2012</v>
      </c>
      <c r="N3" s="2">
        <v>2018</v>
      </c>
      <c r="O3" s="7">
        <f>N3-L3</f>
        <v>10</v>
      </c>
      <c r="P3" s="2">
        <f>(M3-L3)/(N3-L3)</f>
        <v>0.4</v>
      </c>
      <c r="Q3" s="2">
        <v>2012</v>
      </c>
      <c r="R3" s="2">
        <v>0</v>
      </c>
      <c r="S3" s="2">
        <v>0</v>
      </c>
      <c r="T3" s="7">
        <v>0</v>
      </c>
      <c r="U3" s="2">
        <f>(R3-Q3)/(S3-Q3)</f>
        <v>1</v>
      </c>
      <c r="V3" s="2">
        <v>2014</v>
      </c>
      <c r="W3" s="2">
        <v>0</v>
      </c>
      <c r="X3" s="2">
        <v>0</v>
      </c>
      <c r="Y3" s="7">
        <v>0</v>
      </c>
      <c r="Z3" s="2">
        <f>(W3-V3)/(X3-V3)</f>
        <v>1</v>
      </c>
      <c r="AA3" s="2">
        <v>2014</v>
      </c>
      <c r="AB3" s="2">
        <v>2017</v>
      </c>
      <c r="AC3" s="2">
        <v>0</v>
      </c>
      <c r="AD3" s="7">
        <v>0</v>
      </c>
      <c r="AE3" s="2">
        <f>(AB3-AA3)/(AC3-AA3)</f>
        <v>-1.4895729890764648E-3</v>
      </c>
      <c r="AF3" s="2">
        <v>2015</v>
      </c>
      <c r="AG3" s="2">
        <v>2016</v>
      </c>
      <c r="AH3" s="2">
        <v>2022</v>
      </c>
      <c r="AI3" s="7">
        <f>AH3-AF3</f>
        <v>7</v>
      </c>
      <c r="AJ3" s="2">
        <f>(AG3-AF3)/(AH3-AF3)</f>
        <v>0.14285714285714285</v>
      </c>
      <c r="AK3" s="2">
        <v>2017</v>
      </c>
      <c r="AL3" s="2">
        <v>0</v>
      </c>
      <c r="AM3" s="2">
        <v>0</v>
      </c>
      <c r="AN3" s="7">
        <v>0</v>
      </c>
      <c r="AO3" s="2">
        <f>(AL3-AK3)/(AM3-AK3)</f>
        <v>1</v>
      </c>
      <c r="AP3" s="2">
        <v>2018</v>
      </c>
      <c r="AQ3" s="2">
        <v>0</v>
      </c>
      <c r="AR3" s="2">
        <v>0</v>
      </c>
      <c r="AS3" s="7">
        <v>0</v>
      </c>
      <c r="AT3" s="2">
        <f>(AQ3-AP3)/(AR3-AP3)</f>
        <v>1</v>
      </c>
      <c r="AU3" s="2">
        <v>2018</v>
      </c>
      <c r="AV3" s="2">
        <v>2019</v>
      </c>
      <c r="AW3" s="2">
        <v>2020</v>
      </c>
      <c r="AX3" s="2">
        <f>AW3-AU3</f>
        <v>2</v>
      </c>
      <c r="AY3" s="2">
        <f xml:space="preserve"> (AV3-AU3)/(AW3-AU3)</f>
        <v>0.5</v>
      </c>
      <c r="AZ3" s="2">
        <f>E3+J3+O3+T3+Y3+AD3+AI3+AN3+AS3+AX3</f>
        <v>27</v>
      </c>
      <c r="BA3" s="2">
        <f>AZ3/10</f>
        <v>2.7</v>
      </c>
      <c r="BB3" s="2">
        <v>148</v>
      </c>
      <c r="BC3" s="2">
        <v>148</v>
      </c>
      <c r="BD3" s="2">
        <v>148</v>
      </c>
      <c r="BE3" s="7">
        <v>0</v>
      </c>
      <c r="BF3" s="2">
        <v>0</v>
      </c>
      <c r="BG3" s="2">
        <v>0</v>
      </c>
      <c r="BH3" s="2">
        <f>(BE3+BF3+BG3)/(BB3+BC3+BD3)</f>
        <v>0</v>
      </c>
      <c r="BI3" s="29">
        <f>F3*BH3*100</f>
        <v>0</v>
      </c>
      <c r="BJ3" s="29">
        <f>100-BI3</f>
        <v>100</v>
      </c>
      <c r="BK3" s="7">
        <v>115</v>
      </c>
      <c r="BL3" s="2">
        <v>115</v>
      </c>
      <c r="BM3" s="2">
        <v>115</v>
      </c>
      <c r="BN3" s="2">
        <f>(BK3+BL3+BM3)/(BB3+BC3+BD3)</f>
        <v>0.77702702702702697</v>
      </c>
      <c r="BO3" s="29">
        <f>K3*BN3*100</f>
        <v>58.277027027027017</v>
      </c>
      <c r="BP3" s="7">
        <v>33</v>
      </c>
      <c r="BQ3" s="2">
        <v>33</v>
      </c>
      <c r="BR3" s="2">
        <v>33</v>
      </c>
      <c r="BS3" s="2">
        <f>(BP3+BQ3+BR3)/(BB3+BC3+BD3)</f>
        <v>0.22297297297297297</v>
      </c>
      <c r="BT3" s="29">
        <f>P3*BS3*100</f>
        <v>8.9189189189189193</v>
      </c>
      <c r="BU3" s="7">
        <v>0</v>
      </c>
      <c r="BV3" s="2">
        <v>0</v>
      </c>
      <c r="BW3" s="2">
        <v>0</v>
      </c>
      <c r="BX3" s="2">
        <f>(BU3+BV3+BW3)/(BB3+BC3+BD3)</f>
        <v>0</v>
      </c>
      <c r="BY3" s="29">
        <f xml:space="preserve"> U3*BX3*100</f>
        <v>0</v>
      </c>
      <c r="BZ3" s="7">
        <v>0</v>
      </c>
      <c r="CA3" s="2">
        <v>0</v>
      </c>
      <c r="CB3" s="2">
        <v>0</v>
      </c>
      <c r="CC3" s="2">
        <f xml:space="preserve"> (BZ3+CA3+CB3)/(BB3+BC3+BD3)</f>
        <v>0</v>
      </c>
      <c r="CD3" s="29">
        <f>Z3*CC3*100</f>
        <v>0</v>
      </c>
      <c r="CE3" s="7">
        <v>0</v>
      </c>
      <c r="CF3" s="2">
        <v>0</v>
      </c>
      <c r="CG3" s="2">
        <v>0</v>
      </c>
      <c r="CH3" s="2">
        <f>(CE3+CF3+CG3)/(BB3+BC3+BD3)</f>
        <v>0</v>
      </c>
      <c r="CI3" s="29">
        <f>AE3*CH3*100</f>
        <v>0</v>
      </c>
      <c r="CJ3" s="7">
        <v>0</v>
      </c>
      <c r="CK3" s="2">
        <v>0</v>
      </c>
      <c r="CL3" s="2">
        <v>0</v>
      </c>
      <c r="CM3" s="2">
        <f>(CJ3+CK3+CL3)/(BB3+BC3+BD3)</f>
        <v>0</v>
      </c>
      <c r="CN3" s="29">
        <f>AJ3*CM3*100</f>
        <v>0</v>
      </c>
      <c r="CO3" s="7">
        <v>0</v>
      </c>
      <c r="CP3" s="2">
        <v>0</v>
      </c>
      <c r="CQ3" s="2">
        <v>0</v>
      </c>
      <c r="CR3" s="2">
        <f>(CO3+CP3+CQ3)/(BB3+BC3+BD3)</f>
        <v>0</v>
      </c>
      <c r="CS3" s="29">
        <f>AO3*CR3*100</f>
        <v>0</v>
      </c>
      <c r="CT3" s="7">
        <v>0</v>
      </c>
      <c r="CU3" s="2">
        <v>0</v>
      </c>
      <c r="CV3" s="2">
        <v>0</v>
      </c>
      <c r="CW3" s="2">
        <f>(CT3+CU3+CV3)/(BB3+BC3+BD3)</f>
        <v>0</v>
      </c>
      <c r="CX3" s="29">
        <f>AT3*CW3*100</f>
        <v>0</v>
      </c>
      <c r="CY3" s="7">
        <v>33</v>
      </c>
      <c r="CZ3" s="2">
        <v>33</v>
      </c>
      <c r="DA3" s="2">
        <v>33</v>
      </c>
      <c r="DB3" s="2">
        <f>(CY3+CZ3+DA3)/(BB3+BC3+BD3)</f>
        <v>0.22297297297297297</v>
      </c>
      <c r="DC3" s="29">
        <f>AY3*DB3*100</f>
        <v>11.148648648648649</v>
      </c>
      <c r="DD3" s="2">
        <f>BI3+BO3+BT3+BY3+CD3+CI3+CN3+CS3+CX3+DC3</f>
        <v>78.344594594594582</v>
      </c>
      <c r="DE3" s="2">
        <f>100-DD3</f>
        <v>21.655405405405418</v>
      </c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6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>
        <f t="shared" si="0"/>
        <v>0</v>
      </c>
      <c r="MH3" s="2">
        <v>2</v>
      </c>
      <c r="MI3" s="2">
        <v>2</v>
      </c>
      <c r="MJ3" s="2">
        <v>2</v>
      </c>
      <c r="MK3" s="2">
        <v>2</v>
      </c>
      <c r="ML3" s="2">
        <v>2</v>
      </c>
      <c r="MM3" s="2">
        <v>2</v>
      </c>
      <c r="MN3" s="2">
        <v>2</v>
      </c>
      <c r="MO3" s="2">
        <v>2</v>
      </c>
      <c r="MP3" s="2">
        <v>2</v>
      </c>
      <c r="MQ3" s="2">
        <v>2</v>
      </c>
      <c r="MR3" s="2">
        <v>2</v>
      </c>
      <c r="MS3" s="2">
        <v>2</v>
      </c>
      <c r="MT3" s="2">
        <v>2</v>
      </c>
      <c r="MU3" s="2">
        <v>1</v>
      </c>
      <c r="MV3" s="2">
        <v>2</v>
      </c>
      <c r="MW3" s="2">
        <v>2</v>
      </c>
      <c r="MX3" s="2">
        <v>2</v>
      </c>
      <c r="MY3" s="2">
        <v>2</v>
      </c>
      <c r="MZ3" s="2">
        <v>2</v>
      </c>
      <c r="NA3" s="2">
        <v>2</v>
      </c>
      <c r="NB3" s="4">
        <f t="shared" si="1"/>
        <v>39</v>
      </c>
      <c r="NC3" s="2">
        <v>3</v>
      </c>
      <c r="ND3" s="2"/>
      <c r="NE3" s="2"/>
      <c r="NF3" s="2"/>
      <c r="NG3" s="2"/>
      <c r="NH3" s="2"/>
      <c r="NI3" s="2"/>
      <c r="NJ3" s="2">
        <v>0</v>
      </c>
      <c r="NK3" s="2"/>
      <c r="NL3" s="2"/>
      <c r="NM3" s="2"/>
      <c r="NN3" s="2">
        <v>0</v>
      </c>
      <c r="NO3" s="2"/>
      <c r="NP3" s="2"/>
      <c r="NQ3" s="2"/>
      <c r="NR3" s="2">
        <v>0</v>
      </c>
      <c r="NS3" s="2"/>
      <c r="NT3" s="2"/>
      <c r="NU3" s="2"/>
      <c r="NV3" s="2">
        <v>0</v>
      </c>
      <c r="NW3" s="2"/>
      <c r="NX3" s="2"/>
      <c r="NY3" s="2"/>
      <c r="NZ3" s="2">
        <v>0</v>
      </c>
      <c r="OA3" s="2"/>
      <c r="OB3" s="2"/>
      <c r="OC3" s="2"/>
      <c r="OD3" s="2">
        <v>0</v>
      </c>
      <c r="OE3" s="2"/>
      <c r="OF3" s="2"/>
      <c r="OG3" s="2"/>
      <c r="OH3" s="2">
        <v>0</v>
      </c>
      <c r="OI3" s="2"/>
      <c r="OJ3" s="2"/>
      <c r="OK3" s="2"/>
      <c r="OL3" s="2">
        <v>0</v>
      </c>
      <c r="OM3" s="2"/>
      <c r="ON3" s="2"/>
      <c r="OO3" s="2"/>
      <c r="OP3" s="2">
        <v>0</v>
      </c>
      <c r="OQ3" s="2"/>
      <c r="OR3" s="2"/>
      <c r="OS3" s="2"/>
      <c r="OT3" s="2">
        <v>0</v>
      </c>
      <c r="OU3" s="2"/>
      <c r="OV3" s="2"/>
      <c r="OW3" s="2"/>
      <c r="OX3" s="2">
        <v>0</v>
      </c>
      <c r="OY3" s="2"/>
      <c r="OZ3" s="2"/>
      <c r="PA3" s="2"/>
      <c r="PB3" s="2">
        <v>0</v>
      </c>
      <c r="PC3" s="2"/>
      <c r="PD3" s="2"/>
      <c r="PE3" s="2"/>
      <c r="PF3" s="2">
        <v>0</v>
      </c>
      <c r="PG3" s="2"/>
      <c r="PH3" s="2"/>
      <c r="PI3" s="2"/>
      <c r="PJ3" s="2">
        <v>0</v>
      </c>
      <c r="PK3" s="2"/>
      <c r="PL3" s="2"/>
      <c r="PM3" s="2"/>
      <c r="PN3" s="2">
        <v>0</v>
      </c>
      <c r="PO3" s="2"/>
      <c r="PP3" s="2"/>
      <c r="PQ3" s="2"/>
      <c r="PR3" s="2">
        <v>0</v>
      </c>
      <c r="PS3" s="2"/>
      <c r="PT3" s="2"/>
      <c r="PU3" s="2"/>
      <c r="PV3" s="2">
        <v>0</v>
      </c>
      <c r="PW3" s="2"/>
      <c r="PX3" s="2"/>
      <c r="PY3" s="2"/>
      <c r="PZ3" s="2">
        <v>0</v>
      </c>
      <c r="QA3" s="2"/>
      <c r="QB3" s="2"/>
      <c r="QC3" s="2"/>
      <c r="QD3" s="2">
        <v>0</v>
      </c>
      <c r="QE3" s="2"/>
      <c r="QF3" s="2"/>
      <c r="QG3" s="2"/>
      <c r="QH3" s="2">
        <v>0</v>
      </c>
      <c r="QI3" s="2"/>
      <c r="QJ3" s="2"/>
      <c r="QK3" s="2"/>
      <c r="QL3" s="2">
        <v>0</v>
      </c>
      <c r="QM3" s="2"/>
      <c r="QN3" s="2"/>
      <c r="QO3" s="2"/>
      <c r="QP3" s="2">
        <v>0</v>
      </c>
      <c r="QQ3" s="2"/>
      <c r="QR3" s="2"/>
      <c r="QS3" s="2"/>
      <c r="QT3" s="2">
        <v>0</v>
      </c>
      <c r="QU3" s="2"/>
      <c r="QV3" s="2"/>
      <c r="QW3" s="2"/>
      <c r="QX3" s="2">
        <v>0</v>
      </c>
      <c r="QY3" s="2"/>
      <c r="QZ3" s="2"/>
      <c r="RA3" s="2"/>
      <c r="RB3" s="2">
        <v>0</v>
      </c>
      <c r="RC3" s="2"/>
      <c r="RD3" s="2"/>
      <c r="RE3" s="2">
        <v>1</v>
      </c>
      <c r="RF3" s="2"/>
      <c r="RG3" s="2"/>
      <c r="RH3" s="2"/>
      <c r="RI3" s="2"/>
      <c r="RJ3" s="2">
        <v>0</v>
      </c>
      <c r="RK3" s="2"/>
      <c r="RL3" s="2"/>
      <c r="RM3" s="2"/>
      <c r="RN3" s="2">
        <v>0</v>
      </c>
      <c r="RO3" s="2"/>
      <c r="RP3" s="2"/>
      <c r="RQ3" s="2"/>
      <c r="RR3" s="2">
        <v>0</v>
      </c>
      <c r="RS3" s="2">
        <f t="shared" si="2"/>
        <v>4</v>
      </c>
      <c r="RT3" s="2">
        <v>2</v>
      </c>
      <c r="RU3" s="2">
        <v>4</v>
      </c>
      <c r="RV3" s="2">
        <v>3</v>
      </c>
      <c r="RW3" s="2">
        <v>1</v>
      </c>
      <c r="RX3" s="2">
        <v>5</v>
      </c>
      <c r="RY3" s="2">
        <v>6</v>
      </c>
      <c r="RZ3" s="2"/>
    </row>
    <row r="4" spans="1:494" x14ac:dyDescent="0.3">
      <c r="A4" s="2">
        <v>2</v>
      </c>
      <c r="B4" s="2">
        <v>1994</v>
      </c>
      <c r="C4" s="2">
        <v>0</v>
      </c>
      <c r="D4" s="2">
        <v>0</v>
      </c>
      <c r="E4" s="7">
        <v>0</v>
      </c>
      <c r="F4" s="2">
        <f>(C4-B4)/(D4-B4)</f>
        <v>1</v>
      </c>
      <c r="G4" s="2">
        <v>1994</v>
      </c>
      <c r="H4" s="2">
        <v>1996</v>
      </c>
      <c r="I4" s="17">
        <v>1996</v>
      </c>
      <c r="J4" s="18">
        <f t="shared" ref="J4:J67" si="3">I4-G4</f>
        <v>2</v>
      </c>
      <c r="K4" s="2">
        <f t="shared" ref="K4:K67" si="4">(H4-G4)/(I4-G4)</f>
        <v>1</v>
      </c>
      <c r="L4" s="20">
        <v>2008</v>
      </c>
      <c r="M4" s="2">
        <v>0</v>
      </c>
      <c r="N4" s="2">
        <v>0</v>
      </c>
      <c r="O4" s="7">
        <v>0</v>
      </c>
      <c r="P4" s="2">
        <f t="shared" ref="P4:P67" si="5">(M4-L4)/(N4-L4)</f>
        <v>1</v>
      </c>
      <c r="Q4" s="2">
        <v>2012</v>
      </c>
      <c r="R4" s="2">
        <v>0</v>
      </c>
      <c r="S4" s="2">
        <v>0</v>
      </c>
      <c r="T4" s="7">
        <v>0</v>
      </c>
      <c r="U4" s="2">
        <f t="shared" ref="U4:U67" si="6">(R4-Q4)/(S4-Q4)</f>
        <v>1</v>
      </c>
      <c r="V4" s="2">
        <v>2014</v>
      </c>
      <c r="W4" s="2">
        <v>0</v>
      </c>
      <c r="X4" s="2">
        <v>0</v>
      </c>
      <c r="Y4" s="7">
        <v>0</v>
      </c>
      <c r="Z4" s="2">
        <f t="shared" ref="Z4:Z67" si="7">(W4-V4)/(X4-V4)</f>
        <v>1</v>
      </c>
      <c r="AA4" s="2">
        <v>2014</v>
      </c>
      <c r="AB4" s="2">
        <v>0</v>
      </c>
      <c r="AC4" s="2">
        <v>0</v>
      </c>
      <c r="AD4" s="7">
        <v>0</v>
      </c>
      <c r="AE4" s="2">
        <f t="shared" ref="AE4:AE67" si="8">(AB4-AA4)/(AC4-AA4)</f>
        <v>1</v>
      </c>
      <c r="AF4" s="2">
        <v>2015</v>
      </c>
      <c r="AG4" s="2">
        <v>0</v>
      </c>
      <c r="AH4" s="2">
        <v>0</v>
      </c>
      <c r="AI4" s="7">
        <v>0</v>
      </c>
      <c r="AJ4" s="2">
        <v>1</v>
      </c>
      <c r="AK4" s="2">
        <v>2017</v>
      </c>
      <c r="AL4" s="2">
        <v>0</v>
      </c>
      <c r="AM4" s="2">
        <v>0</v>
      </c>
      <c r="AN4" s="7">
        <v>0</v>
      </c>
      <c r="AO4" s="2">
        <f t="shared" ref="AO4:AO67" si="9">(AL4-AK4)/(AM4-AK4)</f>
        <v>1</v>
      </c>
      <c r="AP4" s="2">
        <v>2018</v>
      </c>
      <c r="AQ4" s="2">
        <v>0</v>
      </c>
      <c r="AR4" s="2">
        <v>0</v>
      </c>
      <c r="AS4" s="7">
        <v>0</v>
      </c>
      <c r="AT4" s="2">
        <f t="shared" ref="AT4:AT67" si="10">(AQ4-AP4)/(AR4-AP4)</f>
        <v>1</v>
      </c>
      <c r="AU4" s="2">
        <v>2018</v>
      </c>
      <c r="AV4" s="2">
        <v>0</v>
      </c>
      <c r="AW4" s="2">
        <v>0</v>
      </c>
      <c r="AX4" s="2">
        <v>0</v>
      </c>
      <c r="AY4" s="2">
        <f t="shared" ref="AY4:AY67" si="11">(AV4-AU4)/(AW4-AU4)</f>
        <v>1</v>
      </c>
      <c r="AZ4" s="2">
        <f t="shared" ref="AZ4:AZ67" si="12">E4+J4+O4+T4+Y4+AD4+AI4+AN4+AS4+AX4</f>
        <v>2</v>
      </c>
      <c r="BA4" s="2">
        <f t="shared" ref="BA4:BA67" si="13">AZ4/10</f>
        <v>0.2</v>
      </c>
      <c r="BB4" s="2">
        <v>313</v>
      </c>
      <c r="BC4" s="2">
        <v>313</v>
      </c>
      <c r="BD4" s="2">
        <v>313</v>
      </c>
      <c r="BE4" s="7">
        <v>0</v>
      </c>
      <c r="BF4" s="2">
        <v>0</v>
      </c>
      <c r="BG4" s="2">
        <v>0</v>
      </c>
      <c r="BH4" s="2">
        <f>(BK4+BL4+BM4)/(BB4+BC4+BD4)</f>
        <v>1</v>
      </c>
      <c r="BI4" s="29">
        <v>0</v>
      </c>
      <c r="BJ4" s="29">
        <f t="shared" ref="BJ4:BJ67" si="14">100-BI4</f>
        <v>100</v>
      </c>
      <c r="BK4" s="7">
        <v>313</v>
      </c>
      <c r="BL4" s="2">
        <v>313</v>
      </c>
      <c r="BM4" s="2">
        <v>313</v>
      </c>
      <c r="BN4" s="2">
        <f>(BB4+BC4+BD4)/(BB4+BC4+BD4)</f>
        <v>1</v>
      </c>
      <c r="BO4" s="29">
        <f t="shared" ref="BO4:BO67" si="15">K4*BN4*100</f>
        <v>100</v>
      </c>
      <c r="BP4" s="7">
        <v>0</v>
      </c>
      <c r="BQ4" s="2">
        <v>0</v>
      </c>
      <c r="BR4" s="2">
        <v>0</v>
      </c>
      <c r="BS4" s="2">
        <f t="shared" ref="BS4:BS67" si="16">(BP4+BQ4+BR4)/(BB4+BC4+BD4)</f>
        <v>0</v>
      </c>
      <c r="BT4" s="29">
        <f t="shared" ref="BT4:BT67" si="17">P4*BS4*100</f>
        <v>0</v>
      </c>
      <c r="BU4" s="7">
        <v>0</v>
      </c>
      <c r="BV4" s="2">
        <v>0</v>
      </c>
      <c r="BW4" s="2">
        <v>0</v>
      </c>
      <c r="BX4" s="2">
        <f t="shared" ref="BX4:BX67" si="18">(BU4+BV4+BW4)/(BB4+BC4+BD4)</f>
        <v>0</v>
      </c>
      <c r="BY4" s="29">
        <f t="shared" ref="BY4:BY67" si="19" xml:space="preserve"> U4*BX4*100</f>
        <v>0</v>
      </c>
      <c r="BZ4" s="7">
        <v>0</v>
      </c>
      <c r="CA4" s="2">
        <v>0</v>
      </c>
      <c r="CB4" s="2">
        <v>0</v>
      </c>
      <c r="CC4" s="2">
        <f t="shared" ref="CC4:CC67" si="20" xml:space="preserve"> (BZ4+CA4+CB4)/(BB4+BC4+BD4)</f>
        <v>0</v>
      </c>
      <c r="CD4" s="29">
        <f t="shared" ref="CD4:CD67" si="21">Z4*CC4*100</f>
        <v>0</v>
      </c>
      <c r="CE4" s="7">
        <v>0</v>
      </c>
      <c r="CF4" s="2">
        <v>0</v>
      </c>
      <c r="CG4" s="2">
        <v>0</v>
      </c>
      <c r="CH4" s="2">
        <f t="shared" ref="CH4:CH67" si="22">(CE4+CF4+CG4)/(BB4+BC4+BD4)</f>
        <v>0</v>
      </c>
      <c r="CI4" s="29">
        <f t="shared" ref="CI4:CI67" si="23">AE4*CH4*100</f>
        <v>0</v>
      </c>
      <c r="CJ4" s="7">
        <v>0</v>
      </c>
      <c r="CK4" s="2">
        <v>0</v>
      </c>
      <c r="CL4" s="2">
        <v>0</v>
      </c>
      <c r="CM4" s="2">
        <f t="shared" ref="CM4:CM67" si="24">(CJ4+CK4+CL4)/(BB4+BC4+BD4)</f>
        <v>0</v>
      </c>
      <c r="CN4" s="29">
        <f t="shared" ref="CN4:CN67" si="25">AJ4*CM4*100</f>
        <v>0</v>
      </c>
      <c r="CO4" s="7">
        <v>0</v>
      </c>
      <c r="CP4" s="2">
        <v>0</v>
      </c>
      <c r="CQ4" s="2">
        <v>0</v>
      </c>
      <c r="CR4" s="2">
        <f t="shared" ref="CR4:CR67" si="26">(CO4+CP4+CQ4)/(BB4+BC4+BD4)</f>
        <v>0</v>
      </c>
      <c r="CS4" s="29">
        <f t="shared" ref="CS4:CS67" si="27">AO4*CR4*100</f>
        <v>0</v>
      </c>
      <c r="CT4" s="7">
        <v>0</v>
      </c>
      <c r="CU4" s="2"/>
      <c r="CV4" s="2">
        <v>0</v>
      </c>
      <c r="CW4" s="2">
        <f t="shared" ref="CW4:CW67" si="28">(CT4+CU4+CV4)/(BB4+BC4+BD4)</f>
        <v>0</v>
      </c>
      <c r="CX4" s="29">
        <f t="shared" ref="CX4:CX67" si="29">AT4*CW4*100</f>
        <v>0</v>
      </c>
      <c r="CY4" s="7">
        <v>0</v>
      </c>
      <c r="CZ4" s="2">
        <v>0</v>
      </c>
      <c r="DA4" s="2">
        <v>0</v>
      </c>
      <c r="DB4" s="2">
        <f t="shared" ref="DB4:DB67" si="30">(CY4+CZ4+DA4)/(BB4+BC4+BD4)</f>
        <v>0</v>
      </c>
      <c r="DC4" s="29">
        <f t="shared" ref="DC4:DC67" si="31">AY4*DB4*100</f>
        <v>0</v>
      </c>
      <c r="DD4" s="2">
        <f t="shared" ref="DD4:DD67" si="32">BI4+BO4+BT4+BY4+CD4+CI4+CN4+CS4+CX4+DC4</f>
        <v>100</v>
      </c>
      <c r="DE4" s="2">
        <f t="shared" ref="DE4:DE67" si="33">100-DD4</f>
        <v>0</v>
      </c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6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>
        <f t="shared" si="0"/>
        <v>0</v>
      </c>
      <c r="MH4" s="2">
        <v>2</v>
      </c>
      <c r="MI4" s="2">
        <v>2</v>
      </c>
      <c r="MJ4" s="2">
        <v>2</v>
      </c>
      <c r="MK4" s="2">
        <v>2</v>
      </c>
      <c r="ML4" s="2">
        <v>2</v>
      </c>
      <c r="MM4" s="2">
        <v>2</v>
      </c>
      <c r="MN4" s="2">
        <v>2</v>
      </c>
      <c r="MO4" s="2">
        <v>2</v>
      </c>
      <c r="MP4" s="2">
        <v>2</v>
      </c>
      <c r="MQ4" s="2">
        <v>2</v>
      </c>
      <c r="MR4" s="2">
        <v>2</v>
      </c>
      <c r="MS4" s="2">
        <v>2</v>
      </c>
      <c r="MT4" s="2">
        <v>2</v>
      </c>
      <c r="MU4" s="2">
        <v>2</v>
      </c>
      <c r="MV4" s="2">
        <v>2</v>
      </c>
      <c r="MW4" s="2">
        <v>2</v>
      </c>
      <c r="MX4" s="2">
        <v>2</v>
      </c>
      <c r="MY4" s="2">
        <v>2</v>
      </c>
      <c r="MZ4" s="2">
        <v>2</v>
      </c>
      <c r="NA4" s="2">
        <v>2</v>
      </c>
      <c r="NB4" s="4">
        <f t="shared" si="1"/>
        <v>40</v>
      </c>
      <c r="NC4" s="2">
        <v>3</v>
      </c>
      <c r="ND4" s="2"/>
      <c r="NE4" s="2"/>
      <c r="NF4" s="2"/>
      <c r="NG4" s="2"/>
      <c r="NH4" s="2"/>
      <c r="NI4" s="2"/>
      <c r="NJ4" s="2">
        <v>0</v>
      </c>
      <c r="NK4" s="2"/>
      <c r="NL4" s="2"/>
      <c r="NM4" s="2"/>
      <c r="NN4" s="2">
        <v>0</v>
      </c>
      <c r="NO4" s="2"/>
      <c r="NP4" s="2"/>
      <c r="NQ4" s="2"/>
      <c r="NR4" s="2">
        <v>0</v>
      </c>
      <c r="NS4" s="2"/>
      <c r="NT4" s="2"/>
      <c r="NU4" s="2"/>
      <c r="NV4" s="2">
        <v>0</v>
      </c>
      <c r="NW4" s="2"/>
      <c r="NX4" s="2"/>
      <c r="NY4" s="2"/>
      <c r="NZ4" s="2">
        <v>0</v>
      </c>
      <c r="OA4" s="2"/>
      <c r="OB4" s="2"/>
      <c r="OC4" s="2"/>
      <c r="OD4" s="2">
        <v>0</v>
      </c>
      <c r="OE4" s="2"/>
      <c r="OF4" s="2"/>
      <c r="OG4" s="2"/>
      <c r="OH4" s="2">
        <v>0</v>
      </c>
      <c r="OI4" s="2"/>
      <c r="OJ4" s="2"/>
      <c r="OK4" s="2"/>
      <c r="OL4" s="2">
        <v>0</v>
      </c>
      <c r="OM4" s="2"/>
      <c r="ON4" s="2"/>
      <c r="OO4" s="2"/>
      <c r="OP4" s="2">
        <v>0</v>
      </c>
      <c r="OQ4" s="2"/>
      <c r="OR4" s="2"/>
      <c r="OS4" s="2"/>
      <c r="OT4" s="2">
        <v>0</v>
      </c>
      <c r="OU4" s="2"/>
      <c r="OV4" s="2"/>
      <c r="OW4" s="2"/>
      <c r="OX4" s="2">
        <v>0</v>
      </c>
      <c r="OY4" s="2"/>
      <c r="OZ4" s="2"/>
      <c r="PA4" s="2"/>
      <c r="PB4" s="2">
        <v>0</v>
      </c>
      <c r="PC4" s="2"/>
      <c r="PD4" s="2"/>
      <c r="PE4" s="2"/>
      <c r="PF4" s="2">
        <v>0</v>
      </c>
      <c r="PG4" s="2"/>
      <c r="PH4" s="2"/>
      <c r="PI4" s="2"/>
      <c r="PJ4" s="2">
        <v>0</v>
      </c>
      <c r="PK4" s="2"/>
      <c r="PL4" s="2"/>
      <c r="PM4" s="2"/>
      <c r="PN4" s="2">
        <v>0</v>
      </c>
      <c r="PO4" s="2"/>
      <c r="PP4" s="2"/>
      <c r="PQ4" s="2"/>
      <c r="PR4" s="2">
        <v>0</v>
      </c>
      <c r="PS4" s="2"/>
      <c r="PT4" s="2"/>
      <c r="PU4" s="2"/>
      <c r="PV4" s="2">
        <v>0</v>
      </c>
      <c r="PW4" s="2"/>
      <c r="PX4" s="2"/>
      <c r="PY4" s="2"/>
      <c r="PZ4" s="2">
        <v>0</v>
      </c>
      <c r="QA4" s="2"/>
      <c r="QB4" s="2"/>
      <c r="QC4" s="2"/>
      <c r="QD4" s="2">
        <v>0</v>
      </c>
      <c r="QE4" s="2"/>
      <c r="QF4" s="2"/>
      <c r="QG4" s="2"/>
      <c r="QH4" s="2">
        <v>0</v>
      </c>
      <c r="QI4" s="2"/>
      <c r="QJ4" s="2"/>
      <c r="QK4" s="2"/>
      <c r="QL4" s="2">
        <v>0</v>
      </c>
      <c r="QM4" s="2"/>
      <c r="QN4" s="2"/>
      <c r="QO4" s="2"/>
      <c r="QP4" s="2">
        <v>0</v>
      </c>
      <c r="QQ4" s="2"/>
      <c r="QR4" s="2"/>
      <c r="QS4" s="2"/>
      <c r="QT4" s="2">
        <v>0</v>
      </c>
      <c r="QU4" s="2"/>
      <c r="QV4" s="2"/>
      <c r="QW4" s="2"/>
      <c r="QX4" s="2">
        <v>0</v>
      </c>
      <c r="QY4" s="2"/>
      <c r="QZ4" s="2"/>
      <c r="RA4" s="2"/>
      <c r="RB4" s="2">
        <v>0</v>
      </c>
      <c r="RC4" s="2"/>
      <c r="RD4" s="2"/>
      <c r="RE4" s="2">
        <v>1</v>
      </c>
      <c r="RF4" s="2"/>
      <c r="RG4" s="2"/>
      <c r="RH4" s="2"/>
      <c r="RI4" s="2"/>
      <c r="RJ4" s="2">
        <v>0</v>
      </c>
      <c r="RK4" s="2"/>
      <c r="RL4" s="2"/>
      <c r="RM4" s="2"/>
      <c r="RN4" s="2">
        <v>0</v>
      </c>
      <c r="RO4" s="2"/>
      <c r="RP4" s="2"/>
      <c r="RQ4" s="2"/>
      <c r="RR4" s="2">
        <v>0</v>
      </c>
      <c r="RS4" s="2">
        <f t="shared" si="2"/>
        <v>4</v>
      </c>
      <c r="RT4" s="2">
        <v>2</v>
      </c>
      <c r="RU4" s="2">
        <v>3</v>
      </c>
      <c r="RV4" s="2">
        <v>4</v>
      </c>
      <c r="RW4" s="2">
        <v>1</v>
      </c>
      <c r="RX4" s="2">
        <v>5</v>
      </c>
      <c r="RY4" s="2">
        <v>6</v>
      </c>
      <c r="RZ4" s="2"/>
    </row>
    <row r="5" spans="1:494" x14ac:dyDescent="0.3">
      <c r="A5" s="2">
        <v>3</v>
      </c>
      <c r="B5" s="2">
        <v>1994</v>
      </c>
      <c r="C5" s="2">
        <v>0</v>
      </c>
      <c r="D5" s="2">
        <v>0</v>
      </c>
      <c r="E5" s="7">
        <v>0</v>
      </c>
      <c r="F5" s="2">
        <f>(C5-B5)/(D5-B5)</f>
        <v>1</v>
      </c>
      <c r="G5" s="2">
        <v>1994</v>
      </c>
      <c r="H5" s="2">
        <v>1997</v>
      </c>
      <c r="I5" s="17">
        <v>1997</v>
      </c>
      <c r="J5" s="18">
        <f t="shared" si="3"/>
        <v>3</v>
      </c>
      <c r="K5" s="2">
        <f t="shared" si="4"/>
        <v>1</v>
      </c>
      <c r="L5" s="20">
        <v>2008</v>
      </c>
      <c r="M5" s="2">
        <v>0</v>
      </c>
      <c r="N5" s="2">
        <v>0</v>
      </c>
      <c r="O5" s="7">
        <v>0</v>
      </c>
      <c r="P5" s="2">
        <f t="shared" si="5"/>
        <v>1</v>
      </c>
      <c r="Q5" s="2">
        <v>2012</v>
      </c>
      <c r="R5" s="2">
        <v>0</v>
      </c>
      <c r="S5" s="2">
        <v>0</v>
      </c>
      <c r="T5" s="7">
        <v>0</v>
      </c>
      <c r="U5" s="2">
        <f t="shared" si="6"/>
        <v>1</v>
      </c>
      <c r="V5" s="2">
        <v>2014</v>
      </c>
      <c r="W5" s="2">
        <v>0</v>
      </c>
      <c r="X5" s="2">
        <v>0</v>
      </c>
      <c r="Y5" s="7">
        <v>0</v>
      </c>
      <c r="Z5" s="2">
        <f t="shared" si="7"/>
        <v>1</v>
      </c>
      <c r="AA5" s="2">
        <v>2014</v>
      </c>
      <c r="AB5" s="2">
        <v>0</v>
      </c>
      <c r="AC5" s="2">
        <v>0</v>
      </c>
      <c r="AD5" s="7">
        <v>0</v>
      </c>
      <c r="AE5" s="2">
        <f t="shared" si="8"/>
        <v>1</v>
      </c>
      <c r="AF5" s="2">
        <v>2015</v>
      </c>
      <c r="AG5" s="2">
        <v>0</v>
      </c>
      <c r="AH5" s="2">
        <v>0</v>
      </c>
      <c r="AI5" s="7">
        <v>0</v>
      </c>
      <c r="AJ5" s="2">
        <f t="shared" ref="AJ5:AJ67" si="34">(AG4-AF4)/(AH5-AF4)</f>
        <v>1</v>
      </c>
      <c r="AK5" s="2">
        <v>2017</v>
      </c>
      <c r="AL5" s="2">
        <v>0</v>
      </c>
      <c r="AM5" s="2">
        <v>0</v>
      </c>
      <c r="AN5" s="7">
        <v>0</v>
      </c>
      <c r="AO5" s="2">
        <f t="shared" si="9"/>
        <v>1</v>
      </c>
      <c r="AP5" s="2">
        <v>2018</v>
      </c>
      <c r="AQ5" s="2">
        <v>0</v>
      </c>
      <c r="AR5" s="2">
        <v>0</v>
      </c>
      <c r="AS5" s="7">
        <v>0</v>
      </c>
      <c r="AT5" s="2">
        <f t="shared" si="10"/>
        <v>1</v>
      </c>
      <c r="AU5" s="2">
        <v>2018</v>
      </c>
      <c r="AV5" s="2">
        <v>0</v>
      </c>
      <c r="AW5" s="2">
        <v>0</v>
      </c>
      <c r="AX5" s="2">
        <v>0</v>
      </c>
      <c r="AY5" s="2">
        <f t="shared" si="11"/>
        <v>1</v>
      </c>
      <c r="AZ5" s="2">
        <f t="shared" si="12"/>
        <v>3</v>
      </c>
      <c r="BA5" s="2">
        <f t="shared" si="13"/>
        <v>0.3</v>
      </c>
      <c r="BB5" s="2">
        <v>181</v>
      </c>
      <c r="BC5" s="2">
        <v>181</v>
      </c>
      <c r="BD5" s="2">
        <v>181</v>
      </c>
      <c r="BE5" s="7">
        <v>0</v>
      </c>
      <c r="BF5" s="2">
        <v>0</v>
      </c>
      <c r="BG5" s="2">
        <v>0</v>
      </c>
      <c r="BH5" s="2">
        <f t="shared" ref="BH5:BH67" si="35">(BE5+BF5+BG5)/(BB5+BC5+BD5)</f>
        <v>0</v>
      </c>
      <c r="BI5" s="29">
        <f t="shared" ref="BI5" si="36">F5*BH5*100</f>
        <v>0</v>
      </c>
      <c r="BJ5" s="29">
        <f t="shared" si="14"/>
        <v>100</v>
      </c>
      <c r="BK5" s="7">
        <v>181</v>
      </c>
      <c r="BL5" s="2">
        <v>181</v>
      </c>
      <c r="BM5" s="2">
        <v>181</v>
      </c>
      <c r="BN5" s="2">
        <f t="shared" ref="BN5:BN67" si="37">(BK5+BL5+BM5)/(BB5+BC5+BD5)</f>
        <v>1</v>
      </c>
      <c r="BO5" s="29">
        <f t="shared" si="15"/>
        <v>100</v>
      </c>
      <c r="BP5" s="7">
        <v>0</v>
      </c>
      <c r="BQ5" s="2">
        <v>0</v>
      </c>
      <c r="BR5" s="2">
        <v>0</v>
      </c>
      <c r="BS5" s="2">
        <f t="shared" si="16"/>
        <v>0</v>
      </c>
      <c r="BT5" s="29">
        <f t="shared" si="17"/>
        <v>0</v>
      </c>
      <c r="BU5" s="7">
        <v>0</v>
      </c>
      <c r="BV5" s="2">
        <v>0</v>
      </c>
      <c r="BW5" s="2">
        <v>0</v>
      </c>
      <c r="BX5" s="2">
        <f t="shared" si="18"/>
        <v>0</v>
      </c>
      <c r="BY5" s="29">
        <f t="shared" si="19"/>
        <v>0</v>
      </c>
      <c r="BZ5" s="7">
        <v>0</v>
      </c>
      <c r="CA5" s="2">
        <v>0</v>
      </c>
      <c r="CB5" s="2">
        <v>0</v>
      </c>
      <c r="CC5" s="2">
        <f t="shared" si="20"/>
        <v>0</v>
      </c>
      <c r="CD5" s="29">
        <f t="shared" si="21"/>
        <v>0</v>
      </c>
      <c r="CE5" s="7">
        <v>0</v>
      </c>
      <c r="CF5" s="2">
        <v>0</v>
      </c>
      <c r="CG5" s="2">
        <v>0</v>
      </c>
      <c r="CH5" s="2">
        <f t="shared" si="22"/>
        <v>0</v>
      </c>
      <c r="CI5" s="29">
        <f t="shared" si="23"/>
        <v>0</v>
      </c>
      <c r="CJ5" s="7">
        <v>0</v>
      </c>
      <c r="CK5" s="2">
        <v>0</v>
      </c>
      <c r="CL5" s="2">
        <v>0</v>
      </c>
      <c r="CM5" s="2">
        <f t="shared" si="24"/>
        <v>0</v>
      </c>
      <c r="CN5" s="29">
        <f t="shared" si="25"/>
        <v>0</v>
      </c>
      <c r="CO5" s="7">
        <v>0</v>
      </c>
      <c r="CP5" s="2">
        <v>0</v>
      </c>
      <c r="CQ5" s="2">
        <v>0</v>
      </c>
      <c r="CR5" s="2">
        <f t="shared" si="26"/>
        <v>0</v>
      </c>
      <c r="CS5" s="29">
        <f t="shared" si="27"/>
        <v>0</v>
      </c>
      <c r="CT5" s="7">
        <v>0</v>
      </c>
      <c r="CU5" s="2">
        <v>0</v>
      </c>
      <c r="CV5" s="2">
        <v>0</v>
      </c>
      <c r="CW5" s="2">
        <f t="shared" si="28"/>
        <v>0</v>
      </c>
      <c r="CX5" s="29">
        <f t="shared" si="29"/>
        <v>0</v>
      </c>
      <c r="CY5" s="7">
        <v>0</v>
      </c>
      <c r="CZ5" s="2">
        <v>0</v>
      </c>
      <c r="DA5" s="2">
        <v>0</v>
      </c>
      <c r="DB5" s="2">
        <f t="shared" si="30"/>
        <v>0</v>
      </c>
      <c r="DC5" s="29">
        <f t="shared" si="31"/>
        <v>0</v>
      </c>
      <c r="DD5" s="2">
        <f t="shared" si="32"/>
        <v>100</v>
      </c>
      <c r="DE5" s="2">
        <f t="shared" si="33"/>
        <v>0</v>
      </c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6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>
        <f t="shared" si="0"/>
        <v>0</v>
      </c>
      <c r="MH5" s="2">
        <v>2</v>
      </c>
      <c r="MI5" s="2">
        <v>2</v>
      </c>
      <c r="MJ5" s="2">
        <v>2</v>
      </c>
      <c r="MK5" s="2">
        <v>2</v>
      </c>
      <c r="ML5" s="2">
        <v>2</v>
      </c>
      <c r="MM5" s="2">
        <v>2</v>
      </c>
      <c r="MN5" s="2">
        <v>2</v>
      </c>
      <c r="MO5" s="2">
        <v>2</v>
      </c>
      <c r="MP5" s="2">
        <v>2</v>
      </c>
      <c r="MQ5" s="2">
        <v>2</v>
      </c>
      <c r="MR5" s="2">
        <v>2</v>
      </c>
      <c r="MS5" s="2">
        <v>2</v>
      </c>
      <c r="MT5" s="2">
        <v>2</v>
      </c>
      <c r="MU5" s="2">
        <v>1</v>
      </c>
      <c r="MV5" s="2">
        <v>2</v>
      </c>
      <c r="MW5" s="2">
        <v>2</v>
      </c>
      <c r="MX5" s="2">
        <v>2</v>
      </c>
      <c r="MY5" s="2">
        <v>2</v>
      </c>
      <c r="MZ5" s="2">
        <v>2</v>
      </c>
      <c r="NA5" s="2">
        <v>2</v>
      </c>
      <c r="NB5" s="4">
        <f t="shared" si="1"/>
        <v>39</v>
      </c>
      <c r="NC5" s="2">
        <v>3</v>
      </c>
      <c r="ND5" s="2"/>
      <c r="NE5" s="2"/>
      <c r="NF5" s="2"/>
      <c r="NG5" s="2"/>
      <c r="NH5" s="2"/>
      <c r="NI5" s="2"/>
      <c r="NJ5" s="2">
        <v>0</v>
      </c>
      <c r="NK5" s="2"/>
      <c r="NL5" s="2"/>
      <c r="NM5" s="2"/>
      <c r="NN5" s="2">
        <v>0</v>
      </c>
      <c r="NO5" s="2"/>
      <c r="NP5" s="2"/>
      <c r="NQ5" s="2"/>
      <c r="NR5" s="2">
        <v>0</v>
      </c>
      <c r="NS5" s="2"/>
      <c r="NT5" s="2"/>
      <c r="NU5" s="2"/>
      <c r="NV5" s="2">
        <v>0</v>
      </c>
      <c r="NW5" s="2"/>
      <c r="NX5" s="2"/>
      <c r="NY5" s="2"/>
      <c r="NZ5" s="2">
        <v>0</v>
      </c>
      <c r="OA5" s="2"/>
      <c r="OB5" s="2"/>
      <c r="OC5" s="2"/>
      <c r="OD5" s="2">
        <v>0</v>
      </c>
      <c r="OE5" s="2"/>
      <c r="OF5" s="2"/>
      <c r="OG5" s="2"/>
      <c r="OH5" s="2">
        <v>0</v>
      </c>
      <c r="OI5" s="2"/>
      <c r="OJ5" s="2"/>
      <c r="OK5" s="2"/>
      <c r="OL5" s="2">
        <v>0</v>
      </c>
      <c r="OM5" s="2"/>
      <c r="ON5" s="2"/>
      <c r="OO5" s="2"/>
      <c r="OP5" s="2">
        <v>0</v>
      </c>
      <c r="OQ5" s="2"/>
      <c r="OR5" s="2"/>
      <c r="OS5" s="2"/>
      <c r="OT5" s="2">
        <v>0</v>
      </c>
      <c r="OU5" s="2"/>
      <c r="OV5" s="2"/>
      <c r="OW5" s="2"/>
      <c r="OX5" s="2">
        <v>0</v>
      </c>
      <c r="OY5" s="2"/>
      <c r="OZ5" s="2"/>
      <c r="PA5" s="2"/>
      <c r="PB5" s="2">
        <v>0</v>
      </c>
      <c r="PC5" s="2"/>
      <c r="PD5" s="2"/>
      <c r="PE5" s="2"/>
      <c r="PF5" s="2">
        <v>0</v>
      </c>
      <c r="PG5" s="2"/>
      <c r="PH5" s="2"/>
      <c r="PI5" s="2"/>
      <c r="PJ5" s="2">
        <v>0</v>
      </c>
      <c r="PK5" s="2"/>
      <c r="PL5" s="2"/>
      <c r="PM5" s="2"/>
      <c r="PN5" s="2">
        <v>0</v>
      </c>
      <c r="PO5" s="2"/>
      <c r="PP5" s="2"/>
      <c r="PQ5" s="2"/>
      <c r="PR5" s="2">
        <v>0</v>
      </c>
      <c r="PS5" s="2"/>
      <c r="PT5" s="2"/>
      <c r="PU5" s="2">
        <v>1</v>
      </c>
      <c r="PV5" s="2">
        <v>0</v>
      </c>
      <c r="PW5" s="2"/>
      <c r="PX5" s="2"/>
      <c r="PY5" s="2"/>
      <c r="PZ5" s="2">
        <v>0</v>
      </c>
      <c r="QA5" s="2"/>
      <c r="QB5" s="2"/>
      <c r="QC5" s="2"/>
      <c r="QD5" s="2">
        <v>0</v>
      </c>
      <c r="QE5" s="2"/>
      <c r="QF5" s="2"/>
      <c r="QG5" s="2"/>
      <c r="QH5" s="2">
        <v>0</v>
      </c>
      <c r="QI5" s="2"/>
      <c r="QJ5" s="2"/>
      <c r="QK5" s="2"/>
      <c r="QL5" s="2">
        <v>0</v>
      </c>
      <c r="QM5" s="2"/>
      <c r="QN5" s="2"/>
      <c r="QO5" s="2"/>
      <c r="QP5" s="2">
        <v>0</v>
      </c>
      <c r="QQ5" s="2"/>
      <c r="QR5" s="2"/>
      <c r="QS5" s="2"/>
      <c r="QT5" s="2">
        <v>0</v>
      </c>
      <c r="QU5" s="2"/>
      <c r="QV5" s="2"/>
      <c r="QW5" s="2"/>
      <c r="QX5" s="2">
        <v>0</v>
      </c>
      <c r="QY5" s="2"/>
      <c r="QZ5" s="2"/>
      <c r="RA5" s="2"/>
      <c r="RB5" s="2">
        <v>0</v>
      </c>
      <c r="RC5" s="2"/>
      <c r="RD5" s="2"/>
      <c r="RE5" s="2">
        <v>1</v>
      </c>
      <c r="RF5" s="2"/>
      <c r="RG5" s="2"/>
      <c r="RH5" s="2"/>
      <c r="RI5" s="2"/>
      <c r="RJ5" s="2">
        <v>0</v>
      </c>
      <c r="RK5" s="2"/>
      <c r="RL5" s="2"/>
      <c r="RM5" s="2"/>
      <c r="RN5" s="2">
        <v>0</v>
      </c>
      <c r="RO5" s="2"/>
      <c r="RP5" s="2"/>
      <c r="RQ5" s="2"/>
      <c r="RR5" s="2">
        <v>0</v>
      </c>
      <c r="RS5" s="2">
        <f t="shared" si="2"/>
        <v>5</v>
      </c>
      <c r="RT5" s="2">
        <v>2</v>
      </c>
      <c r="RU5" s="2">
        <v>4</v>
      </c>
      <c r="RV5" s="2">
        <v>3</v>
      </c>
      <c r="RW5" s="2">
        <v>1</v>
      </c>
      <c r="RX5" s="2">
        <v>5</v>
      </c>
      <c r="RY5" s="2">
        <v>6</v>
      </c>
      <c r="RZ5" s="2"/>
    </row>
    <row r="6" spans="1:494" x14ac:dyDescent="0.3">
      <c r="A6" s="2">
        <v>4</v>
      </c>
      <c r="B6" s="2">
        <v>1994</v>
      </c>
      <c r="C6" s="2">
        <v>0</v>
      </c>
      <c r="D6" s="2">
        <v>0</v>
      </c>
      <c r="E6" s="7">
        <v>0</v>
      </c>
      <c r="F6" s="2">
        <f t="shared" ref="F6:F67" si="38">(C6-B6)/(D6-B6)</f>
        <v>1</v>
      </c>
      <c r="G6" s="2">
        <v>1994</v>
      </c>
      <c r="H6" s="2">
        <v>1997</v>
      </c>
      <c r="I6" s="17">
        <v>1997</v>
      </c>
      <c r="J6" s="18">
        <f t="shared" si="3"/>
        <v>3</v>
      </c>
      <c r="K6" s="2">
        <f t="shared" si="4"/>
        <v>1</v>
      </c>
      <c r="L6" s="20">
        <v>2008</v>
      </c>
      <c r="M6" s="2">
        <v>0</v>
      </c>
      <c r="N6" s="2">
        <v>0</v>
      </c>
      <c r="O6" s="7">
        <v>0</v>
      </c>
      <c r="P6" s="2">
        <f t="shared" si="5"/>
        <v>1</v>
      </c>
      <c r="Q6" s="2">
        <v>2012</v>
      </c>
      <c r="R6" s="2">
        <v>0</v>
      </c>
      <c r="S6" s="2">
        <v>0</v>
      </c>
      <c r="T6" s="7">
        <v>0</v>
      </c>
      <c r="U6" s="2">
        <f t="shared" si="6"/>
        <v>1</v>
      </c>
      <c r="V6" s="2">
        <v>2014</v>
      </c>
      <c r="W6" s="2">
        <v>0</v>
      </c>
      <c r="X6" s="2">
        <v>0</v>
      </c>
      <c r="Y6" s="7">
        <v>0</v>
      </c>
      <c r="Z6" s="2">
        <f t="shared" si="7"/>
        <v>1</v>
      </c>
      <c r="AA6" s="2">
        <v>2014</v>
      </c>
      <c r="AB6" s="2">
        <v>0</v>
      </c>
      <c r="AC6" s="2">
        <v>0</v>
      </c>
      <c r="AD6" s="7">
        <v>0</v>
      </c>
      <c r="AE6" s="2">
        <f t="shared" si="8"/>
        <v>1</v>
      </c>
      <c r="AF6" s="2">
        <v>2015</v>
      </c>
      <c r="AG6" s="2">
        <v>0</v>
      </c>
      <c r="AH6" s="2">
        <v>0</v>
      </c>
      <c r="AI6" s="7">
        <v>0</v>
      </c>
      <c r="AJ6" s="2">
        <f t="shared" si="34"/>
        <v>1</v>
      </c>
      <c r="AK6" s="2">
        <v>2017</v>
      </c>
      <c r="AL6" s="2">
        <v>0</v>
      </c>
      <c r="AM6" s="2">
        <v>0</v>
      </c>
      <c r="AN6" s="7">
        <v>0</v>
      </c>
      <c r="AO6" s="2">
        <f t="shared" si="9"/>
        <v>1</v>
      </c>
      <c r="AP6" s="2">
        <v>2018</v>
      </c>
      <c r="AQ6" s="2">
        <v>0</v>
      </c>
      <c r="AR6" s="2">
        <v>0</v>
      </c>
      <c r="AS6" s="7">
        <v>0</v>
      </c>
      <c r="AT6" s="2">
        <f t="shared" si="10"/>
        <v>1</v>
      </c>
      <c r="AU6" s="2">
        <v>2018</v>
      </c>
      <c r="AV6" s="2">
        <v>0</v>
      </c>
      <c r="AW6" s="2">
        <v>0</v>
      </c>
      <c r="AX6" s="2">
        <v>0</v>
      </c>
      <c r="AY6" s="2">
        <f t="shared" si="11"/>
        <v>1</v>
      </c>
      <c r="AZ6" s="2">
        <f t="shared" si="12"/>
        <v>3</v>
      </c>
      <c r="BA6" s="2">
        <f t="shared" si="13"/>
        <v>0.3</v>
      </c>
      <c r="BB6" s="2">
        <v>99</v>
      </c>
      <c r="BC6" s="2">
        <v>99</v>
      </c>
      <c r="BD6" s="2">
        <v>99</v>
      </c>
      <c r="BE6" s="7">
        <v>0</v>
      </c>
      <c r="BF6" s="2">
        <v>0</v>
      </c>
      <c r="BG6" s="2">
        <v>0</v>
      </c>
      <c r="BH6" s="2">
        <f t="shared" si="35"/>
        <v>0</v>
      </c>
      <c r="BI6" s="29">
        <f>F6*BH6*100</f>
        <v>0</v>
      </c>
      <c r="BJ6" s="29">
        <f t="shared" si="14"/>
        <v>100</v>
      </c>
      <c r="BK6" s="7">
        <v>99</v>
      </c>
      <c r="BL6" s="2">
        <v>99</v>
      </c>
      <c r="BM6" s="2">
        <v>99</v>
      </c>
      <c r="BN6" s="2">
        <f t="shared" si="37"/>
        <v>1</v>
      </c>
      <c r="BO6" s="29">
        <f t="shared" si="15"/>
        <v>100</v>
      </c>
      <c r="BP6" s="7">
        <v>0</v>
      </c>
      <c r="BQ6" s="2">
        <v>0</v>
      </c>
      <c r="BR6" s="2">
        <v>0</v>
      </c>
      <c r="BS6" s="2">
        <f t="shared" si="16"/>
        <v>0</v>
      </c>
      <c r="BT6" s="29">
        <f t="shared" si="17"/>
        <v>0</v>
      </c>
      <c r="BU6" s="7">
        <v>0</v>
      </c>
      <c r="BV6" s="2">
        <v>0</v>
      </c>
      <c r="BW6" s="2">
        <v>0</v>
      </c>
      <c r="BX6" s="2">
        <f t="shared" si="18"/>
        <v>0</v>
      </c>
      <c r="BY6" s="29">
        <f t="shared" si="19"/>
        <v>0</v>
      </c>
      <c r="BZ6" s="7">
        <v>0</v>
      </c>
      <c r="CA6" s="2">
        <v>0</v>
      </c>
      <c r="CB6" s="2">
        <v>0</v>
      </c>
      <c r="CC6" s="2">
        <f t="shared" si="20"/>
        <v>0</v>
      </c>
      <c r="CD6" s="29">
        <f t="shared" si="21"/>
        <v>0</v>
      </c>
      <c r="CE6" s="7">
        <v>0</v>
      </c>
      <c r="CF6" s="2">
        <v>0</v>
      </c>
      <c r="CG6" s="2">
        <v>0</v>
      </c>
      <c r="CH6" s="2">
        <f t="shared" si="22"/>
        <v>0</v>
      </c>
      <c r="CI6" s="29">
        <f t="shared" si="23"/>
        <v>0</v>
      </c>
      <c r="CJ6" s="7">
        <v>0</v>
      </c>
      <c r="CK6" s="2">
        <v>0</v>
      </c>
      <c r="CL6" s="2">
        <v>0</v>
      </c>
      <c r="CM6" s="2">
        <f t="shared" si="24"/>
        <v>0</v>
      </c>
      <c r="CN6" s="29">
        <f t="shared" si="25"/>
        <v>0</v>
      </c>
      <c r="CO6" s="7">
        <v>0</v>
      </c>
      <c r="CP6" s="2">
        <v>0</v>
      </c>
      <c r="CQ6" s="2">
        <v>0</v>
      </c>
      <c r="CR6" s="2">
        <f t="shared" si="26"/>
        <v>0</v>
      </c>
      <c r="CS6" s="29">
        <f t="shared" si="27"/>
        <v>0</v>
      </c>
      <c r="CT6" s="7">
        <v>0</v>
      </c>
      <c r="CU6" s="2">
        <v>0</v>
      </c>
      <c r="CV6" s="2">
        <v>0</v>
      </c>
      <c r="CW6" s="2">
        <f t="shared" si="28"/>
        <v>0</v>
      </c>
      <c r="CX6" s="29">
        <f t="shared" si="29"/>
        <v>0</v>
      </c>
      <c r="CY6" s="7">
        <v>0</v>
      </c>
      <c r="CZ6" s="2">
        <v>0</v>
      </c>
      <c r="DA6" s="2">
        <v>0</v>
      </c>
      <c r="DB6" s="2">
        <f t="shared" si="30"/>
        <v>0</v>
      </c>
      <c r="DC6" s="29">
        <f t="shared" si="31"/>
        <v>0</v>
      </c>
      <c r="DD6" s="2">
        <f t="shared" si="32"/>
        <v>100</v>
      </c>
      <c r="DE6" s="2">
        <f t="shared" si="33"/>
        <v>0</v>
      </c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6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>
        <f t="shared" si="0"/>
        <v>0</v>
      </c>
      <c r="MH6" s="2">
        <v>2</v>
      </c>
      <c r="MI6" s="2">
        <v>2</v>
      </c>
      <c r="MJ6" s="2">
        <v>1</v>
      </c>
      <c r="MK6" s="2">
        <v>2</v>
      </c>
      <c r="ML6" s="2">
        <v>2</v>
      </c>
      <c r="MM6" s="2">
        <v>2</v>
      </c>
      <c r="MN6" s="2">
        <v>2</v>
      </c>
      <c r="MO6" s="2">
        <v>2</v>
      </c>
      <c r="MP6" s="2">
        <v>1</v>
      </c>
      <c r="MQ6" s="2">
        <v>2</v>
      </c>
      <c r="MR6" s="2">
        <v>2</v>
      </c>
      <c r="MS6" s="2">
        <v>2</v>
      </c>
      <c r="MT6" s="2">
        <v>2</v>
      </c>
      <c r="MU6" s="2">
        <v>1</v>
      </c>
      <c r="MV6" s="2">
        <v>2</v>
      </c>
      <c r="MW6" s="2">
        <v>2</v>
      </c>
      <c r="MX6" s="2">
        <v>2</v>
      </c>
      <c r="MY6" s="2">
        <v>2</v>
      </c>
      <c r="MZ6" s="2">
        <v>2</v>
      </c>
      <c r="NA6" s="2">
        <v>2</v>
      </c>
      <c r="NB6" s="4">
        <f t="shared" si="1"/>
        <v>37</v>
      </c>
      <c r="NC6" s="2">
        <v>3</v>
      </c>
      <c r="ND6" s="2"/>
      <c r="NE6" s="2"/>
      <c r="NF6" s="2"/>
      <c r="NG6" s="2"/>
      <c r="NH6" s="2"/>
      <c r="NI6" s="2"/>
      <c r="NJ6" s="2">
        <v>0</v>
      </c>
      <c r="NK6" s="2"/>
      <c r="NL6" s="2"/>
      <c r="NM6" s="2"/>
      <c r="NN6" s="2">
        <v>0</v>
      </c>
      <c r="NO6" s="2"/>
      <c r="NP6" s="2"/>
      <c r="NQ6" s="2"/>
      <c r="NR6" s="2">
        <v>0</v>
      </c>
      <c r="NS6" s="2"/>
      <c r="NT6" s="2"/>
      <c r="NU6" s="2"/>
      <c r="NV6" s="2">
        <v>0</v>
      </c>
      <c r="NW6" s="2"/>
      <c r="NX6" s="2"/>
      <c r="NY6" s="2"/>
      <c r="NZ6" s="2">
        <v>0</v>
      </c>
      <c r="OA6" s="2"/>
      <c r="OB6" s="2"/>
      <c r="OC6" s="2"/>
      <c r="OD6" s="2">
        <v>0</v>
      </c>
      <c r="OE6" s="2"/>
      <c r="OF6" s="2"/>
      <c r="OG6" s="2"/>
      <c r="OH6" s="2">
        <v>0</v>
      </c>
      <c r="OI6" s="2"/>
      <c r="OJ6" s="2"/>
      <c r="OK6" s="2"/>
      <c r="OL6" s="2">
        <v>0</v>
      </c>
      <c r="OM6" s="2"/>
      <c r="ON6" s="2"/>
      <c r="OO6" s="2"/>
      <c r="OP6" s="2">
        <v>0</v>
      </c>
      <c r="OQ6" s="2"/>
      <c r="OR6" s="2"/>
      <c r="OS6" s="2"/>
      <c r="OT6" s="2">
        <v>0</v>
      </c>
      <c r="OU6" s="2"/>
      <c r="OV6" s="2"/>
      <c r="OW6" s="2"/>
      <c r="OX6" s="2">
        <v>0</v>
      </c>
      <c r="OY6" s="2"/>
      <c r="OZ6" s="2"/>
      <c r="PA6" s="2"/>
      <c r="PB6" s="2">
        <v>0</v>
      </c>
      <c r="PC6" s="2"/>
      <c r="PD6" s="2"/>
      <c r="PE6" s="2"/>
      <c r="PF6" s="2">
        <v>0</v>
      </c>
      <c r="PG6" s="2"/>
      <c r="PH6" s="2"/>
      <c r="PI6" s="2"/>
      <c r="PJ6" s="2">
        <v>0</v>
      </c>
      <c r="PK6" s="2"/>
      <c r="PL6" s="2"/>
      <c r="PM6" s="2"/>
      <c r="PN6" s="2">
        <v>0</v>
      </c>
      <c r="PO6" s="2"/>
      <c r="PP6" s="2"/>
      <c r="PQ6" s="2"/>
      <c r="PR6" s="2">
        <v>0</v>
      </c>
      <c r="PS6" s="2"/>
      <c r="PT6" s="2"/>
      <c r="PU6" s="2"/>
      <c r="PV6" s="2">
        <v>0</v>
      </c>
      <c r="PW6" s="2"/>
      <c r="PX6" s="2"/>
      <c r="PY6" s="2"/>
      <c r="PZ6" s="2">
        <v>0</v>
      </c>
      <c r="QA6" s="2"/>
      <c r="QB6" s="2"/>
      <c r="QC6" s="2"/>
      <c r="QD6" s="2">
        <v>0</v>
      </c>
      <c r="QE6" s="2"/>
      <c r="QF6" s="2"/>
      <c r="QG6" s="2"/>
      <c r="QH6" s="2">
        <v>0</v>
      </c>
      <c r="QI6" s="2"/>
      <c r="QJ6" s="2"/>
      <c r="QK6" s="2"/>
      <c r="QL6" s="2">
        <v>0</v>
      </c>
      <c r="QM6" s="2"/>
      <c r="QN6" s="2"/>
      <c r="QO6" s="2"/>
      <c r="QP6" s="2">
        <v>0</v>
      </c>
      <c r="QQ6" s="2"/>
      <c r="QR6" s="2"/>
      <c r="QS6" s="2"/>
      <c r="QT6" s="2">
        <v>0</v>
      </c>
      <c r="QU6" s="2"/>
      <c r="QV6" s="2"/>
      <c r="QW6" s="2"/>
      <c r="QX6" s="2">
        <v>0</v>
      </c>
      <c r="QY6" s="2"/>
      <c r="QZ6" s="2"/>
      <c r="RA6" s="2"/>
      <c r="RB6" s="2">
        <v>0</v>
      </c>
      <c r="RC6" s="2"/>
      <c r="RD6" s="2"/>
      <c r="RE6" s="2">
        <v>1</v>
      </c>
      <c r="RF6" s="2"/>
      <c r="RG6" s="2"/>
      <c r="RH6" s="2"/>
      <c r="RI6" s="2"/>
      <c r="RJ6" s="2">
        <v>0</v>
      </c>
      <c r="RK6" s="2"/>
      <c r="RL6" s="2"/>
      <c r="RM6" s="2"/>
      <c r="RN6" s="2">
        <v>0</v>
      </c>
      <c r="RO6" s="2"/>
      <c r="RP6" s="2"/>
      <c r="RQ6" s="2"/>
      <c r="RR6" s="2">
        <v>0</v>
      </c>
      <c r="RS6" s="2">
        <f t="shared" si="2"/>
        <v>4</v>
      </c>
      <c r="RT6" s="2">
        <v>1</v>
      </c>
      <c r="RU6" s="2">
        <v>4</v>
      </c>
      <c r="RV6" s="2">
        <v>3</v>
      </c>
      <c r="RW6" s="2">
        <v>2</v>
      </c>
      <c r="RX6" s="2">
        <v>5</v>
      </c>
      <c r="RY6" s="2">
        <v>6</v>
      </c>
      <c r="RZ6" s="2"/>
    </row>
    <row r="7" spans="1:494" x14ac:dyDescent="0.3">
      <c r="A7" s="2">
        <v>5</v>
      </c>
      <c r="B7" s="2">
        <v>1994</v>
      </c>
      <c r="C7" s="2">
        <v>0</v>
      </c>
      <c r="D7" s="2">
        <v>0</v>
      </c>
      <c r="E7" s="7">
        <v>0</v>
      </c>
      <c r="F7" s="2">
        <f t="shared" si="38"/>
        <v>1</v>
      </c>
      <c r="G7" s="2">
        <v>1994</v>
      </c>
      <c r="H7" s="2">
        <v>1996</v>
      </c>
      <c r="I7" s="17">
        <v>1996</v>
      </c>
      <c r="J7" s="18">
        <f t="shared" si="3"/>
        <v>2</v>
      </c>
      <c r="K7" s="2">
        <f t="shared" si="4"/>
        <v>1</v>
      </c>
      <c r="L7" s="20">
        <v>2008</v>
      </c>
      <c r="M7" s="2">
        <v>0</v>
      </c>
      <c r="N7" s="2">
        <v>0</v>
      </c>
      <c r="O7" s="7">
        <v>0</v>
      </c>
      <c r="P7" s="2">
        <f t="shared" si="5"/>
        <v>1</v>
      </c>
      <c r="Q7" s="2">
        <v>2012</v>
      </c>
      <c r="R7" s="2">
        <v>0</v>
      </c>
      <c r="S7" s="2">
        <v>0</v>
      </c>
      <c r="T7" s="7">
        <v>0</v>
      </c>
      <c r="U7" s="2">
        <f t="shared" si="6"/>
        <v>1</v>
      </c>
      <c r="V7" s="2">
        <v>2014</v>
      </c>
      <c r="W7" s="2">
        <v>0</v>
      </c>
      <c r="X7" s="2">
        <v>0</v>
      </c>
      <c r="Y7" s="7">
        <v>0</v>
      </c>
      <c r="Z7" s="2">
        <f t="shared" si="7"/>
        <v>1</v>
      </c>
      <c r="AA7" s="2">
        <v>2014</v>
      </c>
      <c r="AB7" s="2">
        <v>0</v>
      </c>
      <c r="AC7" s="2">
        <v>0</v>
      </c>
      <c r="AD7" s="7">
        <v>0</v>
      </c>
      <c r="AE7" s="2">
        <f t="shared" si="8"/>
        <v>1</v>
      </c>
      <c r="AF7" s="2">
        <v>2015</v>
      </c>
      <c r="AG7" s="2">
        <v>0</v>
      </c>
      <c r="AH7" s="2">
        <v>0</v>
      </c>
      <c r="AI7" s="7">
        <v>0</v>
      </c>
      <c r="AJ7" s="2">
        <f t="shared" si="34"/>
        <v>1</v>
      </c>
      <c r="AK7" s="2">
        <v>2017</v>
      </c>
      <c r="AL7" s="2">
        <v>0</v>
      </c>
      <c r="AM7" s="2">
        <v>0</v>
      </c>
      <c r="AN7" s="7">
        <v>0</v>
      </c>
      <c r="AO7" s="2">
        <f t="shared" si="9"/>
        <v>1</v>
      </c>
      <c r="AP7" s="2">
        <v>2018</v>
      </c>
      <c r="AQ7" s="2">
        <v>0</v>
      </c>
      <c r="AR7" s="2">
        <v>0</v>
      </c>
      <c r="AS7" s="7">
        <v>0</v>
      </c>
      <c r="AT7" s="2">
        <f t="shared" si="10"/>
        <v>1</v>
      </c>
      <c r="AU7" s="2">
        <v>2018</v>
      </c>
      <c r="AV7" s="2">
        <v>0</v>
      </c>
      <c r="AW7" s="2">
        <v>0</v>
      </c>
      <c r="AX7" s="2">
        <v>0</v>
      </c>
      <c r="AY7" s="2">
        <f t="shared" si="11"/>
        <v>1</v>
      </c>
      <c r="AZ7" s="2">
        <f t="shared" si="12"/>
        <v>2</v>
      </c>
      <c r="BA7" s="2">
        <f t="shared" si="13"/>
        <v>0.2</v>
      </c>
      <c r="BB7" s="2">
        <v>66</v>
      </c>
      <c r="BC7" s="2">
        <v>66</v>
      </c>
      <c r="BD7" s="2">
        <v>66</v>
      </c>
      <c r="BE7" s="7">
        <v>0</v>
      </c>
      <c r="BF7" s="2">
        <v>0</v>
      </c>
      <c r="BG7" s="2">
        <v>0</v>
      </c>
      <c r="BH7" s="2">
        <f t="shared" si="35"/>
        <v>0</v>
      </c>
      <c r="BI7" s="29">
        <f t="shared" ref="BI7:BI67" si="39">F7*BH7*100</f>
        <v>0</v>
      </c>
      <c r="BJ7" s="29">
        <f t="shared" si="14"/>
        <v>100</v>
      </c>
      <c r="BK7" s="7">
        <v>66</v>
      </c>
      <c r="BL7" s="2">
        <v>66</v>
      </c>
      <c r="BM7" s="2">
        <v>66</v>
      </c>
      <c r="BN7" s="2">
        <f t="shared" si="37"/>
        <v>1</v>
      </c>
      <c r="BO7" s="29">
        <f t="shared" si="15"/>
        <v>100</v>
      </c>
      <c r="BP7" s="7">
        <v>0</v>
      </c>
      <c r="BQ7" s="2">
        <v>0</v>
      </c>
      <c r="BR7" s="2">
        <v>0</v>
      </c>
      <c r="BS7" s="2">
        <f t="shared" si="16"/>
        <v>0</v>
      </c>
      <c r="BT7" s="29">
        <f t="shared" si="17"/>
        <v>0</v>
      </c>
      <c r="BU7" s="7">
        <v>0</v>
      </c>
      <c r="BV7" s="2">
        <v>0</v>
      </c>
      <c r="BW7" s="2">
        <v>0</v>
      </c>
      <c r="BX7" s="2">
        <f t="shared" si="18"/>
        <v>0</v>
      </c>
      <c r="BY7" s="29">
        <f t="shared" si="19"/>
        <v>0</v>
      </c>
      <c r="BZ7" s="7">
        <v>0</v>
      </c>
      <c r="CA7" s="2">
        <v>0</v>
      </c>
      <c r="CB7" s="2">
        <v>0</v>
      </c>
      <c r="CC7" s="2">
        <f t="shared" si="20"/>
        <v>0</v>
      </c>
      <c r="CD7" s="29">
        <f t="shared" si="21"/>
        <v>0</v>
      </c>
      <c r="CE7" s="7">
        <v>0</v>
      </c>
      <c r="CF7" s="2">
        <v>0</v>
      </c>
      <c r="CG7" s="2">
        <v>0</v>
      </c>
      <c r="CH7" s="2">
        <f t="shared" si="22"/>
        <v>0</v>
      </c>
      <c r="CI7" s="29">
        <f t="shared" si="23"/>
        <v>0</v>
      </c>
      <c r="CJ7" s="7">
        <v>0</v>
      </c>
      <c r="CK7" s="2">
        <v>0</v>
      </c>
      <c r="CL7" s="2">
        <v>0</v>
      </c>
      <c r="CM7" s="2">
        <f t="shared" si="24"/>
        <v>0</v>
      </c>
      <c r="CN7" s="29">
        <f t="shared" si="25"/>
        <v>0</v>
      </c>
      <c r="CO7" s="7">
        <v>0</v>
      </c>
      <c r="CP7" s="2">
        <v>0</v>
      </c>
      <c r="CQ7" s="2">
        <v>0</v>
      </c>
      <c r="CR7" s="2">
        <f t="shared" si="26"/>
        <v>0</v>
      </c>
      <c r="CS7" s="29">
        <f t="shared" si="27"/>
        <v>0</v>
      </c>
      <c r="CT7" s="7">
        <v>0</v>
      </c>
      <c r="CU7" s="2">
        <v>0</v>
      </c>
      <c r="CV7" s="2">
        <v>0</v>
      </c>
      <c r="CW7" s="2">
        <f t="shared" si="28"/>
        <v>0</v>
      </c>
      <c r="CX7" s="29">
        <f t="shared" si="29"/>
        <v>0</v>
      </c>
      <c r="CY7" s="7">
        <v>0</v>
      </c>
      <c r="CZ7" s="2">
        <v>0</v>
      </c>
      <c r="DA7" s="2">
        <v>0</v>
      </c>
      <c r="DB7" s="2">
        <f t="shared" si="30"/>
        <v>0</v>
      </c>
      <c r="DC7" s="29">
        <f t="shared" si="31"/>
        <v>0</v>
      </c>
      <c r="DD7" s="2">
        <f t="shared" si="32"/>
        <v>100</v>
      </c>
      <c r="DE7" s="2">
        <f t="shared" si="33"/>
        <v>0</v>
      </c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6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>
        <f t="shared" si="0"/>
        <v>0</v>
      </c>
      <c r="MH7" s="2">
        <v>2</v>
      </c>
      <c r="MI7" s="2">
        <v>1</v>
      </c>
      <c r="MJ7" s="2">
        <v>0</v>
      </c>
      <c r="MK7" s="2">
        <v>2</v>
      </c>
      <c r="ML7" s="2">
        <v>2</v>
      </c>
      <c r="MM7" s="2">
        <v>2</v>
      </c>
      <c r="MN7" s="2">
        <v>1</v>
      </c>
      <c r="MO7" s="2">
        <v>1</v>
      </c>
      <c r="MP7" s="2">
        <v>1</v>
      </c>
      <c r="MQ7" s="2">
        <v>2</v>
      </c>
      <c r="MR7" s="2">
        <v>2</v>
      </c>
      <c r="MS7" s="2">
        <v>2</v>
      </c>
      <c r="MT7" s="2">
        <v>2</v>
      </c>
      <c r="MU7" s="2">
        <v>1</v>
      </c>
      <c r="MV7" s="2">
        <v>2</v>
      </c>
      <c r="MW7" s="2">
        <v>2</v>
      </c>
      <c r="MX7" s="2">
        <v>2</v>
      </c>
      <c r="MY7" s="2">
        <v>2</v>
      </c>
      <c r="MZ7" s="2">
        <v>2</v>
      </c>
      <c r="NA7" s="2">
        <v>2</v>
      </c>
      <c r="NB7" s="4">
        <f t="shared" si="1"/>
        <v>33</v>
      </c>
      <c r="NC7" s="2">
        <v>3</v>
      </c>
      <c r="ND7" s="2"/>
      <c r="NE7" s="2"/>
      <c r="NF7" s="2"/>
      <c r="NG7" s="2"/>
      <c r="NH7" s="2"/>
      <c r="NI7" s="2"/>
      <c r="NJ7" s="2">
        <v>0</v>
      </c>
      <c r="NK7" s="2"/>
      <c r="NL7" s="2"/>
      <c r="NM7" s="2"/>
      <c r="NN7" s="2">
        <v>0</v>
      </c>
      <c r="NO7" s="2"/>
      <c r="NP7" s="2"/>
      <c r="NQ7" s="2"/>
      <c r="NR7" s="2">
        <v>0</v>
      </c>
      <c r="NS7" s="2"/>
      <c r="NT7" s="2"/>
      <c r="NU7" s="2"/>
      <c r="NV7" s="2">
        <v>0</v>
      </c>
      <c r="NW7" s="2"/>
      <c r="NX7" s="2"/>
      <c r="NY7" s="2"/>
      <c r="NZ7" s="2">
        <v>0</v>
      </c>
      <c r="OA7" s="2"/>
      <c r="OB7" s="2"/>
      <c r="OC7" s="2"/>
      <c r="OD7" s="2">
        <v>0</v>
      </c>
      <c r="OE7" s="2"/>
      <c r="OF7" s="2"/>
      <c r="OG7" s="2"/>
      <c r="OH7" s="2">
        <v>0</v>
      </c>
      <c r="OI7" s="2"/>
      <c r="OJ7" s="2"/>
      <c r="OK7" s="2"/>
      <c r="OL7" s="2">
        <v>0</v>
      </c>
      <c r="OM7" s="2"/>
      <c r="ON7" s="2"/>
      <c r="OO7" s="2"/>
      <c r="OP7" s="2">
        <v>0</v>
      </c>
      <c r="OQ7" s="2"/>
      <c r="OR7" s="2"/>
      <c r="OS7" s="2"/>
      <c r="OT7" s="2">
        <v>0</v>
      </c>
      <c r="OU7" s="2"/>
      <c r="OV7" s="2"/>
      <c r="OW7" s="2"/>
      <c r="OX7" s="2">
        <v>0</v>
      </c>
      <c r="OY7" s="2"/>
      <c r="OZ7" s="2"/>
      <c r="PA7" s="2"/>
      <c r="PB7" s="2">
        <v>0</v>
      </c>
      <c r="PC7" s="2"/>
      <c r="PD7" s="2"/>
      <c r="PE7" s="2"/>
      <c r="PF7" s="2">
        <v>0</v>
      </c>
      <c r="PG7" s="2"/>
      <c r="PH7" s="2"/>
      <c r="PI7" s="2"/>
      <c r="PJ7" s="2">
        <v>0</v>
      </c>
      <c r="PK7" s="2"/>
      <c r="PL7" s="2"/>
      <c r="PM7" s="2"/>
      <c r="PN7" s="2">
        <v>0</v>
      </c>
      <c r="PO7" s="2"/>
      <c r="PP7" s="2"/>
      <c r="PQ7" s="2"/>
      <c r="PR7" s="2">
        <v>0</v>
      </c>
      <c r="PS7" s="2"/>
      <c r="PT7" s="2"/>
      <c r="PU7" s="2"/>
      <c r="PV7" s="2">
        <v>0</v>
      </c>
      <c r="PW7" s="2"/>
      <c r="PX7" s="2"/>
      <c r="PY7" s="2"/>
      <c r="PZ7" s="2">
        <v>0</v>
      </c>
      <c r="QA7" s="2"/>
      <c r="QB7" s="2"/>
      <c r="QC7" s="2">
        <v>1</v>
      </c>
      <c r="QD7" s="2">
        <v>0</v>
      </c>
      <c r="QE7" s="2"/>
      <c r="QF7" s="2"/>
      <c r="QG7" s="2">
        <v>1</v>
      </c>
      <c r="QH7" s="2">
        <v>0</v>
      </c>
      <c r="QI7" s="2"/>
      <c r="QJ7" s="2"/>
      <c r="QK7" s="2"/>
      <c r="QL7" s="2">
        <v>0</v>
      </c>
      <c r="QM7" s="2"/>
      <c r="QN7" s="2"/>
      <c r="QO7" s="2"/>
      <c r="QP7" s="2">
        <v>0</v>
      </c>
      <c r="QQ7" s="2"/>
      <c r="QR7" s="2"/>
      <c r="QS7" s="2"/>
      <c r="QT7" s="2">
        <v>0</v>
      </c>
      <c r="QU7" s="2"/>
      <c r="QV7" s="2"/>
      <c r="QW7" s="2"/>
      <c r="QX7" s="2">
        <v>0</v>
      </c>
      <c r="QY7" s="2"/>
      <c r="QZ7" s="2"/>
      <c r="RA7" s="2"/>
      <c r="RB7" s="2">
        <v>0</v>
      </c>
      <c r="RC7" s="2"/>
      <c r="RD7" s="2"/>
      <c r="RE7" s="2"/>
      <c r="RF7" s="2">
        <v>0</v>
      </c>
      <c r="RG7" s="2"/>
      <c r="RH7" s="2"/>
      <c r="RI7" s="2"/>
      <c r="RJ7" s="2">
        <v>0</v>
      </c>
      <c r="RK7" s="2"/>
      <c r="RL7" s="2"/>
      <c r="RM7" s="2"/>
      <c r="RN7" s="2">
        <v>0</v>
      </c>
      <c r="RO7" s="2"/>
      <c r="RP7" s="2"/>
      <c r="RQ7" s="2"/>
      <c r="RR7" s="2">
        <v>0</v>
      </c>
      <c r="RS7" s="2">
        <f t="shared" si="2"/>
        <v>5</v>
      </c>
      <c r="RT7" s="2">
        <v>1</v>
      </c>
      <c r="RU7" s="2">
        <v>3</v>
      </c>
      <c r="RV7" s="2">
        <v>4</v>
      </c>
      <c r="RW7" s="2">
        <v>2</v>
      </c>
      <c r="RX7" s="2">
        <v>5</v>
      </c>
      <c r="RY7" s="2">
        <v>6</v>
      </c>
      <c r="RZ7" s="2"/>
    </row>
    <row r="8" spans="1:494" x14ac:dyDescent="0.3">
      <c r="A8" s="2">
        <v>6</v>
      </c>
      <c r="B8" s="2">
        <v>1994</v>
      </c>
      <c r="C8" s="2">
        <v>0</v>
      </c>
      <c r="D8" s="2">
        <v>0</v>
      </c>
      <c r="E8" s="7">
        <v>0</v>
      </c>
      <c r="F8" s="2">
        <f t="shared" si="38"/>
        <v>1</v>
      </c>
      <c r="G8" s="2">
        <v>1994</v>
      </c>
      <c r="H8" s="2">
        <v>1998</v>
      </c>
      <c r="I8" s="17">
        <v>1998</v>
      </c>
      <c r="J8" s="18">
        <f t="shared" si="3"/>
        <v>4</v>
      </c>
      <c r="K8" s="2">
        <f t="shared" si="4"/>
        <v>1</v>
      </c>
      <c r="L8" s="20">
        <v>2008</v>
      </c>
      <c r="M8" s="2">
        <v>0</v>
      </c>
      <c r="N8" s="2">
        <v>0</v>
      </c>
      <c r="O8" s="7">
        <v>0</v>
      </c>
      <c r="P8" s="2">
        <f t="shared" si="5"/>
        <v>1</v>
      </c>
      <c r="Q8" s="2">
        <v>2012</v>
      </c>
      <c r="R8" s="2">
        <v>0</v>
      </c>
      <c r="S8" s="2">
        <v>0</v>
      </c>
      <c r="T8" s="7">
        <v>0</v>
      </c>
      <c r="U8" s="2">
        <f t="shared" si="6"/>
        <v>1</v>
      </c>
      <c r="V8" s="2">
        <v>2014</v>
      </c>
      <c r="W8" s="2">
        <v>0</v>
      </c>
      <c r="X8" s="2">
        <v>0</v>
      </c>
      <c r="Y8" s="7">
        <v>0</v>
      </c>
      <c r="Z8" s="2">
        <f t="shared" si="7"/>
        <v>1</v>
      </c>
      <c r="AA8" s="2">
        <v>2014</v>
      </c>
      <c r="AB8" s="2">
        <v>0</v>
      </c>
      <c r="AC8" s="2">
        <v>0</v>
      </c>
      <c r="AD8" s="7">
        <v>0</v>
      </c>
      <c r="AE8" s="2">
        <f t="shared" si="8"/>
        <v>1</v>
      </c>
      <c r="AF8" s="2">
        <v>2015</v>
      </c>
      <c r="AG8" s="2">
        <v>0</v>
      </c>
      <c r="AH8" s="2">
        <v>0</v>
      </c>
      <c r="AI8" s="7">
        <v>0</v>
      </c>
      <c r="AJ8" s="2">
        <f t="shared" si="34"/>
        <v>1</v>
      </c>
      <c r="AK8" s="2">
        <v>2017</v>
      </c>
      <c r="AL8" s="2">
        <v>0</v>
      </c>
      <c r="AM8" s="2">
        <v>0</v>
      </c>
      <c r="AN8" s="7">
        <v>0</v>
      </c>
      <c r="AO8" s="2">
        <f t="shared" si="9"/>
        <v>1</v>
      </c>
      <c r="AP8" s="2">
        <v>2018</v>
      </c>
      <c r="AQ8" s="2">
        <v>0</v>
      </c>
      <c r="AR8" s="2">
        <v>0</v>
      </c>
      <c r="AS8" s="7">
        <v>0</v>
      </c>
      <c r="AT8" s="2">
        <f t="shared" si="10"/>
        <v>1</v>
      </c>
      <c r="AU8" s="2">
        <v>2018</v>
      </c>
      <c r="AV8" s="2">
        <v>0</v>
      </c>
      <c r="AW8" s="2">
        <v>0</v>
      </c>
      <c r="AX8" s="2">
        <v>0</v>
      </c>
      <c r="AY8" s="2">
        <f t="shared" si="11"/>
        <v>1</v>
      </c>
      <c r="AZ8" s="2">
        <f t="shared" si="12"/>
        <v>4</v>
      </c>
      <c r="BA8" s="2">
        <f t="shared" si="13"/>
        <v>0.4</v>
      </c>
      <c r="BB8" s="2">
        <v>297</v>
      </c>
      <c r="BC8" s="2">
        <v>297</v>
      </c>
      <c r="BD8" s="2">
        <v>297</v>
      </c>
      <c r="BE8" s="7">
        <v>0</v>
      </c>
      <c r="BF8" s="2">
        <v>0</v>
      </c>
      <c r="BG8" s="2">
        <v>0</v>
      </c>
      <c r="BH8" s="2">
        <f t="shared" si="35"/>
        <v>0</v>
      </c>
      <c r="BI8" s="29">
        <f t="shared" si="39"/>
        <v>0</v>
      </c>
      <c r="BJ8" s="29">
        <f t="shared" si="14"/>
        <v>100</v>
      </c>
      <c r="BK8" s="7">
        <v>297</v>
      </c>
      <c r="BL8" s="2">
        <v>297</v>
      </c>
      <c r="BM8" s="2">
        <v>297</v>
      </c>
      <c r="BN8" s="2">
        <f t="shared" si="37"/>
        <v>1</v>
      </c>
      <c r="BO8" s="29">
        <f t="shared" si="15"/>
        <v>100</v>
      </c>
      <c r="BP8" s="7">
        <v>0</v>
      </c>
      <c r="BQ8" s="2">
        <v>0</v>
      </c>
      <c r="BR8" s="2">
        <v>0</v>
      </c>
      <c r="BS8" s="2">
        <f t="shared" si="16"/>
        <v>0</v>
      </c>
      <c r="BT8" s="29">
        <f t="shared" si="17"/>
        <v>0</v>
      </c>
      <c r="BU8" s="7">
        <v>0</v>
      </c>
      <c r="BV8" s="2">
        <v>0</v>
      </c>
      <c r="BW8" s="2">
        <v>0</v>
      </c>
      <c r="BX8" s="2">
        <f t="shared" si="18"/>
        <v>0</v>
      </c>
      <c r="BY8" s="29">
        <f t="shared" si="19"/>
        <v>0</v>
      </c>
      <c r="BZ8" s="7">
        <v>0</v>
      </c>
      <c r="CA8" s="2">
        <v>0</v>
      </c>
      <c r="CB8" s="2">
        <v>0</v>
      </c>
      <c r="CC8" s="2">
        <f t="shared" si="20"/>
        <v>0</v>
      </c>
      <c r="CD8" s="29">
        <f t="shared" si="21"/>
        <v>0</v>
      </c>
      <c r="CE8" s="7">
        <v>0</v>
      </c>
      <c r="CF8" s="2">
        <v>0</v>
      </c>
      <c r="CG8" s="2">
        <v>0</v>
      </c>
      <c r="CH8" s="2">
        <f t="shared" si="22"/>
        <v>0</v>
      </c>
      <c r="CI8" s="29">
        <f t="shared" si="23"/>
        <v>0</v>
      </c>
      <c r="CJ8" s="7">
        <v>0</v>
      </c>
      <c r="CK8" s="2">
        <v>0</v>
      </c>
      <c r="CL8" s="2">
        <v>0</v>
      </c>
      <c r="CM8" s="2">
        <f t="shared" si="24"/>
        <v>0</v>
      </c>
      <c r="CN8" s="29">
        <f t="shared" si="25"/>
        <v>0</v>
      </c>
      <c r="CO8" s="7">
        <v>0</v>
      </c>
      <c r="CP8" s="2">
        <v>0</v>
      </c>
      <c r="CQ8" s="2">
        <v>0</v>
      </c>
      <c r="CR8" s="2">
        <f t="shared" si="26"/>
        <v>0</v>
      </c>
      <c r="CS8" s="29">
        <f t="shared" si="27"/>
        <v>0</v>
      </c>
      <c r="CT8" s="7">
        <v>0</v>
      </c>
      <c r="CU8" s="2">
        <v>0</v>
      </c>
      <c r="CV8" s="2">
        <v>0</v>
      </c>
      <c r="CW8" s="2">
        <f t="shared" si="28"/>
        <v>0</v>
      </c>
      <c r="CX8" s="29">
        <f t="shared" si="29"/>
        <v>0</v>
      </c>
      <c r="CY8" s="7">
        <v>0</v>
      </c>
      <c r="CZ8" s="2">
        <v>0</v>
      </c>
      <c r="DA8" s="2">
        <v>0</v>
      </c>
      <c r="DB8" s="2">
        <f t="shared" si="30"/>
        <v>0</v>
      </c>
      <c r="DC8" s="29">
        <f t="shared" si="31"/>
        <v>0</v>
      </c>
      <c r="DD8" s="2">
        <f t="shared" si="32"/>
        <v>100</v>
      </c>
      <c r="DE8" s="2">
        <f t="shared" si="33"/>
        <v>0</v>
      </c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6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>
        <f t="shared" si="0"/>
        <v>0</v>
      </c>
      <c r="MH8" s="2">
        <v>2</v>
      </c>
      <c r="MI8" s="2">
        <v>1</v>
      </c>
      <c r="MJ8" s="2">
        <v>2</v>
      </c>
      <c r="MK8" s="2">
        <v>2</v>
      </c>
      <c r="ML8" s="2">
        <v>2</v>
      </c>
      <c r="MM8" s="2">
        <v>2</v>
      </c>
      <c r="MN8" s="2">
        <v>2</v>
      </c>
      <c r="MO8" s="2">
        <v>2</v>
      </c>
      <c r="MP8" s="2">
        <v>2</v>
      </c>
      <c r="MQ8" s="2">
        <v>2</v>
      </c>
      <c r="MR8" s="2">
        <v>2</v>
      </c>
      <c r="MS8" s="2">
        <v>2</v>
      </c>
      <c r="MT8" s="2">
        <v>2</v>
      </c>
      <c r="MU8" s="2">
        <v>2</v>
      </c>
      <c r="MV8" s="2">
        <v>2</v>
      </c>
      <c r="MW8" s="2">
        <v>2</v>
      </c>
      <c r="MX8" s="2">
        <v>2</v>
      </c>
      <c r="MY8" s="2">
        <v>2</v>
      </c>
      <c r="MZ8" s="2">
        <v>2</v>
      </c>
      <c r="NA8" s="2">
        <v>2</v>
      </c>
      <c r="NB8" s="4">
        <f t="shared" si="1"/>
        <v>39</v>
      </c>
      <c r="NC8" s="2">
        <v>3</v>
      </c>
      <c r="ND8" s="2"/>
      <c r="NE8" s="2"/>
      <c r="NF8" s="2"/>
      <c r="NG8" s="2"/>
      <c r="NH8" s="2"/>
      <c r="NI8" s="2"/>
      <c r="NJ8" s="2">
        <v>0</v>
      </c>
      <c r="NK8" s="2"/>
      <c r="NL8" s="2"/>
      <c r="NM8" s="2"/>
      <c r="NN8" s="2">
        <v>0</v>
      </c>
      <c r="NO8" s="2"/>
      <c r="NP8" s="2"/>
      <c r="NQ8" s="2"/>
      <c r="NR8" s="2">
        <v>0</v>
      </c>
      <c r="NS8" s="2"/>
      <c r="NT8" s="2"/>
      <c r="NU8" s="2"/>
      <c r="NV8" s="2">
        <v>0</v>
      </c>
      <c r="NW8" s="2"/>
      <c r="NX8" s="2"/>
      <c r="NY8" s="2"/>
      <c r="NZ8" s="2">
        <v>0</v>
      </c>
      <c r="OA8" s="2"/>
      <c r="OB8" s="2"/>
      <c r="OC8" s="2">
        <v>1</v>
      </c>
      <c r="OD8" s="2">
        <v>0</v>
      </c>
      <c r="OE8" s="2"/>
      <c r="OF8" s="2"/>
      <c r="OG8" s="2"/>
      <c r="OH8" s="2">
        <v>0</v>
      </c>
      <c r="OI8" s="2"/>
      <c r="OJ8" s="2"/>
      <c r="OK8" s="2"/>
      <c r="OL8" s="2">
        <v>0</v>
      </c>
      <c r="OM8" s="2"/>
      <c r="ON8" s="2"/>
      <c r="OO8" s="2"/>
      <c r="OP8" s="2">
        <v>0</v>
      </c>
      <c r="OQ8" s="2"/>
      <c r="OR8" s="2"/>
      <c r="OS8" s="2"/>
      <c r="OT8" s="2">
        <v>0</v>
      </c>
      <c r="OU8" s="2"/>
      <c r="OV8" s="2"/>
      <c r="OW8" s="2"/>
      <c r="OX8" s="2">
        <v>0</v>
      </c>
      <c r="OY8" s="2"/>
      <c r="OZ8" s="2"/>
      <c r="PA8" s="2"/>
      <c r="PB8" s="2">
        <v>0</v>
      </c>
      <c r="PC8" s="2"/>
      <c r="PD8" s="2"/>
      <c r="PE8" s="2"/>
      <c r="PF8" s="2">
        <v>0</v>
      </c>
      <c r="PG8" s="2"/>
      <c r="PH8" s="2"/>
      <c r="PI8" s="2"/>
      <c r="PJ8" s="2">
        <v>0</v>
      </c>
      <c r="PK8" s="2"/>
      <c r="PL8" s="2"/>
      <c r="PM8" s="2"/>
      <c r="PN8" s="2">
        <v>0</v>
      </c>
      <c r="PO8" s="2"/>
      <c r="PP8" s="2"/>
      <c r="PQ8" s="2"/>
      <c r="PR8" s="2">
        <v>0</v>
      </c>
      <c r="PS8" s="2"/>
      <c r="PT8" s="2"/>
      <c r="PU8" s="2">
        <v>1</v>
      </c>
      <c r="PV8" s="2">
        <v>0</v>
      </c>
      <c r="PW8" s="2"/>
      <c r="PX8" s="2"/>
      <c r="PY8" s="2"/>
      <c r="PZ8" s="2">
        <v>0</v>
      </c>
      <c r="QA8" s="2"/>
      <c r="QB8" s="2"/>
      <c r="QC8" s="2"/>
      <c r="QD8" s="2">
        <v>0</v>
      </c>
      <c r="QE8" s="2"/>
      <c r="QF8" s="2"/>
      <c r="QG8" s="2"/>
      <c r="QH8" s="2">
        <v>0</v>
      </c>
      <c r="QI8" s="2"/>
      <c r="QJ8" s="2"/>
      <c r="QK8" s="2"/>
      <c r="QL8" s="2">
        <v>0</v>
      </c>
      <c r="QM8" s="2"/>
      <c r="QN8" s="2"/>
      <c r="QO8" s="2"/>
      <c r="QP8" s="2">
        <v>0</v>
      </c>
      <c r="QQ8" s="2"/>
      <c r="QR8" s="2"/>
      <c r="QS8" s="2"/>
      <c r="QT8" s="2">
        <v>0</v>
      </c>
      <c r="QU8" s="2"/>
      <c r="QV8" s="2"/>
      <c r="QW8" s="2"/>
      <c r="QX8" s="2">
        <v>0</v>
      </c>
      <c r="QY8" s="2"/>
      <c r="QZ8" s="2"/>
      <c r="RA8" s="2"/>
      <c r="RB8" s="2">
        <v>0</v>
      </c>
      <c r="RC8" s="2"/>
      <c r="RD8" s="2"/>
      <c r="RE8" s="2"/>
      <c r="RF8" s="2">
        <v>0</v>
      </c>
      <c r="RG8" s="2"/>
      <c r="RH8" s="2"/>
      <c r="RI8" s="2"/>
      <c r="RJ8" s="2">
        <v>0</v>
      </c>
      <c r="RK8" s="2"/>
      <c r="RL8" s="2"/>
      <c r="RM8" s="2"/>
      <c r="RN8" s="2">
        <v>0</v>
      </c>
      <c r="RO8" s="2"/>
      <c r="RP8" s="2"/>
      <c r="RQ8" s="2"/>
      <c r="RR8" s="2">
        <v>0</v>
      </c>
      <c r="RS8" s="2">
        <f t="shared" si="2"/>
        <v>5</v>
      </c>
      <c r="RT8" s="2">
        <v>1</v>
      </c>
      <c r="RU8" s="2">
        <v>4</v>
      </c>
      <c r="RV8" s="2">
        <v>3</v>
      </c>
      <c r="RW8" s="2">
        <v>2</v>
      </c>
      <c r="RX8" s="2">
        <v>5</v>
      </c>
      <c r="RY8" s="2">
        <v>6</v>
      </c>
      <c r="RZ8" s="2"/>
    </row>
    <row r="9" spans="1:494" x14ac:dyDescent="0.3">
      <c r="A9" s="2">
        <v>7</v>
      </c>
      <c r="B9" s="2">
        <v>1994</v>
      </c>
      <c r="C9" s="2">
        <v>0</v>
      </c>
      <c r="D9" s="2">
        <v>0</v>
      </c>
      <c r="E9" s="7">
        <v>0</v>
      </c>
      <c r="F9" s="2">
        <f t="shared" si="38"/>
        <v>1</v>
      </c>
      <c r="G9" s="2">
        <v>1994</v>
      </c>
      <c r="H9" s="2">
        <v>1997</v>
      </c>
      <c r="I9" s="17">
        <v>1997</v>
      </c>
      <c r="J9" s="18">
        <f t="shared" si="3"/>
        <v>3</v>
      </c>
      <c r="K9" s="2">
        <f t="shared" si="4"/>
        <v>1</v>
      </c>
      <c r="L9" s="20">
        <v>2008</v>
      </c>
      <c r="M9" s="2">
        <v>0</v>
      </c>
      <c r="N9" s="2">
        <v>0</v>
      </c>
      <c r="O9" s="7">
        <v>0</v>
      </c>
      <c r="P9" s="2">
        <f t="shared" si="5"/>
        <v>1</v>
      </c>
      <c r="Q9" s="2">
        <v>2012</v>
      </c>
      <c r="R9" s="2">
        <v>0</v>
      </c>
      <c r="S9" s="2">
        <v>0</v>
      </c>
      <c r="T9" s="7">
        <v>0</v>
      </c>
      <c r="U9" s="2">
        <f t="shared" si="6"/>
        <v>1</v>
      </c>
      <c r="V9" s="2">
        <v>2014</v>
      </c>
      <c r="W9" s="2">
        <v>0</v>
      </c>
      <c r="X9" s="2">
        <v>0</v>
      </c>
      <c r="Y9" s="7">
        <v>0</v>
      </c>
      <c r="Z9" s="2">
        <f t="shared" si="7"/>
        <v>1</v>
      </c>
      <c r="AA9" s="2">
        <v>2014</v>
      </c>
      <c r="AB9" s="2">
        <v>0</v>
      </c>
      <c r="AC9" s="2">
        <v>0</v>
      </c>
      <c r="AD9" s="7">
        <v>0</v>
      </c>
      <c r="AE9" s="2">
        <f t="shared" si="8"/>
        <v>1</v>
      </c>
      <c r="AF9" s="2">
        <v>2015</v>
      </c>
      <c r="AG9" s="2">
        <v>0</v>
      </c>
      <c r="AH9" s="2">
        <v>0</v>
      </c>
      <c r="AI9" s="7">
        <v>0</v>
      </c>
      <c r="AJ9" s="2">
        <f t="shared" si="34"/>
        <v>1</v>
      </c>
      <c r="AK9" s="2">
        <v>2017</v>
      </c>
      <c r="AL9" s="2">
        <v>0</v>
      </c>
      <c r="AM9" s="2">
        <v>0</v>
      </c>
      <c r="AN9" s="7">
        <v>0</v>
      </c>
      <c r="AO9" s="2">
        <f t="shared" si="9"/>
        <v>1</v>
      </c>
      <c r="AP9" s="2">
        <v>2018</v>
      </c>
      <c r="AQ9" s="2">
        <v>0</v>
      </c>
      <c r="AR9" s="2">
        <v>0</v>
      </c>
      <c r="AS9" s="7">
        <v>0</v>
      </c>
      <c r="AT9" s="2">
        <f t="shared" si="10"/>
        <v>1</v>
      </c>
      <c r="AU9" s="2">
        <v>2018</v>
      </c>
      <c r="AV9" s="2">
        <v>0</v>
      </c>
      <c r="AW9" s="2">
        <v>0</v>
      </c>
      <c r="AX9" s="2">
        <v>0</v>
      </c>
      <c r="AY9" s="2">
        <f t="shared" si="11"/>
        <v>1</v>
      </c>
      <c r="AZ9" s="2">
        <f t="shared" si="12"/>
        <v>3</v>
      </c>
      <c r="BA9" s="2">
        <f t="shared" si="13"/>
        <v>0.3</v>
      </c>
      <c r="BB9" s="2">
        <v>214</v>
      </c>
      <c r="BC9" s="2">
        <v>214</v>
      </c>
      <c r="BD9" s="2">
        <v>214</v>
      </c>
      <c r="BE9" s="7">
        <v>0</v>
      </c>
      <c r="BF9" s="2">
        <v>0</v>
      </c>
      <c r="BG9" s="2">
        <v>0</v>
      </c>
      <c r="BH9" s="2">
        <f t="shared" si="35"/>
        <v>0</v>
      </c>
      <c r="BI9" s="29">
        <f t="shared" si="39"/>
        <v>0</v>
      </c>
      <c r="BJ9" s="29">
        <f t="shared" si="14"/>
        <v>100</v>
      </c>
      <c r="BK9" s="7">
        <v>214</v>
      </c>
      <c r="BL9" s="2">
        <v>214</v>
      </c>
      <c r="BM9" s="2">
        <v>214</v>
      </c>
      <c r="BN9" s="2">
        <f t="shared" si="37"/>
        <v>1</v>
      </c>
      <c r="BO9" s="29">
        <f t="shared" si="15"/>
        <v>100</v>
      </c>
      <c r="BP9" s="7">
        <v>0</v>
      </c>
      <c r="BQ9" s="2">
        <v>0</v>
      </c>
      <c r="BR9" s="2">
        <v>0</v>
      </c>
      <c r="BS9" s="2">
        <f t="shared" si="16"/>
        <v>0</v>
      </c>
      <c r="BT9" s="29">
        <f t="shared" si="17"/>
        <v>0</v>
      </c>
      <c r="BU9" s="7">
        <v>0</v>
      </c>
      <c r="BV9" s="2">
        <v>0</v>
      </c>
      <c r="BW9" s="2">
        <v>0</v>
      </c>
      <c r="BX9" s="2">
        <f t="shared" si="18"/>
        <v>0</v>
      </c>
      <c r="BY9" s="29">
        <f t="shared" si="19"/>
        <v>0</v>
      </c>
      <c r="BZ9" s="7">
        <v>0</v>
      </c>
      <c r="CA9" s="2">
        <v>0</v>
      </c>
      <c r="CB9" s="2">
        <v>0</v>
      </c>
      <c r="CC9" s="2">
        <f t="shared" si="20"/>
        <v>0</v>
      </c>
      <c r="CD9" s="29">
        <f t="shared" si="21"/>
        <v>0</v>
      </c>
      <c r="CE9" s="7">
        <v>0</v>
      </c>
      <c r="CF9" s="2">
        <v>0</v>
      </c>
      <c r="CG9" s="2">
        <v>0</v>
      </c>
      <c r="CH9" s="2">
        <f t="shared" si="22"/>
        <v>0</v>
      </c>
      <c r="CI9" s="29">
        <f t="shared" si="23"/>
        <v>0</v>
      </c>
      <c r="CJ9" s="7">
        <v>0</v>
      </c>
      <c r="CK9" s="2">
        <v>0</v>
      </c>
      <c r="CL9" s="2">
        <v>0</v>
      </c>
      <c r="CM9" s="2">
        <f t="shared" si="24"/>
        <v>0</v>
      </c>
      <c r="CN9" s="29">
        <f t="shared" si="25"/>
        <v>0</v>
      </c>
      <c r="CO9" s="7">
        <v>0</v>
      </c>
      <c r="CP9" s="2">
        <v>0</v>
      </c>
      <c r="CQ9" s="2">
        <v>0</v>
      </c>
      <c r="CR9" s="2">
        <f t="shared" si="26"/>
        <v>0</v>
      </c>
      <c r="CS9" s="29">
        <f t="shared" si="27"/>
        <v>0</v>
      </c>
      <c r="CT9" s="7">
        <v>0</v>
      </c>
      <c r="CU9" s="2">
        <v>0</v>
      </c>
      <c r="CV9" s="2">
        <v>0</v>
      </c>
      <c r="CW9" s="2">
        <f t="shared" si="28"/>
        <v>0</v>
      </c>
      <c r="CX9" s="29">
        <f t="shared" si="29"/>
        <v>0</v>
      </c>
      <c r="CY9" s="7">
        <v>0</v>
      </c>
      <c r="CZ9" s="2">
        <v>0</v>
      </c>
      <c r="DA9" s="2">
        <v>0</v>
      </c>
      <c r="DB9" s="2">
        <f t="shared" si="30"/>
        <v>0</v>
      </c>
      <c r="DC9" s="29">
        <f t="shared" si="31"/>
        <v>0</v>
      </c>
      <c r="DD9" s="2">
        <f t="shared" si="32"/>
        <v>100</v>
      </c>
      <c r="DE9" s="2">
        <f t="shared" si="33"/>
        <v>0</v>
      </c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6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>
        <f t="shared" si="0"/>
        <v>0</v>
      </c>
      <c r="MH9" s="2">
        <v>2</v>
      </c>
      <c r="MI9" s="2">
        <v>2</v>
      </c>
      <c r="MJ9" s="2">
        <v>2</v>
      </c>
      <c r="MK9" s="2">
        <v>2</v>
      </c>
      <c r="ML9" s="2">
        <v>2</v>
      </c>
      <c r="MM9" s="2">
        <v>2</v>
      </c>
      <c r="MN9" s="2">
        <v>2</v>
      </c>
      <c r="MO9" s="2">
        <v>1</v>
      </c>
      <c r="MP9" s="2">
        <v>2</v>
      </c>
      <c r="MQ9" s="2">
        <v>2</v>
      </c>
      <c r="MR9" s="2">
        <v>2</v>
      </c>
      <c r="MS9" s="2">
        <v>2</v>
      </c>
      <c r="MT9" s="2">
        <v>2</v>
      </c>
      <c r="MU9" s="2">
        <v>1</v>
      </c>
      <c r="MV9" s="2">
        <v>2</v>
      </c>
      <c r="MW9" s="2">
        <v>2</v>
      </c>
      <c r="MX9" s="2">
        <v>2</v>
      </c>
      <c r="MY9" s="2">
        <v>2</v>
      </c>
      <c r="MZ9" s="2">
        <v>2</v>
      </c>
      <c r="NA9" s="2">
        <v>2</v>
      </c>
      <c r="NB9" s="4">
        <f t="shared" si="1"/>
        <v>38</v>
      </c>
      <c r="NC9" s="2">
        <v>3</v>
      </c>
      <c r="ND9" s="2"/>
      <c r="NE9" s="2"/>
      <c r="NF9" s="2"/>
      <c r="NG9" s="2"/>
      <c r="NH9" s="2"/>
      <c r="NI9" s="2"/>
      <c r="NJ9" s="2">
        <v>0</v>
      </c>
      <c r="NK9" s="2"/>
      <c r="NL9" s="2"/>
      <c r="NM9" s="2"/>
      <c r="NN9" s="2">
        <v>0</v>
      </c>
      <c r="NO9" s="2"/>
      <c r="NP9" s="2"/>
      <c r="NQ9" s="2"/>
      <c r="NR9" s="2">
        <v>0</v>
      </c>
      <c r="NS9" s="2"/>
      <c r="NT9" s="2"/>
      <c r="NU9" s="2"/>
      <c r="NV9" s="2">
        <v>0</v>
      </c>
      <c r="NW9" s="2"/>
      <c r="NX9" s="2"/>
      <c r="NY9" s="2"/>
      <c r="NZ9" s="2">
        <v>0</v>
      </c>
      <c r="OA9" s="2"/>
      <c r="OB9" s="2"/>
      <c r="OC9" s="2"/>
      <c r="OD9" s="2">
        <v>0</v>
      </c>
      <c r="OE9" s="2"/>
      <c r="OF9" s="2"/>
      <c r="OG9" s="2"/>
      <c r="OH9" s="2">
        <v>0</v>
      </c>
      <c r="OI9" s="2"/>
      <c r="OJ9" s="2"/>
      <c r="OK9" s="2"/>
      <c r="OL9" s="2">
        <v>0</v>
      </c>
      <c r="OM9" s="2"/>
      <c r="ON9" s="2"/>
      <c r="OO9" s="2"/>
      <c r="OP9" s="2">
        <v>0</v>
      </c>
      <c r="OQ9" s="2"/>
      <c r="OR9" s="2"/>
      <c r="OS9" s="2"/>
      <c r="OT9" s="2">
        <v>0</v>
      </c>
      <c r="OU9" s="2"/>
      <c r="OV9" s="2"/>
      <c r="OW9" s="2"/>
      <c r="OX9" s="2">
        <v>0</v>
      </c>
      <c r="OY9" s="2"/>
      <c r="OZ9" s="2"/>
      <c r="PA9" s="2"/>
      <c r="PB9" s="2">
        <v>0</v>
      </c>
      <c r="PC9" s="2"/>
      <c r="PD9" s="2"/>
      <c r="PE9" s="2"/>
      <c r="PF9" s="2">
        <v>0</v>
      </c>
      <c r="PG9" s="2"/>
      <c r="PH9" s="2"/>
      <c r="PI9" s="2"/>
      <c r="PJ9" s="2">
        <v>0</v>
      </c>
      <c r="PK9" s="2"/>
      <c r="PL9" s="2"/>
      <c r="PM9" s="2"/>
      <c r="PN9" s="2">
        <v>0</v>
      </c>
      <c r="PO9" s="2"/>
      <c r="PP9" s="2"/>
      <c r="PQ9" s="2"/>
      <c r="PR9" s="2">
        <v>0</v>
      </c>
      <c r="PS9" s="2"/>
      <c r="PT9" s="2"/>
      <c r="PU9" s="2"/>
      <c r="PV9" s="2">
        <v>0</v>
      </c>
      <c r="PW9" s="2"/>
      <c r="PX9" s="2"/>
      <c r="PY9" s="2"/>
      <c r="PZ9" s="2">
        <v>0</v>
      </c>
      <c r="QA9" s="2"/>
      <c r="QB9" s="2"/>
      <c r="QC9" s="2"/>
      <c r="QD9" s="2">
        <v>0</v>
      </c>
      <c r="QE9" s="2"/>
      <c r="QF9" s="2"/>
      <c r="QG9" s="2"/>
      <c r="QH9" s="2">
        <v>0</v>
      </c>
      <c r="QI9" s="2"/>
      <c r="QJ9" s="2"/>
      <c r="QK9" s="2"/>
      <c r="QL9" s="2">
        <v>0</v>
      </c>
      <c r="QM9" s="2"/>
      <c r="QN9" s="2"/>
      <c r="QO9" s="2"/>
      <c r="QP9" s="2">
        <v>0</v>
      </c>
      <c r="QQ9" s="2"/>
      <c r="QR9" s="2"/>
      <c r="QS9" s="2"/>
      <c r="QT9" s="2">
        <v>0</v>
      </c>
      <c r="QU9" s="2"/>
      <c r="QV9" s="2"/>
      <c r="QW9" s="2"/>
      <c r="QX9" s="2">
        <v>0</v>
      </c>
      <c r="QY9" s="2"/>
      <c r="QZ9" s="2"/>
      <c r="RA9" s="2"/>
      <c r="RB9" s="2">
        <v>0</v>
      </c>
      <c r="RC9" s="2"/>
      <c r="RD9" s="2"/>
      <c r="RE9" s="2">
        <v>1</v>
      </c>
      <c r="RF9" s="2"/>
      <c r="RG9" s="2"/>
      <c r="RH9" s="2"/>
      <c r="RI9" s="2"/>
      <c r="RJ9" s="2">
        <v>0</v>
      </c>
      <c r="RK9" s="2"/>
      <c r="RL9" s="2"/>
      <c r="RM9" s="2"/>
      <c r="RN9" s="2">
        <v>0</v>
      </c>
      <c r="RO9" s="2"/>
      <c r="RP9" s="2"/>
      <c r="RQ9" s="2"/>
      <c r="RR9" s="2">
        <v>0</v>
      </c>
      <c r="RS9" s="2">
        <f t="shared" si="2"/>
        <v>4</v>
      </c>
      <c r="RT9" s="2">
        <v>1</v>
      </c>
      <c r="RU9" s="2">
        <v>3</v>
      </c>
      <c r="RV9" s="2">
        <v>4</v>
      </c>
      <c r="RW9" s="2">
        <v>2</v>
      </c>
      <c r="RX9" s="2">
        <v>5</v>
      </c>
      <c r="RY9" s="2">
        <v>6</v>
      </c>
      <c r="RZ9" s="2"/>
    </row>
    <row r="10" spans="1:494" x14ac:dyDescent="0.3">
      <c r="A10" s="2">
        <v>8</v>
      </c>
      <c r="B10" s="2">
        <v>1994</v>
      </c>
      <c r="C10" s="2">
        <v>0</v>
      </c>
      <c r="D10" s="2">
        <v>0</v>
      </c>
      <c r="E10" s="7">
        <v>0</v>
      </c>
      <c r="F10" s="2">
        <f t="shared" si="38"/>
        <v>1</v>
      </c>
      <c r="G10" s="2">
        <v>1994</v>
      </c>
      <c r="H10" s="2">
        <v>2000</v>
      </c>
      <c r="I10" s="17">
        <v>2000</v>
      </c>
      <c r="J10" s="18">
        <f t="shared" si="3"/>
        <v>6</v>
      </c>
      <c r="K10" s="2">
        <f t="shared" si="4"/>
        <v>1</v>
      </c>
      <c r="L10" s="20">
        <v>2008</v>
      </c>
      <c r="M10" s="2">
        <v>0</v>
      </c>
      <c r="N10" s="2">
        <v>0</v>
      </c>
      <c r="O10" s="7">
        <v>0</v>
      </c>
      <c r="P10" s="2">
        <f t="shared" si="5"/>
        <v>1</v>
      </c>
      <c r="Q10" s="2">
        <v>2012</v>
      </c>
      <c r="R10" s="2">
        <v>0</v>
      </c>
      <c r="S10" s="2">
        <v>0</v>
      </c>
      <c r="T10" s="7">
        <v>0</v>
      </c>
      <c r="U10" s="2">
        <f t="shared" si="6"/>
        <v>1</v>
      </c>
      <c r="V10" s="2">
        <v>2014</v>
      </c>
      <c r="W10" s="2">
        <v>0</v>
      </c>
      <c r="X10" s="2">
        <v>0</v>
      </c>
      <c r="Y10" s="7">
        <v>0</v>
      </c>
      <c r="Z10" s="2">
        <f t="shared" si="7"/>
        <v>1</v>
      </c>
      <c r="AA10" s="2">
        <v>2014</v>
      </c>
      <c r="AB10" s="2">
        <v>0</v>
      </c>
      <c r="AC10" s="2">
        <v>0</v>
      </c>
      <c r="AD10" s="7">
        <v>0</v>
      </c>
      <c r="AE10" s="2">
        <f t="shared" si="8"/>
        <v>1</v>
      </c>
      <c r="AF10" s="2">
        <v>2015</v>
      </c>
      <c r="AG10" s="2">
        <v>0</v>
      </c>
      <c r="AH10" s="2">
        <v>0</v>
      </c>
      <c r="AI10" s="7">
        <v>0</v>
      </c>
      <c r="AJ10" s="2">
        <f t="shared" si="34"/>
        <v>1</v>
      </c>
      <c r="AK10" s="2">
        <v>2017</v>
      </c>
      <c r="AL10" s="2">
        <v>0</v>
      </c>
      <c r="AM10" s="2">
        <v>0</v>
      </c>
      <c r="AN10" s="7">
        <v>0</v>
      </c>
      <c r="AO10" s="2">
        <f t="shared" si="9"/>
        <v>1</v>
      </c>
      <c r="AP10" s="2">
        <v>2018</v>
      </c>
      <c r="AQ10" s="2">
        <v>0</v>
      </c>
      <c r="AR10" s="2">
        <v>0</v>
      </c>
      <c r="AS10" s="7">
        <v>0</v>
      </c>
      <c r="AT10" s="2">
        <f t="shared" si="10"/>
        <v>1</v>
      </c>
      <c r="AU10" s="2">
        <v>2018</v>
      </c>
      <c r="AV10" s="2">
        <v>0</v>
      </c>
      <c r="AW10" s="2">
        <v>0</v>
      </c>
      <c r="AX10" s="2">
        <v>0</v>
      </c>
      <c r="AY10" s="2">
        <f t="shared" si="11"/>
        <v>1</v>
      </c>
      <c r="AZ10" s="2">
        <f t="shared" si="12"/>
        <v>6</v>
      </c>
      <c r="BA10" s="2">
        <f t="shared" si="13"/>
        <v>0.6</v>
      </c>
      <c r="BB10" s="2">
        <v>115</v>
      </c>
      <c r="BC10" s="2">
        <v>115</v>
      </c>
      <c r="BD10" s="2">
        <v>115</v>
      </c>
      <c r="BE10" s="7">
        <v>0</v>
      </c>
      <c r="BF10" s="2">
        <v>0</v>
      </c>
      <c r="BG10" s="2">
        <v>0</v>
      </c>
      <c r="BH10" s="2">
        <f t="shared" si="35"/>
        <v>0</v>
      </c>
      <c r="BI10" s="29">
        <f t="shared" si="39"/>
        <v>0</v>
      </c>
      <c r="BJ10" s="29">
        <f t="shared" si="14"/>
        <v>100</v>
      </c>
      <c r="BK10" s="7">
        <v>115</v>
      </c>
      <c r="BL10" s="2">
        <v>115</v>
      </c>
      <c r="BM10" s="2">
        <v>115</v>
      </c>
      <c r="BN10" s="2">
        <f t="shared" si="37"/>
        <v>1</v>
      </c>
      <c r="BO10" s="29">
        <f t="shared" si="15"/>
        <v>100</v>
      </c>
      <c r="BP10" s="7">
        <v>0</v>
      </c>
      <c r="BQ10" s="2">
        <v>0</v>
      </c>
      <c r="BR10" s="2">
        <v>0</v>
      </c>
      <c r="BS10" s="2">
        <f t="shared" si="16"/>
        <v>0</v>
      </c>
      <c r="BT10" s="29">
        <f t="shared" si="17"/>
        <v>0</v>
      </c>
      <c r="BU10" s="7">
        <v>0</v>
      </c>
      <c r="BV10" s="2">
        <v>0</v>
      </c>
      <c r="BW10" s="2">
        <v>0</v>
      </c>
      <c r="BX10" s="2">
        <f t="shared" si="18"/>
        <v>0</v>
      </c>
      <c r="BY10" s="29">
        <f t="shared" si="19"/>
        <v>0</v>
      </c>
      <c r="BZ10" s="7">
        <v>0</v>
      </c>
      <c r="CA10" s="2">
        <v>0</v>
      </c>
      <c r="CB10" s="2">
        <v>0</v>
      </c>
      <c r="CC10" s="2">
        <f t="shared" si="20"/>
        <v>0</v>
      </c>
      <c r="CD10" s="29">
        <f t="shared" si="21"/>
        <v>0</v>
      </c>
      <c r="CE10" s="7">
        <v>0</v>
      </c>
      <c r="CF10" s="2">
        <v>0</v>
      </c>
      <c r="CG10" s="2">
        <v>0</v>
      </c>
      <c r="CH10" s="2">
        <f t="shared" si="22"/>
        <v>0</v>
      </c>
      <c r="CI10" s="29">
        <f t="shared" si="23"/>
        <v>0</v>
      </c>
      <c r="CJ10" s="7">
        <v>0</v>
      </c>
      <c r="CK10" s="2">
        <v>0</v>
      </c>
      <c r="CL10" s="2">
        <v>0</v>
      </c>
      <c r="CM10" s="2">
        <f t="shared" si="24"/>
        <v>0</v>
      </c>
      <c r="CN10" s="29">
        <f t="shared" si="25"/>
        <v>0</v>
      </c>
      <c r="CO10" s="7">
        <v>0</v>
      </c>
      <c r="CP10" s="2">
        <v>0</v>
      </c>
      <c r="CQ10" s="2">
        <v>0</v>
      </c>
      <c r="CR10" s="2">
        <f t="shared" si="26"/>
        <v>0</v>
      </c>
      <c r="CS10" s="29">
        <f t="shared" si="27"/>
        <v>0</v>
      </c>
      <c r="CT10" s="7">
        <v>0</v>
      </c>
      <c r="CU10" s="2">
        <v>0</v>
      </c>
      <c r="CV10" s="2">
        <v>0</v>
      </c>
      <c r="CW10" s="2">
        <f t="shared" si="28"/>
        <v>0</v>
      </c>
      <c r="CX10" s="29">
        <f t="shared" si="29"/>
        <v>0</v>
      </c>
      <c r="CY10" s="7">
        <v>0</v>
      </c>
      <c r="CZ10" s="2">
        <v>0</v>
      </c>
      <c r="DA10" s="2">
        <v>0</v>
      </c>
      <c r="DB10" s="2">
        <f t="shared" si="30"/>
        <v>0</v>
      </c>
      <c r="DC10" s="29">
        <f t="shared" si="31"/>
        <v>0</v>
      </c>
      <c r="DD10" s="2">
        <f t="shared" si="32"/>
        <v>100</v>
      </c>
      <c r="DE10" s="2">
        <f t="shared" si="33"/>
        <v>0</v>
      </c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6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>
        <f t="shared" si="0"/>
        <v>0</v>
      </c>
      <c r="MH10" s="2">
        <v>2</v>
      </c>
      <c r="MI10" s="2">
        <v>1</v>
      </c>
      <c r="MJ10" s="2">
        <v>2</v>
      </c>
      <c r="MK10" s="2">
        <v>2</v>
      </c>
      <c r="ML10" s="2">
        <v>2</v>
      </c>
      <c r="MM10" s="2">
        <v>1</v>
      </c>
      <c r="MN10" s="2">
        <v>2</v>
      </c>
      <c r="MO10" s="2">
        <v>1</v>
      </c>
      <c r="MP10" s="2">
        <v>1</v>
      </c>
      <c r="MQ10" s="2">
        <v>2</v>
      </c>
      <c r="MR10" s="2">
        <v>2</v>
      </c>
      <c r="MS10" s="2">
        <v>2</v>
      </c>
      <c r="MT10" s="2">
        <v>2</v>
      </c>
      <c r="MU10" s="2">
        <v>1</v>
      </c>
      <c r="MV10" s="2">
        <v>2</v>
      </c>
      <c r="MW10" s="2">
        <v>2</v>
      </c>
      <c r="MX10" s="2">
        <v>2</v>
      </c>
      <c r="MY10" s="2">
        <v>2</v>
      </c>
      <c r="MZ10" s="2">
        <v>2</v>
      </c>
      <c r="NA10" s="2">
        <v>2</v>
      </c>
      <c r="NB10" s="4">
        <f t="shared" si="1"/>
        <v>35</v>
      </c>
      <c r="NC10" s="2">
        <v>3</v>
      </c>
      <c r="ND10" s="2"/>
      <c r="NE10" s="2"/>
      <c r="NF10" s="2"/>
      <c r="NG10" s="2"/>
      <c r="NH10" s="2"/>
      <c r="NI10" s="2"/>
      <c r="NJ10" s="2">
        <v>0</v>
      </c>
      <c r="NK10" s="2"/>
      <c r="NL10" s="2"/>
      <c r="NM10" s="2"/>
      <c r="NN10" s="2">
        <v>0</v>
      </c>
      <c r="NO10" s="2"/>
      <c r="NP10" s="2"/>
      <c r="NQ10" s="2"/>
      <c r="NR10" s="2">
        <v>0</v>
      </c>
      <c r="NS10" s="2"/>
      <c r="NT10" s="2"/>
      <c r="NU10" s="2"/>
      <c r="NV10" s="2">
        <v>0</v>
      </c>
      <c r="NW10" s="2"/>
      <c r="NX10" s="2"/>
      <c r="NY10" s="2"/>
      <c r="NZ10" s="2">
        <v>0</v>
      </c>
      <c r="OA10" s="2"/>
      <c r="OB10" s="2"/>
      <c r="OC10" s="2"/>
      <c r="OD10" s="2">
        <v>0</v>
      </c>
      <c r="OE10" s="2"/>
      <c r="OF10" s="2"/>
      <c r="OG10" s="2"/>
      <c r="OH10" s="2">
        <v>0</v>
      </c>
      <c r="OI10" s="2"/>
      <c r="OJ10" s="2"/>
      <c r="OK10" s="2">
        <v>1</v>
      </c>
      <c r="OL10" s="2"/>
      <c r="OM10" s="2"/>
      <c r="ON10" s="2"/>
      <c r="OO10" s="2"/>
      <c r="OP10" s="2">
        <v>0</v>
      </c>
      <c r="OQ10" s="2"/>
      <c r="OR10" s="2"/>
      <c r="OS10" s="2"/>
      <c r="OT10" s="2">
        <v>0</v>
      </c>
      <c r="OU10" s="2"/>
      <c r="OV10" s="2"/>
      <c r="OW10" s="2"/>
      <c r="OX10" s="2">
        <v>0</v>
      </c>
      <c r="OY10" s="2"/>
      <c r="OZ10" s="2"/>
      <c r="PA10" s="2"/>
      <c r="PB10" s="2">
        <v>0</v>
      </c>
      <c r="PC10" s="2"/>
      <c r="PD10" s="2"/>
      <c r="PE10" s="2"/>
      <c r="PF10" s="2">
        <v>0</v>
      </c>
      <c r="PG10" s="2"/>
      <c r="PH10" s="2"/>
      <c r="PI10" s="2"/>
      <c r="PJ10" s="2">
        <v>0</v>
      </c>
      <c r="PK10" s="2"/>
      <c r="PL10" s="2"/>
      <c r="PM10" s="2"/>
      <c r="PN10" s="2">
        <v>0</v>
      </c>
      <c r="PO10" s="2"/>
      <c r="PP10" s="2"/>
      <c r="PQ10" s="2"/>
      <c r="PR10" s="2">
        <v>0</v>
      </c>
      <c r="PS10" s="2"/>
      <c r="PT10" s="2"/>
      <c r="PU10" s="2"/>
      <c r="PV10" s="2">
        <v>0</v>
      </c>
      <c r="PW10" s="2"/>
      <c r="PX10" s="2"/>
      <c r="PY10" s="2"/>
      <c r="PZ10" s="2">
        <v>0</v>
      </c>
      <c r="QA10" s="2">
        <v>3</v>
      </c>
      <c r="QB10" s="2"/>
      <c r="QC10" s="2"/>
      <c r="QD10" s="2">
        <v>0</v>
      </c>
      <c r="QE10" s="2"/>
      <c r="QF10" s="2"/>
      <c r="QG10" s="2"/>
      <c r="QH10" s="2">
        <v>0</v>
      </c>
      <c r="QI10" s="2"/>
      <c r="QJ10" s="2"/>
      <c r="QK10" s="2"/>
      <c r="QL10" s="2">
        <v>0</v>
      </c>
      <c r="QM10" s="2"/>
      <c r="QN10" s="2"/>
      <c r="QO10" s="2"/>
      <c r="QP10" s="2">
        <v>0</v>
      </c>
      <c r="QQ10" s="2"/>
      <c r="QR10" s="2"/>
      <c r="QS10" s="2"/>
      <c r="QT10" s="2">
        <v>0</v>
      </c>
      <c r="QU10" s="2"/>
      <c r="QV10" s="2"/>
      <c r="QW10" s="2"/>
      <c r="QX10" s="2">
        <v>0</v>
      </c>
      <c r="QY10" s="2"/>
      <c r="QZ10" s="2"/>
      <c r="RA10" s="2"/>
      <c r="RB10" s="2">
        <v>0</v>
      </c>
      <c r="RC10" s="2"/>
      <c r="RD10" s="2"/>
      <c r="RE10" s="2">
        <v>1</v>
      </c>
      <c r="RF10" s="2"/>
      <c r="RG10" s="2"/>
      <c r="RH10" s="2"/>
      <c r="RI10" s="2"/>
      <c r="RJ10" s="2">
        <v>0</v>
      </c>
      <c r="RK10" s="2"/>
      <c r="RL10" s="2"/>
      <c r="RM10" s="2"/>
      <c r="RN10" s="2">
        <v>0</v>
      </c>
      <c r="RO10" s="2"/>
      <c r="RP10" s="2"/>
      <c r="RQ10" s="2"/>
      <c r="RR10" s="2">
        <v>0</v>
      </c>
      <c r="RS10" s="2">
        <f t="shared" si="2"/>
        <v>8</v>
      </c>
      <c r="RT10" s="2">
        <v>1</v>
      </c>
      <c r="RU10" s="2">
        <v>5</v>
      </c>
      <c r="RV10" s="2">
        <v>3</v>
      </c>
      <c r="RW10" s="2">
        <v>2</v>
      </c>
      <c r="RX10" s="2">
        <v>4</v>
      </c>
      <c r="RY10" s="2">
        <v>6</v>
      </c>
      <c r="RZ10" s="2"/>
    </row>
    <row r="11" spans="1:494" x14ac:dyDescent="0.3">
      <c r="A11" s="2">
        <v>9</v>
      </c>
      <c r="B11" s="2">
        <v>1994</v>
      </c>
      <c r="C11" s="2">
        <v>2005</v>
      </c>
      <c r="D11" s="2">
        <v>2005</v>
      </c>
      <c r="E11" s="7">
        <f t="shared" ref="E11:E49" si="40">D11-B11</f>
        <v>11</v>
      </c>
      <c r="F11" s="2">
        <f t="shared" si="38"/>
        <v>1</v>
      </c>
      <c r="G11" s="2">
        <v>1994</v>
      </c>
      <c r="H11" s="2">
        <v>1995</v>
      </c>
      <c r="I11" s="17">
        <v>1995</v>
      </c>
      <c r="J11" s="18">
        <f t="shared" si="3"/>
        <v>1</v>
      </c>
      <c r="K11" s="2">
        <f t="shared" si="4"/>
        <v>1</v>
      </c>
      <c r="L11" s="20">
        <v>2008</v>
      </c>
      <c r="M11" s="2">
        <v>0</v>
      </c>
      <c r="N11" s="2">
        <v>0</v>
      </c>
      <c r="O11" s="7">
        <v>0</v>
      </c>
      <c r="P11" s="2">
        <f t="shared" si="5"/>
        <v>1</v>
      </c>
      <c r="Q11" s="2">
        <v>2012</v>
      </c>
      <c r="R11" s="2">
        <v>0</v>
      </c>
      <c r="S11" s="2">
        <v>0</v>
      </c>
      <c r="T11" s="7">
        <v>0</v>
      </c>
      <c r="U11" s="2">
        <f t="shared" si="6"/>
        <v>1</v>
      </c>
      <c r="V11" s="2">
        <v>2014</v>
      </c>
      <c r="W11" s="2">
        <v>0</v>
      </c>
      <c r="X11" s="2">
        <v>0</v>
      </c>
      <c r="Y11" s="7">
        <v>0</v>
      </c>
      <c r="Z11" s="2">
        <f t="shared" si="7"/>
        <v>1</v>
      </c>
      <c r="AA11" s="2">
        <v>2014</v>
      </c>
      <c r="AB11" s="2">
        <v>0</v>
      </c>
      <c r="AC11" s="2">
        <v>0</v>
      </c>
      <c r="AD11" s="7">
        <v>0</v>
      </c>
      <c r="AE11" s="2">
        <f t="shared" si="8"/>
        <v>1</v>
      </c>
      <c r="AF11" s="2">
        <v>2015</v>
      </c>
      <c r="AG11" s="2">
        <v>0</v>
      </c>
      <c r="AH11" s="2">
        <v>0</v>
      </c>
      <c r="AI11" s="7">
        <v>0</v>
      </c>
      <c r="AJ11" s="2">
        <f t="shared" si="34"/>
        <v>1</v>
      </c>
      <c r="AK11" s="2">
        <v>2017</v>
      </c>
      <c r="AL11" s="2">
        <v>0</v>
      </c>
      <c r="AM11" s="2">
        <v>0</v>
      </c>
      <c r="AN11" s="7">
        <v>0</v>
      </c>
      <c r="AO11" s="2">
        <f t="shared" si="9"/>
        <v>1</v>
      </c>
      <c r="AP11" s="2">
        <v>2018</v>
      </c>
      <c r="AQ11" s="2">
        <v>0</v>
      </c>
      <c r="AR11" s="2">
        <v>0</v>
      </c>
      <c r="AS11" s="7">
        <v>0</v>
      </c>
      <c r="AT11" s="2">
        <f t="shared" si="10"/>
        <v>1</v>
      </c>
      <c r="AU11" s="2">
        <v>2018</v>
      </c>
      <c r="AV11" s="2">
        <v>0</v>
      </c>
      <c r="AW11" s="2">
        <v>0</v>
      </c>
      <c r="AX11" s="2">
        <v>0</v>
      </c>
      <c r="AY11" s="2">
        <f t="shared" si="11"/>
        <v>1</v>
      </c>
      <c r="AZ11" s="2">
        <f t="shared" si="12"/>
        <v>12</v>
      </c>
      <c r="BA11" s="2">
        <f t="shared" si="13"/>
        <v>1.2</v>
      </c>
      <c r="BB11" s="2">
        <v>313</v>
      </c>
      <c r="BC11" s="2">
        <v>313</v>
      </c>
      <c r="BD11" s="2">
        <v>313</v>
      </c>
      <c r="BE11" s="7">
        <v>49</v>
      </c>
      <c r="BF11" s="2">
        <v>49</v>
      </c>
      <c r="BG11" s="2">
        <v>49</v>
      </c>
      <c r="BH11" s="2">
        <f t="shared" si="35"/>
        <v>0.15654952076677317</v>
      </c>
      <c r="BI11" s="29">
        <f t="shared" si="39"/>
        <v>15.654952076677317</v>
      </c>
      <c r="BJ11" s="29">
        <f t="shared" si="14"/>
        <v>84.345047923322682</v>
      </c>
      <c r="BK11" s="7">
        <v>264</v>
      </c>
      <c r="BL11" s="2">
        <v>264</v>
      </c>
      <c r="BM11" s="2">
        <v>264</v>
      </c>
      <c r="BN11" s="2">
        <f t="shared" si="37"/>
        <v>0.8434504792332268</v>
      </c>
      <c r="BO11" s="29">
        <f t="shared" si="15"/>
        <v>84.345047923322682</v>
      </c>
      <c r="BP11" s="7">
        <v>0</v>
      </c>
      <c r="BQ11" s="2">
        <v>0</v>
      </c>
      <c r="BR11" s="2">
        <v>0</v>
      </c>
      <c r="BS11" s="2">
        <f t="shared" si="16"/>
        <v>0</v>
      </c>
      <c r="BT11" s="29">
        <f t="shared" si="17"/>
        <v>0</v>
      </c>
      <c r="BU11" s="7">
        <v>0</v>
      </c>
      <c r="BV11" s="2">
        <v>0</v>
      </c>
      <c r="BW11" s="2">
        <v>0</v>
      </c>
      <c r="BX11" s="2">
        <f t="shared" si="18"/>
        <v>0</v>
      </c>
      <c r="BY11" s="29">
        <f t="shared" si="19"/>
        <v>0</v>
      </c>
      <c r="BZ11" s="7">
        <v>0</v>
      </c>
      <c r="CA11" s="2">
        <v>0</v>
      </c>
      <c r="CB11" s="2">
        <v>0</v>
      </c>
      <c r="CC11" s="2">
        <f t="shared" si="20"/>
        <v>0</v>
      </c>
      <c r="CD11" s="29">
        <f t="shared" si="21"/>
        <v>0</v>
      </c>
      <c r="CE11" s="7">
        <v>0</v>
      </c>
      <c r="CF11" s="2">
        <v>0</v>
      </c>
      <c r="CG11" s="2">
        <v>0</v>
      </c>
      <c r="CH11" s="2">
        <f t="shared" si="22"/>
        <v>0</v>
      </c>
      <c r="CI11" s="29">
        <f t="shared" si="23"/>
        <v>0</v>
      </c>
      <c r="CJ11" s="7">
        <v>0</v>
      </c>
      <c r="CK11" s="2">
        <v>0</v>
      </c>
      <c r="CL11" s="2">
        <v>0</v>
      </c>
      <c r="CM11" s="2">
        <f t="shared" si="24"/>
        <v>0</v>
      </c>
      <c r="CN11" s="29">
        <f t="shared" si="25"/>
        <v>0</v>
      </c>
      <c r="CO11" s="7">
        <v>0</v>
      </c>
      <c r="CP11" s="2">
        <v>0</v>
      </c>
      <c r="CQ11" s="2">
        <v>0</v>
      </c>
      <c r="CR11" s="2">
        <f t="shared" si="26"/>
        <v>0</v>
      </c>
      <c r="CS11" s="29">
        <f t="shared" si="27"/>
        <v>0</v>
      </c>
      <c r="CT11" s="7">
        <v>0</v>
      </c>
      <c r="CU11" s="2">
        <v>0</v>
      </c>
      <c r="CV11" s="2">
        <v>0</v>
      </c>
      <c r="CW11" s="2">
        <f t="shared" si="28"/>
        <v>0</v>
      </c>
      <c r="CX11" s="29">
        <f t="shared" si="29"/>
        <v>0</v>
      </c>
      <c r="CY11" s="7">
        <v>0</v>
      </c>
      <c r="CZ11" s="2">
        <v>0</v>
      </c>
      <c r="DA11" s="2">
        <v>0</v>
      </c>
      <c r="DB11" s="2">
        <f t="shared" si="30"/>
        <v>0</v>
      </c>
      <c r="DC11" s="29">
        <f t="shared" si="31"/>
        <v>0</v>
      </c>
      <c r="DD11" s="2">
        <f t="shared" si="32"/>
        <v>100</v>
      </c>
      <c r="DE11" s="2">
        <f t="shared" si="33"/>
        <v>0</v>
      </c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6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>
        <f t="shared" si="0"/>
        <v>0</v>
      </c>
      <c r="MH11" s="2">
        <v>2</v>
      </c>
      <c r="MI11" s="2">
        <v>1</v>
      </c>
      <c r="MJ11" s="2">
        <v>2</v>
      </c>
      <c r="MK11" s="2">
        <v>2</v>
      </c>
      <c r="ML11" s="2">
        <v>2</v>
      </c>
      <c r="MM11" s="2">
        <v>2</v>
      </c>
      <c r="MN11" s="2">
        <v>2</v>
      </c>
      <c r="MO11" s="2">
        <v>1</v>
      </c>
      <c r="MP11" s="2">
        <v>2</v>
      </c>
      <c r="MQ11" s="2">
        <v>2</v>
      </c>
      <c r="MR11" s="2">
        <v>2</v>
      </c>
      <c r="MS11" s="2">
        <v>2</v>
      </c>
      <c r="MT11" s="2">
        <v>2</v>
      </c>
      <c r="MU11" s="2">
        <v>1</v>
      </c>
      <c r="MV11" s="2">
        <v>2</v>
      </c>
      <c r="MW11" s="2">
        <v>2</v>
      </c>
      <c r="MX11" s="2">
        <v>2</v>
      </c>
      <c r="MY11" s="2">
        <v>2</v>
      </c>
      <c r="MZ11" s="2">
        <v>2</v>
      </c>
      <c r="NA11" s="2">
        <v>2</v>
      </c>
      <c r="NB11" s="4">
        <f t="shared" si="1"/>
        <v>37</v>
      </c>
      <c r="NC11" s="2">
        <v>3</v>
      </c>
      <c r="ND11" s="2"/>
      <c r="NE11" s="2"/>
      <c r="NF11" s="2"/>
      <c r="NG11" s="2"/>
      <c r="NH11" s="2"/>
      <c r="NI11" s="2"/>
      <c r="NJ11" s="2">
        <v>0</v>
      </c>
      <c r="NK11" s="2"/>
      <c r="NL11" s="2"/>
      <c r="NM11" s="2"/>
      <c r="NN11" s="2">
        <v>0</v>
      </c>
      <c r="NO11" s="2"/>
      <c r="NP11" s="2"/>
      <c r="NQ11" s="2"/>
      <c r="NR11" s="2">
        <v>0</v>
      </c>
      <c r="NS11" s="2"/>
      <c r="NT11" s="2"/>
      <c r="NU11" s="2"/>
      <c r="NV11" s="2">
        <v>0</v>
      </c>
      <c r="NW11" s="2"/>
      <c r="NX11" s="2"/>
      <c r="NY11" s="2"/>
      <c r="NZ11" s="2">
        <v>0</v>
      </c>
      <c r="OA11" s="2"/>
      <c r="OB11" s="2"/>
      <c r="OC11" s="2">
        <v>1</v>
      </c>
      <c r="OD11" s="2">
        <v>0</v>
      </c>
      <c r="OE11" s="2"/>
      <c r="OF11" s="2"/>
      <c r="OG11" s="2"/>
      <c r="OH11" s="2">
        <v>0</v>
      </c>
      <c r="OI11" s="2"/>
      <c r="OJ11" s="2"/>
      <c r="OK11" s="2"/>
      <c r="OL11" s="2">
        <v>0</v>
      </c>
      <c r="OM11" s="2"/>
      <c r="ON11" s="2"/>
      <c r="OO11" s="2"/>
      <c r="OP11" s="2">
        <v>0</v>
      </c>
      <c r="OQ11" s="2"/>
      <c r="OR11" s="2"/>
      <c r="OS11" s="2"/>
      <c r="OT11" s="2">
        <v>0</v>
      </c>
      <c r="OU11" s="2"/>
      <c r="OV11" s="2"/>
      <c r="OW11" s="2"/>
      <c r="OX11" s="2">
        <v>0</v>
      </c>
      <c r="OY11" s="2"/>
      <c r="OZ11" s="2"/>
      <c r="PA11" s="2"/>
      <c r="PB11" s="2">
        <v>0</v>
      </c>
      <c r="PC11" s="2"/>
      <c r="PD11" s="2"/>
      <c r="PE11" s="2"/>
      <c r="PF11" s="2">
        <v>0</v>
      </c>
      <c r="PG11" s="2"/>
      <c r="PH11" s="2"/>
      <c r="PI11" s="2"/>
      <c r="PJ11" s="2">
        <v>0</v>
      </c>
      <c r="PK11" s="2"/>
      <c r="PL11" s="2"/>
      <c r="PM11" s="2"/>
      <c r="PN11" s="2">
        <v>0</v>
      </c>
      <c r="PO11" s="2"/>
      <c r="PP11" s="2"/>
      <c r="PQ11" s="2"/>
      <c r="PR11" s="2">
        <v>0</v>
      </c>
      <c r="PS11" s="2"/>
      <c r="PT11" s="2"/>
      <c r="PU11" s="2"/>
      <c r="PV11" s="2">
        <v>0</v>
      </c>
      <c r="PW11" s="2"/>
      <c r="PX11" s="2"/>
      <c r="PY11" s="2"/>
      <c r="PZ11" s="2">
        <v>0</v>
      </c>
      <c r="QA11" s="2"/>
      <c r="QB11" s="2"/>
      <c r="QC11" s="2"/>
      <c r="QD11" s="2">
        <v>0</v>
      </c>
      <c r="QE11" s="2"/>
      <c r="QF11" s="2"/>
      <c r="QG11" s="2"/>
      <c r="QH11" s="2">
        <v>0</v>
      </c>
      <c r="QI11" s="2"/>
      <c r="QJ11" s="2"/>
      <c r="QK11" s="2"/>
      <c r="QL11" s="2">
        <v>0</v>
      </c>
      <c r="QM11" s="2"/>
      <c r="QN11" s="2"/>
      <c r="QO11" s="2"/>
      <c r="QP11" s="2">
        <v>0</v>
      </c>
      <c r="QQ11" s="2"/>
      <c r="QR11" s="2"/>
      <c r="QS11" s="2"/>
      <c r="QT11" s="2">
        <v>0</v>
      </c>
      <c r="QU11" s="2"/>
      <c r="QV11" s="2"/>
      <c r="QW11" s="2"/>
      <c r="QX11" s="2">
        <v>0</v>
      </c>
      <c r="QY11" s="2"/>
      <c r="QZ11" s="2"/>
      <c r="RA11" s="2"/>
      <c r="RB11" s="2">
        <v>0</v>
      </c>
      <c r="RC11" s="2"/>
      <c r="RD11" s="2"/>
      <c r="RE11" s="2"/>
      <c r="RF11" s="2">
        <v>0</v>
      </c>
      <c r="RG11" s="2"/>
      <c r="RH11" s="2"/>
      <c r="RI11" s="2"/>
      <c r="RJ11" s="2">
        <v>0</v>
      </c>
      <c r="RK11" s="2"/>
      <c r="RL11" s="2"/>
      <c r="RM11" s="2"/>
      <c r="RN11" s="2">
        <v>0</v>
      </c>
      <c r="RO11" s="2"/>
      <c r="RP11" s="2"/>
      <c r="RQ11" s="2"/>
      <c r="RR11" s="2">
        <v>0</v>
      </c>
      <c r="RS11" s="2">
        <f t="shared" si="2"/>
        <v>4</v>
      </c>
      <c r="RT11" s="2">
        <v>1</v>
      </c>
      <c r="RU11" s="2">
        <v>3</v>
      </c>
      <c r="RV11" s="2">
        <v>4</v>
      </c>
      <c r="RW11" s="2">
        <v>2</v>
      </c>
      <c r="RX11" s="2">
        <v>5</v>
      </c>
      <c r="RY11" s="2">
        <v>6</v>
      </c>
      <c r="RZ11" s="2"/>
    </row>
    <row r="12" spans="1:494" x14ac:dyDescent="0.3">
      <c r="A12" s="2">
        <v>10</v>
      </c>
      <c r="B12" s="2">
        <v>1994</v>
      </c>
      <c r="C12" s="2">
        <v>1998</v>
      </c>
      <c r="D12" s="2">
        <v>1998</v>
      </c>
      <c r="E12" s="7">
        <f t="shared" si="40"/>
        <v>4</v>
      </c>
      <c r="F12" s="2">
        <f t="shared" si="38"/>
        <v>1</v>
      </c>
      <c r="G12" s="2">
        <v>1994</v>
      </c>
      <c r="H12" s="2">
        <v>1997</v>
      </c>
      <c r="I12" s="17">
        <v>1997</v>
      </c>
      <c r="J12" s="18">
        <f t="shared" si="3"/>
        <v>3</v>
      </c>
      <c r="K12" s="2">
        <f t="shared" si="4"/>
        <v>1</v>
      </c>
      <c r="L12" s="20">
        <v>2008</v>
      </c>
      <c r="M12" s="2">
        <v>0</v>
      </c>
      <c r="N12" s="2">
        <v>0</v>
      </c>
      <c r="O12" s="7">
        <v>0</v>
      </c>
      <c r="P12" s="2">
        <f t="shared" si="5"/>
        <v>1</v>
      </c>
      <c r="Q12" s="2">
        <v>2012</v>
      </c>
      <c r="R12" s="2">
        <v>0</v>
      </c>
      <c r="S12" s="2">
        <v>0</v>
      </c>
      <c r="T12" s="7">
        <v>0</v>
      </c>
      <c r="U12" s="2">
        <f t="shared" si="6"/>
        <v>1</v>
      </c>
      <c r="V12" s="2">
        <v>2014</v>
      </c>
      <c r="W12" s="2">
        <v>0</v>
      </c>
      <c r="X12" s="2">
        <v>0</v>
      </c>
      <c r="Y12" s="7">
        <v>0</v>
      </c>
      <c r="Z12" s="2">
        <f t="shared" si="7"/>
        <v>1</v>
      </c>
      <c r="AA12" s="2">
        <v>2014</v>
      </c>
      <c r="AB12" s="2">
        <v>0</v>
      </c>
      <c r="AC12" s="2">
        <v>0</v>
      </c>
      <c r="AD12" s="7">
        <v>0</v>
      </c>
      <c r="AE12" s="2">
        <f t="shared" si="8"/>
        <v>1</v>
      </c>
      <c r="AF12" s="2">
        <v>2015</v>
      </c>
      <c r="AG12" s="2">
        <v>0</v>
      </c>
      <c r="AH12" s="2">
        <v>0</v>
      </c>
      <c r="AI12" s="7">
        <v>0</v>
      </c>
      <c r="AJ12" s="2">
        <f t="shared" si="34"/>
        <v>1</v>
      </c>
      <c r="AK12" s="2">
        <v>2017</v>
      </c>
      <c r="AL12" s="2">
        <v>0</v>
      </c>
      <c r="AM12" s="2">
        <v>0</v>
      </c>
      <c r="AN12" s="7">
        <v>0</v>
      </c>
      <c r="AO12" s="2">
        <f t="shared" si="9"/>
        <v>1</v>
      </c>
      <c r="AP12" s="2">
        <v>2018</v>
      </c>
      <c r="AQ12" s="2">
        <v>0</v>
      </c>
      <c r="AR12" s="2">
        <v>0</v>
      </c>
      <c r="AS12" s="7">
        <v>0</v>
      </c>
      <c r="AT12" s="2">
        <f t="shared" si="10"/>
        <v>1</v>
      </c>
      <c r="AU12" s="2">
        <v>2018</v>
      </c>
      <c r="AV12" s="2">
        <v>0</v>
      </c>
      <c r="AW12" s="2">
        <v>0</v>
      </c>
      <c r="AX12" s="2">
        <v>0</v>
      </c>
      <c r="AY12" s="2">
        <f t="shared" si="11"/>
        <v>1</v>
      </c>
      <c r="AZ12" s="2">
        <f t="shared" si="12"/>
        <v>7</v>
      </c>
      <c r="BA12" s="2">
        <f t="shared" si="13"/>
        <v>0.7</v>
      </c>
      <c r="BB12" s="2">
        <v>149</v>
      </c>
      <c r="BC12" s="2">
        <v>149</v>
      </c>
      <c r="BD12" s="2">
        <v>149</v>
      </c>
      <c r="BE12" s="7">
        <v>33</v>
      </c>
      <c r="BF12" s="2">
        <v>33</v>
      </c>
      <c r="BG12" s="2">
        <v>33</v>
      </c>
      <c r="BH12" s="2">
        <f>(BE12+BF12+BG12)/(BB12+BC12+BD12)</f>
        <v>0.22147651006711411</v>
      </c>
      <c r="BI12" s="29">
        <f t="shared" si="39"/>
        <v>22.14765100671141</v>
      </c>
      <c r="BJ12" s="29">
        <f t="shared" si="14"/>
        <v>77.852348993288587</v>
      </c>
      <c r="BK12" s="7">
        <v>115.5</v>
      </c>
      <c r="BL12" s="2">
        <v>116</v>
      </c>
      <c r="BM12" s="2">
        <v>116</v>
      </c>
      <c r="BN12" s="2">
        <f t="shared" si="37"/>
        <v>0.77740492170022368</v>
      </c>
      <c r="BO12" s="29">
        <f t="shared" si="15"/>
        <v>77.740492170022364</v>
      </c>
      <c r="BP12" s="7">
        <v>0</v>
      </c>
      <c r="BQ12" s="2">
        <v>0</v>
      </c>
      <c r="BR12" s="2">
        <v>0</v>
      </c>
      <c r="BS12" s="2">
        <f t="shared" si="16"/>
        <v>0</v>
      </c>
      <c r="BT12" s="29">
        <f t="shared" si="17"/>
        <v>0</v>
      </c>
      <c r="BU12" s="7">
        <v>0</v>
      </c>
      <c r="BV12" s="2">
        <v>0</v>
      </c>
      <c r="BW12" s="2">
        <v>0</v>
      </c>
      <c r="BX12" s="2">
        <f t="shared" si="18"/>
        <v>0</v>
      </c>
      <c r="BY12" s="29">
        <f t="shared" si="19"/>
        <v>0</v>
      </c>
      <c r="BZ12" s="7">
        <v>0</v>
      </c>
      <c r="CA12" s="2">
        <v>0</v>
      </c>
      <c r="CB12" s="2">
        <v>0</v>
      </c>
      <c r="CC12" s="2">
        <f t="shared" si="20"/>
        <v>0</v>
      </c>
      <c r="CD12" s="29">
        <f t="shared" si="21"/>
        <v>0</v>
      </c>
      <c r="CE12" s="7">
        <v>0</v>
      </c>
      <c r="CF12" s="2">
        <v>0</v>
      </c>
      <c r="CG12" s="2">
        <v>0</v>
      </c>
      <c r="CH12" s="2">
        <f t="shared" si="22"/>
        <v>0</v>
      </c>
      <c r="CI12" s="29">
        <f t="shared" si="23"/>
        <v>0</v>
      </c>
      <c r="CJ12" s="7">
        <v>0</v>
      </c>
      <c r="CK12" s="2">
        <v>0</v>
      </c>
      <c r="CL12" s="2">
        <v>0</v>
      </c>
      <c r="CM12" s="2">
        <f t="shared" si="24"/>
        <v>0</v>
      </c>
      <c r="CN12" s="29">
        <f t="shared" si="25"/>
        <v>0</v>
      </c>
      <c r="CO12" s="7">
        <v>0</v>
      </c>
      <c r="CP12" s="2">
        <v>0</v>
      </c>
      <c r="CQ12" s="2">
        <v>0</v>
      </c>
      <c r="CR12" s="2">
        <f t="shared" si="26"/>
        <v>0</v>
      </c>
      <c r="CS12" s="29">
        <f t="shared" si="27"/>
        <v>0</v>
      </c>
      <c r="CT12" s="7">
        <v>0</v>
      </c>
      <c r="CU12" s="2">
        <v>0</v>
      </c>
      <c r="CV12" s="2">
        <v>0</v>
      </c>
      <c r="CW12" s="2">
        <f t="shared" si="28"/>
        <v>0</v>
      </c>
      <c r="CX12" s="29">
        <f t="shared" si="29"/>
        <v>0</v>
      </c>
      <c r="CY12" s="7">
        <v>0</v>
      </c>
      <c r="CZ12" s="2">
        <v>0</v>
      </c>
      <c r="DA12" s="2">
        <v>0</v>
      </c>
      <c r="DB12" s="2">
        <f t="shared" si="30"/>
        <v>0</v>
      </c>
      <c r="DC12" s="29">
        <f t="shared" si="31"/>
        <v>0</v>
      </c>
      <c r="DD12" s="2">
        <f t="shared" si="32"/>
        <v>99.888143176733777</v>
      </c>
      <c r="DE12" s="2">
        <f t="shared" si="33"/>
        <v>0.1118568232662227</v>
      </c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6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>
        <f t="shared" si="0"/>
        <v>0</v>
      </c>
      <c r="MH12" s="2">
        <v>2</v>
      </c>
      <c r="MI12" s="2">
        <v>1</v>
      </c>
      <c r="MJ12" s="2">
        <v>1</v>
      </c>
      <c r="MK12" s="2">
        <v>2</v>
      </c>
      <c r="ML12" s="2">
        <v>2</v>
      </c>
      <c r="MM12" s="2">
        <v>2</v>
      </c>
      <c r="MN12" s="2">
        <v>1</v>
      </c>
      <c r="MO12" s="2">
        <v>1</v>
      </c>
      <c r="MP12" s="2">
        <v>1</v>
      </c>
      <c r="MQ12" s="2">
        <v>2</v>
      </c>
      <c r="MR12" s="2">
        <v>2</v>
      </c>
      <c r="MS12" s="2">
        <v>2</v>
      </c>
      <c r="MT12" s="2">
        <v>2</v>
      </c>
      <c r="MU12" s="2">
        <v>1</v>
      </c>
      <c r="MV12" s="2">
        <v>2</v>
      </c>
      <c r="MW12" s="2">
        <v>2</v>
      </c>
      <c r="MX12" s="2">
        <v>2</v>
      </c>
      <c r="MY12" s="2">
        <v>2</v>
      </c>
      <c r="MZ12" s="2">
        <v>2</v>
      </c>
      <c r="NA12" s="2">
        <v>2</v>
      </c>
      <c r="NB12" s="4">
        <f t="shared" si="1"/>
        <v>34</v>
      </c>
      <c r="NC12" s="2">
        <v>3</v>
      </c>
      <c r="ND12" s="2"/>
      <c r="NE12" s="2"/>
      <c r="NF12" s="2"/>
      <c r="NG12" s="2"/>
      <c r="NH12" s="2"/>
      <c r="NI12" s="2"/>
      <c r="NJ12" s="2">
        <v>0</v>
      </c>
      <c r="NK12" s="2"/>
      <c r="NL12" s="2"/>
      <c r="NM12" s="2"/>
      <c r="NN12" s="2">
        <v>0</v>
      </c>
      <c r="NO12" s="2"/>
      <c r="NP12" s="2"/>
      <c r="NQ12" s="2"/>
      <c r="NR12" s="2">
        <v>0</v>
      </c>
      <c r="NS12" s="2"/>
      <c r="NT12" s="2"/>
      <c r="NU12" s="2"/>
      <c r="NV12" s="2">
        <v>0</v>
      </c>
      <c r="NW12" s="2"/>
      <c r="NX12" s="2"/>
      <c r="NY12" s="2"/>
      <c r="NZ12" s="2">
        <v>0</v>
      </c>
      <c r="OA12" s="2"/>
      <c r="OB12" s="2"/>
      <c r="OC12" s="2">
        <v>1</v>
      </c>
      <c r="OD12" s="2">
        <v>0</v>
      </c>
      <c r="OE12" s="2"/>
      <c r="OF12" s="2"/>
      <c r="OG12" s="2"/>
      <c r="OH12" s="2">
        <v>0</v>
      </c>
      <c r="OI12" s="2"/>
      <c r="OJ12" s="2"/>
      <c r="OK12" s="2"/>
      <c r="OL12" s="2">
        <v>0</v>
      </c>
      <c r="OM12" s="2"/>
      <c r="ON12" s="2"/>
      <c r="OO12" s="2"/>
      <c r="OP12" s="2">
        <v>0</v>
      </c>
      <c r="OQ12" s="2"/>
      <c r="OR12" s="2"/>
      <c r="OS12" s="2"/>
      <c r="OT12" s="2">
        <v>0</v>
      </c>
      <c r="OU12" s="2"/>
      <c r="OV12" s="2"/>
      <c r="OW12" s="2"/>
      <c r="OX12" s="2">
        <v>0</v>
      </c>
      <c r="OY12" s="2"/>
      <c r="OZ12" s="2"/>
      <c r="PA12" s="2"/>
      <c r="PB12" s="2">
        <v>0</v>
      </c>
      <c r="PC12" s="2"/>
      <c r="PD12" s="2"/>
      <c r="PE12" s="2"/>
      <c r="PF12" s="2">
        <v>0</v>
      </c>
      <c r="PG12" s="2"/>
      <c r="PH12" s="2"/>
      <c r="PI12" s="2"/>
      <c r="PJ12" s="2">
        <v>0</v>
      </c>
      <c r="PK12" s="2"/>
      <c r="PL12" s="2"/>
      <c r="PM12" s="2"/>
      <c r="PN12" s="2">
        <v>0</v>
      </c>
      <c r="PO12" s="2"/>
      <c r="PP12" s="2"/>
      <c r="PQ12" s="2"/>
      <c r="PR12" s="2">
        <v>0</v>
      </c>
      <c r="PS12" s="2"/>
      <c r="PT12" s="2"/>
      <c r="PU12" s="2">
        <v>1</v>
      </c>
      <c r="PV12" s="2">
        <v>0</v>
      </c>
      <c r="PW12" s="2"/>
      <c r="PX12" s="2"/>
      <c r="PY12" s="2"/>
      <c r="PZ12" s="2">
        <v>0</v>
      </c>
      <c r="QA12" s="2">
        <v>3</v>
      </c>
      <c r="QB12" s="2"/>
      <c r="QC12" s="2"/>
      <c r="QD12" s="2">
        <v>0</v>
      </c>
      <c r="QE12" s="2"/>
      <c r="QF12" s="2"/>
      <c r="QG12" s="2"/>
      <c r="QH12" s="2">
        <v>0</v>
      </c>
      <c r="QI12" s="2"/>
      <c r="QJ12" s="2"/>
      <c r="QK12" s="2"/>
      <c r="QL12" s="2">
        <v>0</v>
      </c>
      <c r="QM12" s="2"/>
      <c r="QN12" s="2"/>
      <c r="QO12" s="2"/>
      <c r="QP12" s="2">
        <v>0</v>
      </c>
      <c r="QQ12" s="2"/>
      <c r="QR12" s="2"/>
      <c r="QS12" s="2"/>
      <c r="QT12" s="2">
        <v>0</v>
      </c>
      <c r="QU12" s="2"/>
      <c r="QV12" s="2"/>
      <c r="QW12" s="2">
        <v>1</v>
      </c>
      <c r="QX12" s="2">
        <v>0</v>
      </c>
      <c r="QY12" s="2"/>
      <c r="QZ12" s="2"/>
      <c r="RA12" s="2"/>
      <c r="RB12" s="2">
        <v>0</v>
      </c>
      <c r="RC12" s="2"/>
      <c r="RD12" s="2"/>
      <c r="RE12" s="2">
        <v>1</v>
      </c>
      <c r="RF12" s="2"/>
      <c r="RG12" s="2"/>
      <c r="RH12" s="2"/>
      <c r="RI12" s="2"/>
      <c r="RJ12" s="2">
        <v>0</v>
      </c>
      <c r="RK12" s="2"/>
      <c r="RL12" s="2"/>
      <c r="RM12" s="2"/>
      <c r="RN12" s="2">
        <v>0</v>
      </c>
      <c r="RO12" s="2"/>
      <c r="RP12" s="2"/>
      <c r="RQ12" s="2"/>
      <c r="RR12" s="2">
        <v>0</v>
      </c>
      <c r="RS12" s="2">
        <f t="shared" si="2"/>
        <v>10</v>
      </c>
      <c r="RT12" s="2">
        <v>2</v>
      </c>
      <c r="RU12" s="2">
        <v>3</v>
      </c>
      <c r="RV12" s="2">
        <v>4</v>
      </c>
      <c r="RW12" s="2">
        <v>1</v>
      </c>
      <c r="RX12" s="2">
        <v>6</v>
      </c>
      <c r="RY12" s="2">
        <v>5</v>
      </c>
      <c r="RZ12" s="2"/>
    </row>
    <row r="13" spans="1:494" x14ac:dyDescent="0.3">
      <c r="A13" s="2">
        <v>11</v>
      </c>
      <c r="B13" s="2">
        <v>1994</v>
      </c>
      <c r="C13" s="2">
        <v>0</v>
      </c>
      <c r="D13" s="2">
        <v>0</v>
      </c>
      <c r="E13" s="7">
        <v>0</v>
      </c>
      <c r="F13" s="2">
        <f t="shared" si="38"/>
        <v>1</v>
      </c>
      <c r="G13" s="2">
        <v>1994</v>
      </c>
      <c r="H13" s="2">
        <v>1999</v>
      </c>
      <c r="I13" s="17">
        <v>1999</v>
      </c>
      <c r="J13" s="18">
        <f t="shared" si="3"/>
        <v>5</v>
      </c>
      <c r="K13" s="2">
        <f t="shared" si="4"/>
        <v>1</v>
      </c>
      <c r="L13" s="20">
        <v>2008</v>
      </c>
      <c r="M13" s="2">
        <v>0</v>
      </c>
      <c r="N13" s="2">
        <v>0</v>
      </c>
      <c r="O13" s="7">
        <v>0</v>
      </c>
      <c r="P13" s="2">
        <f t="shared" si="5"/>
        <v>1</v>
      </c>
      <c r="Q13" s="2">
        <v>2012</v>
      </c>
      <c r="R13" s="2">
        <v>0</v>
      </c>
      <c r="S13" s="2">
        <v>0</v>
      </c>
      <c r="T13" s="7">
        <v>0</v>
      </c>
      <c r="U13" s="2">
        <f t="shared" si="6"/>
        <v>1</v>
      </c>
      <c r="V13" s="2">
        <v>2014</v>
      </c>
      <c r="W13" s="2">
        <v>0</v>
      </c>
      <c r="X13" s="2">
        <v>0</v>
      </c>
      <c r="Y13" s="7">
        <v>0</v>
      </c>
      <c r="Z13" s="2">
        <f t="shared" si="7"/>
        <v>1</v>
      </c>
      <c r="AA13" s="2">
        <v>2014</v>
      </c>
      <c r="AB13" s="2">
        <v>0</v>
      </c>
      <c r="AC13" s="2">
        <v>0</v>
      </c>
      <c r="AD13" s="7">
        <v>0</v>
      </c>
      <c r="AE13" s="2">
        <f t="shared" si="8"/>
        <v>1</v>
      </c>
      <c r="AF13" s="2">
        <v>2015</v>
      </c>
      <c r="AG13" s="2">
        <v>0</v>
      </c>
      <c r="AH13" s="2">
        <v>0</v>
      </c>
      <c r="AI13" s="7">
        <v>0</v>
      </c>
      <c r="AJ13" s="2">
        <f t="shared" si="34"/>
        <v>1</v>
      </c>
      <c r="AK13" s="2">
        <v>2017</v>
      </c>
      <c r="AL13" s="2">
        <v>0</v>
      </c>
      <c r="AM13" s="2">
        <v>0</v>
      </c>
      <c r="AN13" s="7">
        <v>0</v>
      </c>
      <c r="AO13" s="2">
        <f t="shared" si="9"/>
        <v>1</v>
      </c>
      <c r="AP13" s="2">
        <v>2018</v>
      </c>
      <c r="AQ13" s="2">
        <v>0</v>
      </c>
      <c r="AR13" s="2">
        <v>0</v>
      </c>
      <c r="AS13" s="7">
        <v>0</v>
      </c>
      <c r="AT13" s="2">
        <f t="shared" si="10"/>
        <v>1</v>
      </c>
      <c r="AU13" s="2">
        <v>2018</v>
      </c>
      <c r="AV13" s="2">
        <v>2019</v>
      </c>
      <c r="AW13" s="2">
        <v>2019</v>
      </c>
      <c r="AX13" s="2">
        <f t="shared" ref="AX13:AX67" si="41">AW13-AU13</f>
        <v>1</v>
      </c>
      <c r="AY13" s="2">
        <f t="shared" si="11"/>
        <v>1</v>
      </c>
      <c r="AZ13" s="2">
        <f t="shared" si="12"/>
        <v>6</v>
      </c>
      <c r="BA13" s="2">
        <f t="shared" si="13"/>
        <v>0.6</v>
      </c>
      <c r="BB13" s="2">
        <v>115</v>
      </c>
      <c r="BC13" s="2">
        <v>115</v>
      </c>
      <c r="BD13" s="2">
        <v>115</v>
      </c>
      <c r="BE13" s="7">
        <v>0</v>
      </c>
      <c r="BF13" s="2">
        <v>0</v>
      </c>
      <c r="BG13" s="2">
        <v>0</v>
      </c>
      <c r="BH13" s="2">
        <f t="shared" si="35"/>
        <v>0</v>
      </c>
      <c r="BI13" s="29">
        <f t="shared" si="39"/>
        <v>0</v>
      </c>
      <c r="BJ13" s="29">
        <f t="shared" si="14"/>
        <v>100</v>
      </c>
      <c r="BK13" s="7">
        <v>100</v>
      </c>
      <c r="BL13" s="2">
        <v>50</v>
      </c>
      <c r="BM13" s="2">
        <v>50</v>
      </c>
      <c r="BN13" s="2">
        <f t="shared" si="37"/>
        <v>0.57971014492753625</v>
      </c>
      <c r="BO13" s="29">
        <f t="shared" si="15"/>
        <v>57.971014492753625</v>
      </c>
      <c r="BP13" s="7">
        <v>0</v>
      </c>
      <c r="BQ13" s="2">
        <v>0</v>
      </c>
      <c r="BR13" s="2">
        <v>0</v>
      </c>
      <c r="BS13" s="2">
        <f t="shared" si="16"/>
        <v>0</v>
      </c>
      <c r="BT13" s="29">
        <f t="shared" si="17"/>
        <v>0</v>
      </c>
      <c r="BU13" s="7">
        <v>0</v>
      </c>
      <c r="BV13" s="2">
        <v>0</v>
      </c>
      <c r="BW13" s="2">
        <v>0</v>
      </c>
      <c r="BX13" s="2">
        <f t="shared" si="18"/>
        <v>0</v>
      </c>
      <c r="BY13" s="29">
        <f t="shared" si="19"/>
        <v>0</v>
      </c>
      <c r="BZ13" s="7">
        <v>0</v>
      </c>
      <c r="CA13" s="2">
        <v>0</v>
      </c>
      <c r="CB13" s="2">
        <v>0</v>
      </c>
      <c r="CC13" s="2">
        <f t="shared" si="20"/>
        <v>0</v>
      </c>
      <c r="CD13" s="29">
        <f t="shared" si="21"/>
        <v>0</v>
      </c>
      <c r="CE13" s="7">
        <v>0</v>
      </c>
      <c r="CF13" s="2">
        <v>0</v>
      </c>
      <c r="CG13" s="2">
        <v>0</v>
      </c>
      <c r="CH13" s="2">
        <f t="shared" si="22"/>
        <v>0</v>
      </c>
      <c r="CI13" s="29">
        <f t="shared" si="23"/>
        <v>0</v>
      </c>
      <c r="CJ13" s="7">
        <v>0</v>
      </c>
      <c r="CK13" s="2">
        <v>0</v>
      </c>
      <c r="CL13" s="2">
        <v>0</v>
      </c>
      <c r="CM13" s="2">
        <f t="shared" si="24"/>
        <v>0</v>
      </c>
      <c r="CN13" s="29">
        <f t="shared" si="25"/>
        <v>0</v>
      </c>
      <c r="CO13" s="7">
        <v>0</v>
      </c>
      <c r="CP13" s="2">
        <v>0</v>
      </c>
      <c r="CQ13" s="2">
        <v>0</v>
      </c>
      <c r="CR13" s="2">
        <f t="shared" si="26"/>
        <v>0</v>
      </c>
      <c r="CS13" s="29">
        <f t="shared" si="27"/>
        <v>0</v>
      </c>
      <c r="CT13" s="7">
        <v>0</v>
      </c>
      <c r="CU13" s="2">
        <v>0</v>
      </c>
      <c r="CV13" s="2">
        <v>0</v>
      </c>
      <c r="CW13" s="2">
        <f t="shared" si="28"/>
        <v>0</v>
      </c>
      <c r="CX13" s="29">
        <f t="shared" si="29"/>
        <v>0</v>
      </c>
      <c r="CY13" s="7">
        <v>0</v>
      </c>
      <c r="CZ13" s="2">
        <v>50</v>
      </c>
      <c r="DA13" s="2">
        <v>50</v>
      </c>
      <c r="DB13" s="2">
        <f t="shared" si="30"/>
        <v>0.28985507246376813</v>
      </c>
      <c r="DC13" s="29">
        <f t="shared" si="31"/>
        <v>28.985507246376812</v>
      </c>
      <c r="DD13" s="2">
        <f t="shared" si="32"/>
        <v>86.956521739130437</v>
      </c>
      <c r="DE13" s="2">
        <f t="shared" si="33"/>
        <v>13.043478260869563</v>
      </c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6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>
        <f t="shared" si="0"/>
        <v>0</v>
      </c>
      <c r="MH13" s="2">
        <v>2</v>
      </c>
      <c r="MI13" s="2">
        <v>2</v>
      </c>
      <c r="MJ13" s="2">
        <v>2</v>
      </c>
      <c r="MK13" s="2">
        <v>2</v>
      </c>
      <c r="ML13" s="2">
        <v>2</v>
      </c>
      <c r="MM13" s="2">
        <v>2</v>
      </c>
      <c r="MN13" s="2">
        <v>2</v>
      </c>
      <c r="MO13" s="2">
        <v>1</v>
      </c>
      <c r="MP13" s="2">
        <v>1</v>
      </c>
      <c r="MQ13" s="2">
        <v>2</v>
      </c>
      <c r="MR13" s="2">
        <v>2</v>
      </c>
      <c r="MS13" s="2">
        <v>2</v>
      </c>
      <c r="MT13" s="2">
        <v>2</v>
      </c>
      <c r="MU13" s="2">
        <v>2</v>
      </c>
      <c r="MV13" s="2">
        <v>2</v>
      </c>
      <c r="MW13" s="2">
        <v>2</v>
      </c>
      <c r="MX13" s="2">
        <v>2</v>
      </c>
      <c r="MY13" s="2">
        <v>2</v>
      </c>
      <c r="MZ13" s="2">
        <v>2</v>
      </c>
      <c r="NA13" s="2">
        <v>2</v>
      </c>
      <c r="NB13" s="4">
        <f t="shared" si="1"/>
        <v>38</v>
      </c>
      <c r="NC13" s="2">
        <v>3</v>
      </c>
      <c r="ND13" s="2"/>
      <c r="NE13" s="2"/>
      <c r="NF13" s="2"/>
      <c r="NG13" s="2"/>
      <c r="NH13" s="2"/>
      <c r="NI13" s="2"/>
      <c r="NJ13" s="2">
        <v>0</v>
      </c>
      <c r="NK13" s="2"/>
      <c r="NL13" s="2"/>
      <c r="NM13" s="2"/>
      <c r="NN13" s="2">
        <v>0</v>
      </c>
      <c r="NO13" s="2"/>
      <c r="NP13" s="2"/>
      <c r="NQ13" s="2"/>
      <c r="NR13" s="2">
        <v>0</v>
      </c>
      <c r="NS13" s="2"/>
      <c r="NT13" s="2"/>
      <c r="NU13" s="2"/>
      <c r="NV13" s="2">
        <v>0</v>
      </c>
      <c r="NW13" s="2"/>
      <c r="NX13" s="2"/>
      <c r="NY13" s="2"/>
      <c r="NZ13" s="2">
        <v>0</v>
      </c>
      <c r="OA13" s="2"/>
      <c r="OB13" s="2"/>
      <c r="OC13" s="2">
        <v>1</v>
      </c>
      <c r="OD13" s="2">
        <v>0</v>
      </c>
      <c r="OE13" s="2"/>
      <c r="OF13" s="2"/>
      <c r="OG13" s="2"/>
      <c r="OH13" s="2">
        <v>0</v>
      </c>
      <c r="OI13" s="2"/>
      <c r="OJ13" s="2"/>
      <c r="OK13" s="2"/>
      <c r="OL13" s="2">
        <v>0</v>
      </c>
      <c r="OM13" s="2"/>
      <c r="ON13" s="2"/>
      <c r="OO13" s="2"/>
      <c r="OP13" s="2">
        <v>0</v>
      </c>
      <c r="OQ13" s="2"/>
      <c r="OR13" s="2"/>
      <c r="OS13" s="2"/>
      <c r="OT13" s="2">
        <v>0</v>
      </c>
      <c r="OU13" s="2"/>
      <c r="OV13" s="2"/>
      <c r="OW13" s="2"/>
      <c r="OX13" s="2">
        <v>0</v>
      </c>
      <c r="OY13" s="2"/>
      <c r="OZ13" s="2"/>
      <c r="PA13" s="2"/>
      <c r="PB13" s="2">
        <v>0</v>
      </c>
      <c r="PC13" s="2"/>
      <c r="PD13" s="2"/>
      <c r="PE13" s="2"/>
      <c r="PF13" s="2">
        <v>0</v>
      </c>
      <c r="PG13" s="2"/>
      <c r="PH13" s="2"/>
      <c r="PI13" s="2"/>
      <c r="PJ13" s="2">
        <v>0</v>
      </c>
      <c r="PK13" s="2"/>
      <c r="PL13" s="2"/>
      <c r="PM13" s="2"/>
      <c r="PN13" s="2">
        <v>0</v>
      </c>
      <c r="PO13" s="2"/>
      <c r="PP13" s="2"/>
      <c r="PQ13" s="2"/>
      <c r="PR13" s="2">
        <v>0</v>
      </c>
      <c r="PS13" s="2"/>
      <c r="PT13" s="2"/>
      <c r="PU13" s="2"/>
      <c r="PV13" s="2">
        <v>0</v>
      </c>
      <c r="PW13" s="2"/>
      <c r="PX13" s="2"/>
      <c r="PY13" s="2"/>
      <c r="PZ13" s="2">
        <v>0</v>
      </c>
      <c r="QA13" s="2">
        <v>3</v>
      </c>
      <c r="QB13" s="2"/>
      <c r="QC13" s="2"/>
      <c r="QD13" s="2">
        <v>0</v>
      </c>
      <c r="QE13" s="2"/>
      <c r="QF13" s="2"/>
      <c r="QG13" s="2"/>
      <c r="QH13" s="2">
        <v>0</v>
      </c>
      <c r="QI13" s="2"/>
      <c r="QJ13" s="2"/>
      <c r="QK13" s="2"/>
      <c r="QL13" s="2">
        <v>0</v>
      </c>
      <c r="QM13" s="2"/>
      <c r="QN13" s="2"/>
      <c r="QO13" s="2"/>
      <c r="QP13" s="2">
        <v>0</v>
      </c>
      <c r="QQ13" s="2"/>
      <c r="QR13" s="2"/>
      <c r="QS13" s="2"/>
      <c r="QT13" s="2">
        <v>0</v>
      </c>
      <c r="QU13" s="2"/>
      <c r="QV13" s="2"/>
      <c r="QW13" s="2"/>
      <c r="QX13" s="2">
        <v>0</v>
      </c>
      <c r="QY13" s="2"/>
      <c r="QZ13" s="2"/>
      <c r="RA13" s="2"/>
      <c r="RB13" s="2">
        <v>0</v>
      </c>
      <c r="RC13" s="2"/>
      <c r="RD13" s="2"/>
      <c r="RE13" s="2">
        <v>1</v>
      </c>
      <c r="RF13" s="2"/>
      <c r="RG13" s="2"/>
      <c r="RH13" s="2"/>
      <c r="RI13" s="2"/>
      <c r="RJ13" s="2">
        <v>0</v>
      </c>
      <c r="RK13" s="2"/>
      <c r="RL13" s="2"/>
      <c r="RM13" s="2"/>
      <c r="RN13" s="2">
        <v>0</v>
      </c>
      <c r="RO13" s="2"/>
      <c r="RP13" s="2"/>
      <c r="RQ13" s="2"/>
      <c r="RR13" s="2">
        <v>0</v>
      </c>
      <c r="RS13" s="2">
        <f t="shared" si="2"/>
        <v>8</v>
      </c>
      <c r="RT13" s="2">
        <v>1</v>
      </c>
      <c r="RU13" s="2">
        <v>3</v>
      </c>
      <c r="RV13" s="2">
        <v>2</v>
      </c>
      <c r="RW13" s="2">
        <v>4</v>
      </c>
      <c r="RX13" s="2">
        <v>5</v>
      </c>
      <c r="RY13" s="2">
        <v>6</v>
      </c>
      <c r="RZ13" s="2"/>
    </row>
    <row r="14" spans="1:494" x14ac:dyDescent="0.3">
      <c r="A14" s="2">
        <v>12</v>
      </c>
      <c r="B14" s="2">
        <v>1994</v>
      </c>
      <c r="C14" s="2">
        <v>0</v>
      </c>
      <c r="D14" s="2">
        <v>0</v>
      </c>
      <c r="E14" s="7">
        <v>0</v>
      </c>
      <c r="F14" s="2">
        <f t="shared" si="38"/>
        <v>1</v>
      </c>
      <c r="G14" s="2">
        <v>1994</v>
      </c>
      <c r="H14" s="2">
        <v>1995</v>
      </c>
      <c r="I14" s="17">
        <v>1995</v>
      </c>
      <c r="J14" s="18">
        <f t="shared" si="3"/>
        <v>1</v>
      </c>
      <c r="K14" s="2">
        <f t="shared" si="4"/>
        <v>1</v>
      </c>
      <c r="L14" s="20">
        <v>2008</v>
      </c>
      <c r="M14" s="2">
        <v>0</v>
      </c>
      <c r="N14" s="2">
        <v>0</v>
      </c>
      <c r="O14" s="7">
        <v>0</v>
      </c>
      <c r="P14" s="2">
        <f t="shared" si="5"/>
        <v>1</v>
      </c>
      <c r="Q14" s="2">
        <v>2012</v>
      </c>
      <c r="R14" s="2">
        <v>0</v>
      </c>
      <c r="S14" s="2">
        <v>0</v>
      </c>
      <c r="T14" s="7">
        <v>0</v>
      </c>
      <c r="U14" s="2">
        <f t="shared" si="6"/>
        <v>1</v>
      </c>
      <c r="V14" s="2">
        <v>2014</v>
      </c>
      <c r="W14" s="2">
        <v>0</v>
      </c>
      <c r="X14" s="2">
        <v>0</v>
      </c>
      <c r="Y14" s="7">
        <v>0</v>
      </c>
      <c r="Z14" s="2">
        <f t="shared" si="7"/>
        <v>1</v>
      </c>
      <c r="AA14" s="2">
        <v>2014</v>
      </c>
      <c r="AB14" s="2">
        <v>0</v>
      </c>
      <c r="AC14" s="2">
        <v>0</v>
      </c>
      <c r="AD14" s="7">
        <v>0</v>
      </c>
      <c r="AE14" s="2">
        <f t="shared" si="8"/>
        <v>1</v>
      </c>
      <c r="AF14" s="2">
        <v>2015</v>
      </c>
      <c r="AG14" s="2">
        <v>0</v>
      </c>
      <c r="AH14" s="2">
        <v>0</v>
      </c>
      <c r="AI14" s="7">
        <v>0</v>
      </c>
      <c r="AJ14" s="2">
        <f t="shared" si="34"/>
        <v>1</v>
      </c>
      <c r="AK14" s="2">
        <v>2017</v>
      </c>
      <c r="AL14" s="2">
        <v>0</v>
      </c>
      <c r="AM14" s="2">
        <v>0</v>
      </c>
      <c r="AN14" s="7">
        <v>0</v>
      </c>
      <c r="AO14" s="2">
        <f t="shared" si="9"/>
        <v>1</v>
      </c>
      <c r="AP14" s="2">
        <v>2018</v>
      </c>
      <c r="AQ14" s="2">
        <v>0</v>
      </c>
      <c r="AR14" s="2">
        <v>0</v>
      </c>
      <c r="AS14" s="7">
        <v>0</v>
      </c>
      <c r="AT14" s="2">
        <f t="shared" si="10"/>
        <v>1</v>
      </c>
      <c r="AU14" s="2">
        <v>2018</v>
      </c>
      <c r="AV14" s="2">
        <v>0</v>
      </c>
      <c r="AW14" s="2">
        <v>0</v>
      </c>
      <c r="AX14" s="2">
        <v>0</v>
      </c>
      <c r="AY14" s="2">
        <f t="shared" si="11"/>
        <v>1</v>
      </c>
      <c r="AZ14" s="2">
        <f t="shared" si="12"/>
        <v>1</v>
      </c>
      <c r="BA14" s="2">
        <f t="shared" si="13"/>
        <v>0.1</v>
      </c>
      <c r="BB14" s="2">
        <v>132</v>
      </c>
      <c r="BC14" s="2">
        <v>132</v>
      </c>
      <c r="BD14" s="2">
        <v>132</v>
      </c>
      <c r="BE14" s="7">
        <v>0</v>
      </c>
      <c r="BF14" s="2">
        <v>0</v>
      </c>
      <c r="BG14" s="2">
        <v>0</v>
      </c>
      <c r="BH14" s="2">
        <f t="shared" si="35"/>
        <v>0</v>
      </c>
      <c r="BI14" s="29">
        <f t="shared" si="39"/>
        <v>0</v>
      </c>
      <c r="BJ14" s="29">
        <f t="shared" si="14"/>
        <v>100</v>
      </c>
      <c r="BK14" s="7">
        <v>132</v>
      </c>
      <c r="BL14" s="2">
        <v>132</v>
      </c>
      <c r="BM14" s="2">
        <v>132</v>
      </c>
      <c r="BN14" s="2">
        <f t="shared" si="37"/>
        <v>1</v>
      </c>
      <c r="BO14" s="29">
        <f t="shared" si="15"/>
        <v>100</v>
      </c>
      <c r="BP14" s="7">
        <v>0</v>
      </c>
      <c r="BQ14" s="2">
        <v>0</v>
      </c>
      <c r="BR14" s="2">
        <v>0</v>
      </c>
      <c r="BS14" s="2">
        <f t="shared" si="16"/>
        <v>0</v>
      </c>
      <c r="BT14" s="29">
        <f t="shared" si="17"/>
        <v>0</v>
      </c>
      <c r="BU14" s="7">
        <v>0</v>
      </c>
      <c r="BV14" s="2">
        <v>0</v>
      </c>
      <c r="BW14" s="2">
        <v>0</v>
      </c>
      <c r="BX14" s="2">
        <f t="shared" si="18"/>
        <v>0</v>
      </c>
      <c r="BY14" s="29">
        <f t="shared" si="19"/>
        <v>0</v>
      </c>
      <c r="BZ14" s="7">
        <v>0</v>
      </c>
      <c r="CA14" s="2">
        <v>0</v>
      </c>
      <c r="CB14" s="2">
        <v>0</v>
      </c>
      <c r="CC14" s="2">
        <f t="shared" si="20"/>
        <v>0</v>
      </c>
      <c r="CD14" s="29">
        <f t="shared" si="21"/>
        <v>0</v>
      </c>
      <c r="CE14" s="7">
        <v>0</v>
      </c>
      <c r="CF14" s="2">
        <v>0</v>
      </c>
      <c r="CG14" s="2">
        <v>0</v>
      </c>
      <c r="CH14" s="2">
        <f t="shared" si="22"/>
        <v>0</v>
      </c>
      <c r="CI14" s="29">
        <f t="shared" si="23"/>
        <v>0</v>
      </c>
      <c r="CJ14" s="7">
        <v>0</v>
      </c>
      <c r="CK14" s="2">
        <v>0</v>
      </c>
      <c r="CL14" s="2">
        <v>0</v>
      </c>
      <c r="CM14" s="2">
        <f t="shared" si="24"/>
        <v>0</v>
      </c>
      <c r="CN14" s="29">
        <f t="shared" si="25"/>
        <v>0</v>
      </c>
      <c r="CO14" s="7">
        <v>0</v>
      </c>
      <c r="CP14" s="2">
        <v>0</v>
      </c>
      <c r="CQ14" s="2">
        <v>0</v>
      </c>
      <c r="CR14" s="2">
        <f t="shared" si="26"/>
        <v>0</v>
      </c>
      <c r="CS14" s="29">
        <f t="shared" si="27"/>
        <v>0</v>
      </c>
      <c r="CT14" s="7">
        <v>0</v>
      </c>
      <c r="CU14" s="2">
        <v>0</v>
      </c>
      <c r="CV14" s="2">
        <v>0</v>
      </c>
      <c r="CW14" s="2">
        <f t="shared" si="28"/>
        <v>0</v>
      </c>
      <c r="CX14" s="29">
        <f t="shared" si="29"/>
        <v>0</v>
      </c>
      <c r="CY14" s="7">
        <v>0</v>
      </c>
      <c r="CZ14" s="2">
        <v>0</v>
      </c>
      <c r="DA14" s="2">
        <v>0</v>
      </c>
      <c r="DB14" s="2">
        <f t="shared" si="30"/>
        <v>0</v>
      </c>
      <c r="DC14" s="29">
        <f t="shared" si="31"/>
        <v>0</v>
      </c>
      <c r="DD14" s="2">
        <f t="shared" si="32"/>
        <v>100</v>
      </c>
      <c r="DE14" s="2">
        <f t="shared" si="33"/>
        <v>0</v>
      </c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6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>
        <f t="shared" si="0"/>
        <v>0</v>
      </c>
      <c r="MH14" s="2">
        <v>2</v>
      </c>
      <c r="MI14" s="2">
        <v>1</v>
      </c>
      <c r="MJ14" s="2">
        <v>1</v>
      </c>
      <c r="MK14" s="2">
        <v>2</v>
      </c>
      <c r="ML14" s="2">
        <v>2</v>
      </c>
      <c r="MM14" s="2">
        <v>1</v>
      </c>
      <c r="MN14" s="2">
        <v>2</v>
      </c>
      <c r="MO14" s="2">
        <v>1</v>
      </c>
      <c r="MP14" s="2">
        <v>1</v>
      </c>
      <c r="MQ14" s="2">
        <v>2</v>
      </c>
      <c r="MR14" s="2">
        <v>2</v>
      </c>
      <c r="MS14" s="2">
        <v>2</v>
      </c>
      <c r="MT14" s="2">
        <v>2</v>
      </c>
      <c r="MU14" s="2">
        <v>1</v>
      </c>
      <c r="MV14" s="2">
        <v>2</v>
      </c>
      <c r="MW14" s="2">
        <v>2</v>
      </c>
      <c r="MX14" s="2">
        <v>2</v>
      </c>
      <c r="MY14" s="2">
        <v>2</v>
      </c>
      <c r="MZ14" s="2">
        <v>2</v>
      </c>
      <c r="NA14" s="2">
        <v>2</v>
      </c>
      <c r="NB14" s="4">
        <f t="shared" si="1"/>
        <v>34</v>
      </c>
      <c r="NC14" s="2">
        <v>3</v>
      </c>
      <c r="ND14" s="2"/>
      <c r="NE14" s="2"/>
      <c r="NF14" s="2"/>
      <c r="NG14" s="2"/>
      <c r="NH14" s="2"/>
      <c r="NI14" s="2"/>
      <c r="NJ14" s="2">
        <v>0</v>
      </c>
      <c r="NK14" s="2"/>
      <c r="NL14" s="2"/>
      <c r="NM14" s="2"/>
      <c r="NN14" s="2">
        <v>0</v>
      </c>
      <c r="NO14" s="2"/>
      <c r="NP14" s="2"/>
      <c r="NQ14" s="2"/>
      <c r="NR14" s="2">
        <v>0</v>
      </c>
      <c r="NS14" s="2"/>
      <c r="NT14" s="2"/>
      <c r="NU14" s="2"/>
      <c r="NV14" s="2">
        <v>0</v>
      </c>
      <c r="NW14" s="2"/>
      <c r="NX14" s="2"/>
      <c r="NY14" s="2"/>
      <c r="NZ14" s="2">
        <v>0</v>
      </c>
      <c r="OA14" s="2"/>
      <c r="OB14" s="2"/>
      <c r="OC14" s="2">
        <v>1</v>
      </c>
      <c r="OD14" s="2">
        <v>0</v>
      </c>
      <c r="OE14" s="2"/>
      <c r="OF14" s="2"/>
      <c r="OG14" s="2"/>
      <c r="OH14" s="2">
        <v>0</v>
      </c>
      <c r="OI14" s="2"/>
      <c r="OJ14" s="2"/>
      <c r="OK14" s="2"/>
      <c r="OL14" s="2">
        <v>0</v>
      </c>
      <c r="OM14" s="2"/>
      <c r="ON14" s="2"/>
      <c r="OO14" s="2"/>
      <c r="OP14" s="2">
        <v>0</v>
      </c>
      <c r="OQ14" s="2"/>
      <c r="OR14" s="2"/>
      <c r="OS14" s="2"/>
      <c r="OT14" s="2">
        <v>0</v>
      </c>
      <c r="OU14" s="2"/>
      <c r="OV14" s="2"/>
      <c r="OW14" s="2"/>
      <c r="OX14" s="2">
        <v>0</v>
      </c>
      <c r="OY14" s="2"/>
      <c r="OZ14" s="2"/>
      <c r="PA14" s="2"/>
      <c r="PB14" s="2">
        <v>0</v>
      </c>
      <c r="PC14" s="2"/>
      <c r="PD14" s="2"/>
      <c r="PE14" s="2"/>
      <c r="PF14" s="2">
        <v>0</v>
      </c>
      <c r="PG14" s="2"/>
      <c r="PH14" s="2"/>
      <c r="PI14" s="2"/>
      <c r="PJ14" s="2">
        <v>0</v>
      </c>
      <c r="PK14" s="2"/>
      <c r="PL14" s="2"/>
      <c r="PM14" s="2"/>
      <c r="PN14" s="2">
        <v>0</v>
      </c>
      <c r="PO14" s="2"/>
      <c r="PP14" s="2"/>
      <c r="PQ14" s="2"/>
      <c r="PR14" s="2">
        <v>0</v>
      </c>
      <c r="PS14" s="2"/>
      <c r="PT14" s="2"/>
      <c r="PU14" s="2"/>
      <c r="PV14" s="2">
        <v>0</v>
      </c>
      <c r="PW14" s="2"/>
      <c r="PX14" s="2"/>
      <c r="PY14" s="2"/>
      <c r="PZ14" s="2">
        <v>0</v>
      </c>
      <c r="QA14" s="2"/>
      <c r="QB14" s="2"/>
      <c r="QC14" s="2"/>
      <c r="QD14" s="2">
        <v>0</v>
      </c>
      <c r="QE14" s="2"/>
      <c r="QF14" s="2"/>
      <c r="QG14" s="2"/>
      <c r="QH14" s="2">
        <v>0</v>
      </c>
      <c r="QI14" s="2"/>
      <c r="QJ14" s="2"/>
      <c r="QK14" s="2"/>
      <c r="QL14" s="2">
        <v>0</v>
      </c>
      <c r="QM14" s="2"/>
      <c r="QN14" s="2"/>
      <c r="QO14" s="2"/>
      <c r="QP14" s="2">
        <v>0</v>
      </c>
      <c r="QQ14" s="2"/>
      <c r="QR14" s="2"/>
      <c r="QS14" s="2"/>
      <c r="QT14" s="2">
        <v>0</v>
      </c>
      <c r="QU14" s="2"/>
      <c r="QV14" s="2"/>
      <c r="QW14" s="2"/>
      <c r="QX14" s="2">
        <v>0</v>
      </c>
      <c r="QY14" s="2"/>
      <c r="QZ14" s="2"/>
      <c r="RA14" s="2"/>
      <c r="RB14" s="2">
        <v>0</v>
      </c>
      <c r="RC14" s="2"/>
      <c r="RD14" s="2"/>
      <c r="RE14" s="2">
        <v>1</v>
      </c>
      <c r="RF14" s="2"/>
      <c r="RG14" s="2"/>
      <c r="RH14" s="2"/>
      <c r="RI14" s="2"/>
      <c r="RJ14" s="2">
        <v>0</v>
      </c>
      <c r="RK14" s="2"/>
      <c r="RL14" s="2"/>
      <c r="RM14" s="2"/>
      <c r="RN14" s="2">
        <v>0</v>
      </c>
      <c r="RO14" s="2"/>
      <c r="RP14" s="2"/>
      <c r="RQ14" s="2"/>
      <c r="RR14" s="2">
        <v>0</v>
      </c>
      <c r="RS14" s="2">
        <f t="shared" si="2"/>
        <v>5</v>
      </c>
      <c r="RT14" s="2">
        <v>3</v>
      </c>
      <c r="RU14" s="2">
        <v>2</v>
      </c>
      <c r="RV14" s="2">
        <v>1</v>
      </c>
      <c r="RW14" s="2">
        <v>4</v>
      </c>
      <c r="RX14" s="2">
        <v>5</v>
      </c>
      <c r="RY14" s="2">
        <v>6</v>
      </c>
      <c r="RZ14" s="2"/>
    </row>
    <row r="15" spans="1:494" x14ac:dyDescent="0.3">
      <c r="A15" s="2">
        <v>13</v>
      </c>
      <c r="B15" s="2">
        <v>1994</v>
      </c>
      <c r="C15" s="2">
        <v>0</v>
      </c>
      <c r="D15" s="2">
        <v>0</v>
      </c>
      <c r="E15" s="7">
        <v>0</v>
      </c>
      <c r="F15" s="2">
        <f t="shared" si="38"/>
        <v>1</v>
      </c>
      <c r="G15" s="2">
        <v>1994</v>
      </c>
      <c r="H15" s="2">
        <v>1996</v>
      </c>
      <c r="I15" s="17">
        <v>1996</v>
      </c>
      <c r="J15" s="18">
        <f t="shared" si="3"/>
        <v>2</v>
      </c>
      <c r="K15" s="2">
        <f t="shared" si="4"/>
        <v>1</v>
      </c>
      <c r="L15" s="20">
        <v>2008</v>
      </c>
      <c r="M15" s="2">
        <v>0</v>
      </c>
      <c r="N15" s="2">
        <v>0</v>
      </c>
      <c r="O15" s="7">
        <v>0</v>
      </c>
      <c r="P15" s="2">
        <f t="shared" si="5"/>
        <v>1</v>
      </c>
      <c r="Q15" s="2">
        <v>2012</v>
      </c>
      <c r="R15" s="2">
        <v>0</v>
      </c>
      <c r="S15" s="2">
        <v>0</v>
      </c>
      <c r="T15" s="7">
        <v>0</v>
      </c>
      <c r="U15" s="2">
        <f t="shared" si="6"/>
        <v>1</v>
      </c>
      <c r="V15" s="2">
        <v>2014</v>
      </c>
      <c r="W15" s="2">
        <v>0</v>
      </c>
      <c r="X15" s="2">
        <v>0</v>
      </c>
      <c r="Y15" s="7">
        <v>0</v>
      </c>
      <c r="Z15" s="2">
        <f t="shared" si="7"/>
        <v>1</v>
      </c>
      <c r="AA15" s="2">
        <v>2014</v>
      </c>
      <c r="AB15" s="2">
        <v>0</v>
      </c>
      <c r="AC15" s="2">
        <v>0</v>
      </c>
      <c r="AD15" s="7">
        <v>0</v>
      </c>
      <c r="AE15" s="2">
        <f t="shared" si="8"/>
        <v>1</v>
      </c>
      <c r="AF15" s="2">
        <v>2015</v>
      </c>
      <c r="AG15" s="2">
        <v>0</v>
      </c>
      <c r="AH15" s="2">
        <v>0</v>
      </c>
      <c r="AI15" s="7">
        <v>0</v>
      </c>
      <c r="AJ15" s="2">
        <f t="shared" si="34"/>
        <v>1</v>
      </c>
      <c r="AK15" s="2">
        <v>2017</v>
      </c>
      <c r="AL15" s="2">
        <v>0</v>
      </c>
      <c r="AM15" s="2">
        <v>0</v>
      </c>
      <c r="AN15" s="7">
        <v>0</v>
      </c>
      <c r="AO15" s="2">
        <f t="shared" si="9"/>
        <v>1</v>
      </c>
      <c r="AP15" s="2">
        <v>2018</v>
      </c>
      <c r="AQ15" s="2">
        <v>0</v>
      </c>
      <c r="AR15" s="2">
        <v>0</v>
      </c>
      <c r="AS15" s="7">
        <v>0</v>
      </c>
      <c r="AT15" s="2">
        <f t="shared" si="10"/>
        <v>1</v>
      </c>
      <c r="AU15" s="2">
        <v>2018</v>
      </c>
      <c r="AV15" s="2">
        <v>0</v>
      </c>
      <c r="AW15" s="2">
        <v>0</v>
      </c>
      <c r="AX15" s="2">
        <v>0</v>
      </c>
      <c r="AY15" s="2">
        <f t="shared" si="11"/>
        <v>1</v>
      </c>
      <c r="AZ15" s="2">
        <f t="shared" si="12"/>
        <v>2</v>
      </c>
      <c r="BA15" s="2">
        <f t="shared" si="13"/>
        <v>0.2</v>
      </c>
      <c r="BB15" s="2">
        <v>132</v>
      </c>
      <c r="BC15" s="2">
        <v>132</v>
      </c>
      <c r="BD15" s="2">
        <v>132</v>
      </c>
      <c r="BE15" s="7">
        <v>0</v>
      </c>
      <c r="BF15" s="2">
        <v>0</v>
      </c>
      <c r="BG15" s="2">
        <v>0</v>
      </c>
      <c r="BH15" s="2">
        <f t="shared" si="35"/>
        <v>0</v>
      </c>
      <c r="BI15" s="29">
        <f t="shared" si="39"/>
        <v>0</v>
      </c>
      <c r="BJ15" s="29">
        <f t="shared" si="14"/>
        <v>100</v>
      </c>
      <c r="BK15" s="7">
        <v>66</v>
      </c>
      <c r="BL15" s="2">
        <v>66</v>
      </c>
      <c r="BM15" s="2">
        <v>66</v>
      </c>
      <c r="BN15" s="2">
        <f t="shared" si="37"/>
        <v>0.5</v>
      </c>
      <c r="BO15" s="29">
        <f t="shared" si="15"/>
        <v>50</v>
      </c>
      <c r="BP15" s="7">
        <v>33</v>
      </c>
      <c r="BQ15" s="2">
        <v>33</v>
      </c>
      <c r="BR15" s="2">
        <v>33</v>
      </c>
      <c r="BS15" s="2">
        <f t="shared" si="16"/>
        <v>0.25</v>
      </c>
      <c r="BT15" s="29">
        <f t="shared" si="17"/>
        <v>25</v>
      </c>
      <c r="BU15" s="7">
        <v>0</v>
      </c>
      <c r="BV15" s="2">
        <v>0</v>
      </c>
      <c r="BW15" s="2">
        <v>0</v>
      </c>
      <c r="BX15" s="2">
        <f t="shared" si="18"/>
        <v>0</v>
      </c>
      <c r="BY15" s="29">
        <f t="shared" si="19"/>
        <v>0</v>
      </c>
      <c r="BZ15" s="7">
        <v>0</v>
      </c>
      <c r="CA15" s="2">
        <v>0</v>
      </c>
      <c r="CB15" s="2">
        <v>0</v>
      </c>
      <c r="CC15" s="2">
        <f t="shared" si="20"/>
        <v>0</v>
      </c>
      <c r="CD15" s="29">
        <f t="shared" si="21"/>
        <v>0</v>
      </c>
      <c r="CE15" s="7">
        <v>0</v>
      </c>
      <c r="CF15" s="2">
        <v>0</v>
      </c>
      <c r="CG15" s="2">
        <v>0</v>
      </c>
      <c r="CH15" s="2">
        <f t="shared" si="22"/>
        <v>0</v>
      </c>
      <c r="CI15" s="29">
        <f t="shared" si="23"/>
        <v>0</v>
      </c>
      <c r="CJ15" s="7">
        <v>0</v>
      </c>
      <c r="CK15" s="2">
        <v>0</v>
      </c>
      <c r="CL15" s="2">
        <v>0</v>
      </c>
      <c r="CM15" s="2">
        <f t="shared" si="24"/>
        <v>0</v>
      </c>
      <c r="CN15" s="29">
        <f t="shared" si="25"/>
        <v>0</v>
      </c>
      <c r="CO15" s="7">
        <v>0</v>
      </c>
      <c r="CP15" s="2">
        <v>0</v>
      </c>
      <c r="CQ15" s="2">
        <v>0</v>
      </c>
      <c r="CR15" s="2">
        <f t="shared" si="26"/>
        <v>0</v>
      </c>
      <c r="CS15" s="29">
        <f t="shared" si="27"/>
        <v>0</v>
      </c>
      <c r="CT15" s="7">
        <v>0</v>
      </c>
      <c r="CU15" s="2">
        <v>0</v>
      </c>
      <c r="CV15" s="2">
        <v>0</v>
      </c>
      <c r="CW15" s="2">
        <f t="shared" si="28"/>
        <v>0</v>
      </c>
      <c r="CX15" s="29">
        <f t="shared" si="29"/>
        <v>0</v>
      </c>
      <c r="CY15" s="7">
        <v>0</v>
      </c>
      <c r="CZ15" s="2">
        <v>0</v>
      </c>
      <c r="DA15" s="2">
        <v>0</v>
      </c>
      <c r="DB15" s="2">
        <f t="shared" si="30"/>
        <v>0</v>
      </c>
      <c r="DC15" s="29">
        <f t="shared" si="31"/>
        <v>0</v>
      </c>
      <c r="DD15" s="2">
        <f t="shared" si="32"/>
        <v>75</v>
      </c>
      <c r="DE15" s="2">
        <f t="shared" si="33"/>
        <v>25</v>
      </c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6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>
        <f t="shared" si="0"/>
        <v>0</v>
      </c>
      <c r="MH15" s="2">
        <v>2</v>
      </c>
      <c r="MI15" s="2">
        <v>2</v>
      </c>
      <c r="MJ15" s="2">
        <v>2</v>
      </c>
      <c r="MK15" s="2">
        <v>1</v>
      </c>
      <c r="ML15" s="2">
        <v>2</v>
      </c>
      <c r="MM15" s="2">
        <v>2</v>
      </c>
      <c r="MN15" s="2">
        <v>1</v>
      </c>
      <c r="MO15" s="2">
        <v>1</v>
      </c>
      <c r="MP15" s="2">
        <v>1</v>
      </c>
      <c r="MQ15" s="2">
        <v>1</v>
      </c>
      <c r="MR15" s="2">
        <v>2</v>
      </c>
      <c r="MS15" s="2">
        <v>2</v>
      </c>
      <c r="MT15" s="2">
        <v>2</v>
      </c>
      <c r="MU15" s="2">
        <v>1</v>
      </c>
      <c r="MV15" s="2">
        <v>2</v>
      </c>
      <c r="MW15" s="2">
        <v>2</v>
      </c>
      <c r="MX15" s="2">
        <v>1</v>
      </c>
      <c r="MY15" s="2">
        <v>1</v>
      </c>
      <c r="MZ15" s="2">
        <v>2</v>
      </c>
      <c r="NA15" s="2">
        <v>2</v>
      </c>
      <c r="NB15" s="4">
        <f t="shared" si="1"/>
        <v>32</v>
      </c>
      <c r="NC15" s="2"/>
      <c r="ND15" s="2"/>
      <c r="NE15" s="2">
        <v>1</v>
      </c>
      <c r="NF15" s="2"/>
      <c r="NG15" s="2"/>
      <c r="NH15" s="2"/>
      <c r="NI15" s="2"/>
      <c r="NJ15" s="2">
        <v>0</v>
      </c>
      <c r="NK15" s="2"/>
      <c r="NL15" s="2"/>
      <c r="NM15" s="2"/>
      <c r="NN15" s="2">
        <v>0</v>
      </c>
      <c r="NO15" s="2"/>
      <c r="NP15" s="2"/>
      <c r="NQ15" s="2"/>
      <c r="NR15" s="2">
        <v>0</v>
      </c>
      <c r="NS15" s="2"/>
      <c r="NT15" s="2"/>
      <c r="NU15" s="2"/>
      <c r="NV15" s="2">
        <v>0</v>
      </c>
      <c r="NW15" s="2"/>
      <c r="NX15" s="2"/>
      <c r="NY15" s="2"/>
      <c r="NZ15" s="2">
        <v>0</v>
      </c>
      <c r="OA15" s="2"/>
      <c r="OB15" s="2"/>
      <c r="OC15" s="2"/>
      <c r="OD15" s="2">
        <v>0</v>
      </c>
      <c r="OE15" s="2"/>
      <c r="OF15" s="2"/>
      <c r="OG15" s="2">
        <v>1</v>
      </c>
      <c r="OH15" s="2">
        <v>0</v>
      </c>
      <c r="OI15" s="2">
        <v>3</v>
      </c>
      <c r="OJ15" s="2"/>
      <c r="OK15" s="2"/>
      <c r="OL15" s="2"/>
      <c r="OM15" s="2"/>
      <c r="ON15" s="2"/>
      <c r="OO15" s="2"/>
      <c r="OP15" s="2">
        <v>0</v>
      </c>
      <c r="OQ15" s="2"/>
      <c r="OR15" s="2">
        <v>2</v>
      </c>
      <c r="OS15" s="2"/>
      <c r="OT15" s="2">
        <v>0</v>
      </c>
      <c r="OU15" s="2"/>
      <c r="OV15" s="2"/>
      <c r="OW15" s="2"/>
      <c r="OX15" s="2">
        <v>0</v>
      </c>
      <c r="OY15" s="2"/>
      <c r="OZ15" s="2"/>
      <c r="PA15" s="2"/>
      <c r="PB15" s="2">
        <v>0</v>
      </c>
      <c r="PC15" s="2"/>
      <c r="PD15" s="2"/>
      <c r="PE15" s="2"/>
      <c r="PF15" s="2">
        <v>0</v>
      </c>
      <c r="PG15" s="2"/>
      <c r="PH15" s="2"/>
      <c r="PI15" s="2"/>
      <c r="PJ15" s="2">
        <v>0</v>
      </c>
      <c r="PK15" s="2"/>
      <c r="PL15" s="2"/>
      <c r="PM15" s="2"/>
      <c r="PN15" s="2">
        <v>0</v>
      </c>
      <c r="PO15" s="2"/>
      <c r="PP15" s="2"/>
      <c r="PQ15" s="2">
        <v>1</v>
      </c>
      <c r="PR15" s="2">
        <v>0</v>
      </c>
      <c r="PS15" s="2"/>
      <c r="PT15" s="2"/>
      <c r="PU15" s="2"/>
      <c r="PV15" s="2">
        <v>0</v>
      </c>
      <c r="PW15" s="2"/>
      <c r="PX15" s="2"/>
      <c r="PY15" s="2"/>
      <c r="PZ15" s="2">
        <v>0</v>
      </c>
      <c r="QA15" s="2">
        <v>3</v>
      </c>
      <c r="QB15" s="2"/>
      <c r="QC15" s="2"/>
      <c r="QD15" s="2">
        <v>0</v>
      </c>
      <c r="QE15" s="2"/>
      <c r="QF15" s="2"/>
      <c r="QG15" s="2"/>
      <c r="QH15" s="2">
        <v>0</v>
      </c>
      <c r="QI15" s="2"/>
      <c r="QJ15" s="2"/>
      <c r="QK15" s="2"/>
      <c r="QL15" s="2">
        <v>0</v>
      </c>
      <c r="QM15" s="2"/>
      <c r="QN15" s="2"/>
      <c r="QO15" s="2"/>
      <c r="QP15" s="2">
        <v>0</v>
      </c>
      <c r="QQ15" s="2"/>
      <c r="QR15" s="2"/>
      <c r="QS15" s="2"/>
      <c r="QT15" s="2">
        <v>0</v>
      </c>
      <c r="QU15" s="2"/>
      <c r="QV15" s="2"/>
      <c r="QW15" s="2"/>
      <c r="QX15" s="2">
        <v>0</v>
      </c>
      <c r="QY15" s="2"/>
      <c r="QZ15" s="2"/>
      <c r="RA15" s="2"/>
      <c r="RB15" s="2">
        <v>0</v>
      </c>
      <c r="RC15" s="2"/>
      <c r="RD15" s="2"/>
      <c r="RE15" s="2">
        <v>1</v>
      </c>
      <c r="RF15" s="2"/>
      <c r="RG15" s="2"/>
      <c r="RH15" s="2"/>
      <c r="RI15" s="2"/>
      <c r="RJ15" s="2">
        <v>0</v>
      </c>
      <c r="RK15" s="2"/>
      <c r="RL15" s="2"/>
      <c r="RM15" s="2"/>
      <c r="RN15" s="2">
        <v>0</v>
      </c>
      <c r="RO15" s="2"/>
      <c r="RP15" s="2"/>
      <c r="RQ15" s="2"/>
      <c r="RR15" s="2">
        <v>0</v>
      </c>
      <c r="RS15" s="2">
        <f t="shared" si="2"/>
        <v>12</v>
      </c>
      <c r="RT15" s="2">
        <v>2</v>
      </c>
      <c r="RU15" s="2">
        <v>3</v>
      </c>
      <c r="RV15" s="2">
        <v>4</v>
      </c>
      <c r="RW15" s="2">
        <v>1</v>
      </c>
      <c r="RX15" s="2">
        <v>5</v>
      </c>
      <c r="RY15" s="2">
        <v>6</v>
      </c>
      <c r="RZ15" s="2"/>
    </row>
    <row r="16" spans="1:494" x14ac:dyDescent="0.3">
      <c r="A16" s="2">
        <v>14</v>
      </c>
      <c r="B16" s="2">
        <v>1994</v>
      </c>
      <c r="C16" s="2">
        <v>0</v>
      </c>
      <c r="D16" s="2">
        <v>0</v>
      </c>
      <c r="E16" s="7">
        <v>0</v>
      </c>
      <c r="F16" s="2">
        <f t="shared" si="38"/>
        <v>1</v>
      </c>
      <c r="G16" s="2">
        <v>1994</v>
      </c>
      <c r="H16" s="2">
        <v>2000</v>
      </c>
      <c r="I16" s="17">
        <v>2000</v>
      </c>
      <c r="J16" s="18">
        <f t="shared" si="3"/>
        <v>6</v>
      </c>
      <c r="K16" s="2">
        <f t="shared" si="4"/>
        <v>1</v>
      </c>
      <c r="L16" s="20">
        <v>2008</v>
      </c>
      <c r="M16" s="2">
        <v>2012</v>
      </c>
      <c r="N16" s="2">
        <v>2014</v>
      </c>
      <c r="O16" s="7">
        <f t="shared" ref="O16" si="42">N16-L16</f>
        <v>6</v>
      </c>
      <c r="P16" s="2">
        <f t="shared" si="5"/>
        <v>0.66666666666666663</v>
      </c>
      <c r="Q16" s="2">
        <v>2012</v>
      </c>
      <c r="R16" s="2">
        <v>0</v>
      </c>
      <c r="S16" s="2">
        <v>0</v>
      </c>
      <c r="T16" s="7">
        <v>0</v>
      </c>
      <c r="U16" s="2">
        <f t="shared" si="6"/>
        <v>1</v>
      </c>
      <c r="V16" s="2">
        <v>2014</v>
      </c>
      <c r="W16" s="2">
        <v>2015</v>
      </c>
      <c r="X16" s="2">
        <v>2015</v>
      </c>
      <c r="Y16" s="7">
        <f t="shared" ref="Y16" si="43">X16-V16</f>
        <v>1</v>
      </c>
      <c r="Z16" s="2">
        <f t="shared" si="7"/>
        <v>1</v>
      </c>
      <c r="AA16" s="2">
        <v>2014</v>
      </c>
      <c r="AB16" s="2">
        <v>0</v>
      </c>
      <c r="AC16" s="2">
        <v>0</v>
      </c>
      <c r="AD16" s="7">
        <v>0</v>
      </c>
      <c r="AE16" s="2">
        <f t="shared" si="8"/>
        <v>1</v>
      </c>
      <c r="AF16" s="2">
        <v>2015</v>
      </c>
      <c r="AG16" s="2">
        <v>0</v>
      </c>
      <c r="AH16" s="2">
        <v>0</v>
      </c>
      <c r="AI16" s="7">
        <v>0</v>
      </c>
      <c r="AJ16" s="2">
        <f t="shared" si="34"/>
        <v>1</v>
      </c>
      <c r="AK16" s="2">
        <v>2017</v>
      </c>
      <c r="AL16" s="2">
        <v>0</v>
      </c>
      <c r="AM16" s="2">
        <v>0</v>
      </c>
      <c r="AN16" s="7">
        <v>0</v>
      </c>
      <c r="AO16" s="2">
        <f t="shared" si="9"/>
        <v>1</v>
      </c>
      <c r="AP16" s="2">
        <v>2018</v>
      </c>
      <c r="AQ16" s="2">
        <v>0</v>
      </c>
      <c r="AR16" s="2">
        <v>0</v>
      </c>
      <c r="AS16" s="7">
        <v>0</v>
      </c>
      <c r="AT16" s="2">
        <f t="shared" si="10"/>
        <v>1</v>
      </c>
      <c r="AU16" s="2">
        <v>2018</v>
      </c>
      <c r="AV16" s="2">
        <v>0</v>
      </c>
      <c r="AW16" s="2">
        <v>0</v>
      </c>
      <c r="AX16" s="2">
        <v>0</v>
      </c>
      <c r="AY16" s="2">
        <f t="shared" si="11"/>
        <v>1</v>
      </c>
      <c r="AZ16" s="2">
        <f t="shared" si="12"/>
        <v>13</v>
      </c>
      <c r="BA16" s="2">
        <f t="shared" si="13"/>
        <v>1.3</v>
      </c>
      <c r="BB16" s="2">
        <v>215</v>
      </c>
      <c r="BC16" s="2">
        <v>215</v>
      </c>
      <c r="BD16" s="2">
        <v>215</v>
      </c>
      <c r="BE16" s="7">
        <v>0</v>
      </c>
      <c r="BF16" s="2">
        <v>0</v>
      </c>
      <c r="BG16" s="2">
        <v>0</v>
      </c>
      <c r="BH16" s="2">
        <f>(BE16+BF16+BG16)/(BB16+BC16+BD16)</f>
        <v>0</v>
      </c>
      <c r="BI16" s="29">
        <f t="shared" si="39"/>
        <v>0</v>
      </c>
      <c r="BJ16" s="29">
        <f t="shared" si="14"/>
        <v>100</v>
      </c>
      <c r="BK16" s="7">
        <v>83</v>
      </c>
      <c r="BL16" s="2">
        <v>83</v>
      </c>
      <c r="BM16" s="2">
        <v>83</v>
      </c>
      <c r="BN16" s="2">
        <f t="shared" si="37"/>
        <v>0.38604651162790699</v>
      </c>
      <c r="BO16" s="29">
        <f t="shared" si="15"/>
        <v>38.604651162790695</v>
      </c>
      <c r="BP16" s="7">
        <v>100</v>
      </c>
      <c r="BQ16" s="2">
        <v>100</v>
      </c>
      <c r="BR16" s="2">
        <v>100</v>
      </c>
      <c r="BS16" s="2">
        <f t="shared" si="16"/>
        <v>0.46511627906976744</v>
      </c>
      <c r="BT16" s="29">
        <f t="shared" si="17"/>
        <v>31.007751937984494</v>
      </c>
      <c r="BU16" s="7">
        <v>33</v>
      </c>
      <c r="BV16" s="2">
        <v>33</v>
      </c>
      <c r="BW16" s="2">
        <v>33</v>
      </c>
      <c r="BX16" s="2">
        <f t="shared" si="18"/>
        <v>0.15348837209302327</v>
      </c>
      <c r="BY16" s="29">
        <f t="shared" si="19"/>
        <v>15.348837209302326</v>
      </c>
      <c r="BZ16" s="7">
        <v>32</v>
      </c>
      <c r="CA16" s="2">
        <v>32</v>
      </c>
      <c r="CB16" s="2">
        <v>32</v>
      </c>
      <c r="CC16" s="2">
        <f t="shared" si="20"/>
        <v>0.14883720930232558</v>
      </c>
      <c r="CD16" s="29">
        <f t="shared" si="21"/>
        <v>14.883720930232558</v>
      </c>
      <c r="CE16" s="7">
        <v>0</v>
      </c>
      <c r="CF16" s="2">
        <v>0</v>
      </c>
      <c r="CG16" s="2">
        <v>0</v>
      </c>
      <c r="CH16" s="2">
        <f t="shared" si="22"/>
        <v>0</v>
      </c>
      <c r="CI16" s="29">
        <f t="shared" si="23"/>
        <v>0</v>
      </c>
      <c r="CJ16" s="7">
        <v>0</v>
      </c>
      <c r="CK16" s="2">
        <v>0</v>
      </c>
      <c r="CL16" s="2">
        <v>0</v>
      </c>
      <c r="CM16" s="2">
        <f t="shared" si="24"/>
        <v>0</v>
      </c>
      <c r="CN16" s="29">
        <f t="shared" si="25"/>
        <v>0</v>
      </c>
      <c r="CO16" s="7">
        <v>0</v>
      </c>
      <c r="CP16" s="2">
        <v>0</v>
      </c>
      <c r="CQ16" s="2">
        <v>0</v>
      </c>
      <c r="CR16" s="2">
        <f t="shared" si="26"/>
        <v>0</v>
      </c>
      <c r="CS16" s="29">
        <f t="shared" si="27"/>
        <v>0</v>
      </c>
      <c r="CT16" s="7">
        <v>0</v>
      </c>
      <c r="CU16" s="2">
        <v>0</v>
      </c>
      <c r="CV16" s="2">
        <v>0</v>
      </c>
      <c r="CW16" s="2">
        <f t="shared" si="28"/>
        <v>0</v>
      </c>
      <c r="CX16" s="29">
        <f t="shared" si="29"/>
        <v>0</v>
      </c>
      <c r="CY16" s="7">
        <v>0</v>
      </c>
      <c r="CZ16" s="2">
        <v>0</v>
      </c>
      <c r="DA16" s="2">
        <v>0</v>
      </c>
      <c r="DB16" s="2">
        <f t="shared" si="30"/>
        <v>0</v>
      </c>
      <c r="DC16" s="29">
        <f t="shared" si="31"/>
        <v>0</v>
      </c>
      <c r="DD16" s="2">
        <f t="shared" si="32"/>
        <v>99.844961240310084</v>
      </c>
      <c r="DE16" s="2">
        <f t="shared" si="33"/>
        <v>0.15503875968991565</v>
      </c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6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>
        <f t="shared" si="0"/>
        <v>0</v>
      </c>
      <c r="MH16" s="2">
        <v>2</v>
      </c>
      <c r="MI16" s="2">
        <v>1</v>
      </c>
      <c r="MJ16" s="2">
        <v>0</v>
      </c>
      <c r="MK16" s="2">
        <v>2</v>
      </c>
      <c r="ML16" s="2">
        <v>2</v>
      </c>
      <c r="MM16" s="2">
        <v>2</v>
      </c>
      <c r="MN16" s="2">
        <v>2</v>
      </c>
      <c r="MO16" s="2">
        <v>1</v>
      </c>
      <c r="MP16" s="2">
        <v>1</v>
      </c>
      <c r="MQ16" s="2">
        <v>2</v>
      </c>
      <c r="MR16" s="2">
        <v>2</v>
      </c>
      <c r="MS16" s="2">
        <v>2</v>
      </c>
      <c r="MT16" s="2">
        <v>2</v>
      </c>
      <c r="MU16" s="2">
        <v>1</v>
      </c>
      <c r="MV16" s="2">
        <v>2</v>
      </c>
      <c r="MW16" s="2">
        <v>2</v>
      </c>
      <c r="MX16" s="2">
        <v>2</v>
      </c>
      <c r="MY16" s="2">
        <v>2</v>
      </c>
      <c r="MZ16" s="2">
        <v>2</v>
      </c>
      <c r="NA16" s="2">
        <v>2</v>
      </c>
      <c r="NB16" s="4">
        <f t="shared" si="1"/>
        <v>34</v>
      </c>
      <c r="NC16" s="2">
        <v>3</v>
      </c>
      <c r="ND16" s="2"/>
      <c r="NE16" s="2"/>
      <c r="NF16" s="2"/>
      <c r="NG16" s="2"/>
      <c r="NH16" s="2"/>
      <c r="NI16" s="2"/>
      <c r="NJ16" s="2">
        <v>0</v>
      </c>
      <c r="NK16" s="2"/>
      <c r="NL16" s="2"/>
      <c r="NM16" s="2"/>
      <c r="NN16" s="2">
        <v>0</v>
      </c>
      <c r="NO16" s="2"/>
      <c r="NP16" s="2"/>
      <c r="NQ16" s="2"/>
      <c r="NR16" s="2">
        <v>0</v>
      </c>
      <c r="NS16" s="2"/>
      <c r="NT16" s="2"/>
      <c r="NU16" s="2"/>
      <c r="NV16" s="2">
        <v>0</v>
      </c>
      <c r="NW16" s="2"/>
      <c r="NX16" s="2"/>
      <c r="NY16" s="2"/>
      <c r="NZ16" s="2">
        <v>0</v>
      </c>
      <c r="OA16" s="2"/>
      <c r="OB16" s="2"/>
      <c r="OC16" s="2">
        <v>1</v>
      </c>
      <c r="OD16" s="2">
        <v>0</v>
      </c>
      <c r="OE16" s="2"/>
      <c r="OF16" s="2"/>
      <c r="OG16" s="2"/>
      <c r="OH16" s="2">
        <v>0</v>
      </c>
      <c r="OI16" s="2"/>
      <c r="OJ16" s="2"/>
      <c r="OK16" s="2"/>
      <c r="OL16" s="2">
        <v>0</v>
      </c>
      <c r="OM16" s="2"/>
      <c r="ON16" s="2"/>
      <c r="OO16" s="2"/>
      <c r="OP16" s="2">
        <v>0</v>
      </c>
      <c r="OQ16" s="2"/>
      <c r="OR16" s="2"/>
      <c r="OS16" s="2"/>
      <c r="OT16" s="2">
        <v>0</v>
      </c>
      <c r="OU16" s="2"/>
      <c r="OV16" s="2"/>
      <c r="OW16" s="2"/>
      <c r="OX16" s="2">
        <v>0</v>
      </c>
      <c r="OY16" s="2"/>
      <c r="OZ16" s="2"/>
      <c r="PA16" s="2"/>
      <c r="PB16" s="2">
        <v>0</v>
      </c>
      <c r="PC16" s="2"/>
      <c r="PD16" s="2"/>
      <c r="PE16" s="2"/>
      <c r="PF16" s="2">
        <v>0</v>
      </c>
      <c r="PG16" s="2"/>
      <c r="PH16" s="2"/>
      <c r="PI16" s="2"/>
      <c r="PJ16" s="2">
        <v>0</v>
      </c>
      <c r="PK16" s="2"/>
      <c r="PL16" s="2"/>
      <c r="PM16" s="2"/>
      <c r="PN16" s="2">
        <v>0</v>
      </c>
      <c r="PO16" s="2"/>
      <c r="PP16" s="2"/>
      <c r="PQ16" s="2">
        <v>1</v>
      </c>
      <c r="PR16" s="2">
        <v>0</v>
      </c>
      <c r="PS16" s="2"/>
      <c r="PT16" s="2"/>
      <c r="PU16" s="2">
        <v>1</v>
      </c>
      <c r="PV16" s="2">
        <v>0</v>
      </c>
      <c r="PW16" s="2"/>
      <c r="PX16" s="2"/>
      <c r="PY16" s="2"/>
      <c r="PZ16" s="2">
        <v>0</v>
      </c>
      <c r="QA16" s="2"/>
      <c r="QB16" s="2"/>
      <c r="QC16" s="2"/>
      <c r="QD16" s="2">
        <v>0</v>
      </c>
      <c r="QE16" s="2"/>
      <c r="QF16" s="2"/>
      <c r="QG16" s="2"/>
      <c r="QH16" s="2">
        <v>0</v>
      </c>
      <c r="QI16" s="2"/>
      <c r="QJ16" s="2"/>
      <c r="QK16" s="2"/>
      <c r="QL16" s="2">
        <v>0</v>
      </c>
      <c r="QM16" s="2"/>
      <c r="QN16" s="2"/>
      <c r="QO16" s="2"/>
      <c r="QP16" s="2">
        <v>0</v>
      </c>
      <c r="QQ16" s="2"/>
      <c r="QR16" s="2"/>
      <c r="QS16" s="2"/>
      <c r="QT16" s="2">
        <v>0</v>
      </c>
      <c r="QU16" s="2"/>
      <c r="QV16" s="2"/>
      <c r="QW16" s="2">
        <v>1</v>
      </c>
      <c r="QX16" s="2">
        <v>0</v>
      </c>
      <c r="QY16" s="2"/>
      <c r="QZ16" s="2"/>
      <c r="RA16" s="2"/>
      <c r="RB16" s="2">
        <v>0</v>
      </c>
      <c r="RC16" s="2"/>
      <c r="RD16" s="2"/>
      <c r="RE16" s="2">
        <v>1</v>
      </c>
      <c r="RF16" s="2"/>
      <c r="RG16" s="2"/>
      <c r="RH16" s="2"/>
      <c r="RI16" s="2"/>
      <c r="RJ16" s="2">
        <v>0</v>
      </c>
      <c r="RK16" s="2"/>
      <c r="RL16" s="2"/>
      <c r="RM16" s="2"/>
      <c r="RN16" s="2">
        <v>0</v>
      </c>
      <c r="RO16" s="2"/>
      <c r="RP16" s="2"/>
      <c r="RQ16" s="2"/>
      <c r="RR16" s="2">
        <v>0</v>
      </c>
      <c r="RS16" s="2">
        <f t="shared" si="2"/>
        <v>8</v>
      </c>
      <c r="RT16" s="2">
        <v>1</v>
      </c>
      <c r="RU16" s="2">
        <v>3</v>
      </c>
      <c r="RV16" s="2">
        <v>4</v>
      </c>
      <c r="RW16" s="2">
        <v>2</v>
      </c>
      <c r="RX16" s="2">
        <v>5</v>
      </c>
      <c r="RY16" s="2">
        <v>6</v>
      </c>
      <c r="RZ16" s="2"/>
    </row>
    <row r="17" spans="1:494" x14ac:dyDescent="0.3">
      <c r="A17" s="2">
        <v>15</v>
      </c>
      <c r="B17" s="2">
        <v>1994</v>
      </c>
      <c r="C17" s="2">
        <v>0</v>
      </c>
      <c r="D17" s="2">
        <v>0</v>
      </c>
      <c r="E17" s="7">
        <v>0</v>
      </c>
      <c r="F17" s="2">
        <f t="shared" si="38"/>
        <v>1</v>
      </c>
      <c r="G17" s="2">
        <v>1994</v>
      </c>
      <c r="H17" s="2">
        <v>1996</v>
      </c>
      <c r="I17" s="17">
        <v>1996</v>
      </c>
      <c r="J17" s="18">
        <f t="shared" si="3"/>
        <v>2</v>
      </c>
      <c r="K17" s="2">
        <f t="shared" si="4"/>
        <v>1</v>
      </c>
      <c r="L17" s="20">
        <v>2008</v>
      </c>
      <c r="M17" s="2">
        <v>0</v>
      </c>
      <c r="N17" s="2">
        <v>0</v>
      </c>
      <c r="O17" s="7">
        <v>0</v>
      </c>
      <c r="P17" s="2">
        <f t="shared" si="5"/>
        <v>1</v>
      </c>
      <c r="Q17" s="2">
        <v>2012</v>
      </c>
      <c r="R17" s="2">
        <v>0</v>
      </c>
      <c r="S17" s="2">
        <v>0</v>
      </c>
      <c r="T17" s="7">
        <v>0</v>
      </c>
      <c r="U17" s="2">
        <f t="shared" si="6"/>
        <v>1</v>
      </c>
      <c r="V17" s="2">
        <v>2014</v>
      </c>
      <c r="W17" s="2">
        <v>0</v>
      </c>
      <c r="X17" s="2">
        <v>0</v>
      </c>
      <c r="Y17" s="7">
        <v>0</v>
      </c>
      <c r="Z17" s="2">
        <f t="shared" si="7"/>
        <v>1</v>
      </c>
      <c r="AA17" s="2">
        <v>2014</v>
      </c>
      <c r="AB17" s="2">
        <v>0</v>
      </c>
      <c r="AC17" s="2">
        <v>0</v>
      </c>
      <c r="AD17" s="7">
        <v>0</v>
      </c>
      <c r="AE17" s="2">
        <f t="shared" si="8"/>
        <v>1</v>
      </c>
      <c r="AF17" s="2">
        <v>2015</v>
      </c>
      <c r="AG17" s="2">
        <v>0</v>
      </c>
      <c r="AH17" s="2">
        <v>0</v>
      </c>
      <c r="AI17" s="7">
        <v>0</v>
      </c>
      <c r="AJ17" s="2">
        <f t="shared" si="34"/>
        <v>1</v>
      </c>
      <c r="AK17" s="2">
        <v>2017</v>
      </c>
      <c r="AL17" s="2">
        <v>0</v>
      </c>
      <c r="AM17" s="2">
        <v>0</v>
      </c>
      <c r="AN17" s="7">
        <v>0</v>
      </c>
      <c r="AO17" s="2">
        <f t="shared" si="9"/>
        <v>1</v>
      </c>
      <c r="AP17" s="2">
        <v>2018</v>
      </c>
      <c r="AQ17" s="2">
        <v>0</v>
      </c>
      <c r="AR17" s="2">
        <v>0</v>
      </c>
      <c r="AS17" s="7">
        <v>0</v>
      </c>
      <c r="AT17" s="2">
        <f t="shared" si="10"/>
        <v>1</v>
      </c>
      <c r="AU17" s="2">
        <v>2018</v>
      </c>
      <c r="AV17" s="2">
        <v>0</v>
      </c>
      <c r="AW17" s="2">
        <v>0</v>
      </c>
      <c r="AX17" s="2">
        <v>0</v>
      </c>
      <c r="AY17" s="2">
        <f t="shared" si="11"/>
        <v>1</v>
      </c>
      <c r="AZ17" s="2">
        <f t="shared" si="12"/>
        <v>2</v>
      </c>
      <c r="BA17" s="2">
        <f t="shared" si="13"/>
        <v>0.2</v>
      </c>
      <c r="BB17" s="2">
        <v>198</v>
      </c>
      <c r="BC17" s="2">
        <v>198</v>
      </c>
      <c r="BD17" s="2">
        <v>198</v>
      </c>
      <c r="BE17" s="7">
        <v>0</v>
      </c>
      <c r="BF17" s="2">
        <v>0</v>
      </c>
      <c r="BG17" s="2">
        <v>0</v>
      </c>
      <c r="BH17" s="2">
        <f t="shared" si="35"/>
        <v>0</v>
      </c>
      <c r="BI17" s="29">
        <f t="shared" si="39"/>
        <v>0</v>
      </c>
      <c r="BJ17" s="29">
        <f t="shared" si="14"/>
        <v>100</v>
      </c>
      <c r="BK17" s="7">
        <v>198</v>
      </c>
      <c r="BL17" s="2">
        <v>198</v>
      </c>
      <c r="BM17" s="2">
        <v>198</v>
      </c>
      <c r="BN17" s="2">
        <f t="shared" si="37"/>
        <v>1</v>
      </c>
      <c r="BO17" s="29">
        <f t="shared" si="15"/>
        <v>100</v>
      </c>
      <c r="BP17" s="7">
        <v>0</v>
      </c>
      <c r="BQ17" s="2">
        <v>0</v>
      </c>
      <c r="BR17" s="2">
        <v>0</v>
      </c>
      <c r="BS17" s="2">
        <f t="shared" si="16"/>
        <v>0</v>
      </c>
      <c r="BT17" s="29">
        <f t="shared" si="17"/>
        <v>0</v>
      </c>
      <c r="BU17" s="7">
        <v>0</v>
      </c>
      <c r="BV17" s="2">
        <v>0</v>
      </c>
      <c r="BW17" s="2">
        <v>0</v>
      </c>
      <c r="BX17" s="2">
        <f t="shared" si="18"/>
        <v>0</v>
      </c>
      <c r="BY17" s="29">
        <f t="shared" si="19"/>
        <v>0</v>
      </c>
      <c r="BZ17" s="7">
        <v>0</v>
      </c>
      <c r="CA17" s="2">
        <v>0</v>
      </c>
      <c r="CB17" s="2">
        <v>0</v>
      </c>
      <c r="CC17" s="2">
        <f t="shared" si="20"/>
        <v>0</v>
      </c>
      <c r="CD17" s="29">
        <f t="shared" si="21"/>
        <v>0</v>
      </c>
      <c r="CE17" s="7">
        <v>0</v>
      </c>
      <c r="CF17" s="2">
        <v>0</v>
      </c>
      <c r="CG17" s="2">
        <v>0</v>
      </c>
      <c r="CH17" s="2">
        <f t="shared" si="22"/>
        <v>0</v>
      </c>
      <c r="CI17" s="29">
        <f t="shared" si="23"/>
        <v>0</v>
      </c>
      <c r="CJ17" s="7">
        <v>0</v>
      </c>
      <c r="CK17" s="2">
        <v>0</v>
      </c>
      <c r="CL17" s="2">
        <v>0</v>
      </c>
      <c r="CM17" s="2">
        <f t="shared" si="24"/>
        <v>0</v>
      </c>
      <c r="CN17" s="29">
        <f t="shared" si="25"/>
        <v>0</v>
      </c>
      <c r="CO17" s="7">
        <v>0</v>
      </c>
      <c r="CP17" s="2">
        <v>0</v>
      </c>
      <c r="CQ17" s="2">
        <v>0</v>
      </c>
      <c r="CR17" s="2">
        <f t="shared" si="26"/>
        <v>0</v>
      </c>
      <c r="CS17" s="29">
        <f t="shared" si="27"/>
        <v>0</v>
      </c>
      <c r="CT17" s="7">
        <v>0</v>
      </c>
      <c r="CU17" s="2">
        <v>0</v>
      </c>
      <c r="CV17" s="2">
        <v>0</v>
      </c>
      <c r="CW17" s="2">
        <f t="shared" si="28"/>
        <v>0</v>
      </c>
      <c r="CX17" s="29">
        <f t="shared" si="29"/>
        <v>0</v>
      </c>
      <c r="CY17" s="7">
        <v>0</v>
      </c>
      <c r="CZ17" s="2">
        <v>0</v>
      </c>
      <c r="DA17" s="2">
        <v>0</v>
      </c>
      <c r="DB17" s="2">
        <f t="shared" si="30"/>
        <v>0</v>
      </c>
      <c r="DC17" s="29">
        <f t="shared" si="31"/>
        <v>0</v>
      </c>
      <c r="DD17" s="2">
        <f t="shared" si="32"/>
        <v>100</v>
      </c>
      <c r="DE17" s="2">
        <f t="shared" si="33"/>
        <v>0</v>
      </c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6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>
        <f t="shared" si="0"/>
        <v>0</v>
      </c>
      <c r="MH17" s="2">
        <v>2</v>
      </c>
      <c r="MI17" s="2">
        <v>1</v>
      </c>
      <c r="MJ17" s="2">
        <v>2</v>
      </c>
      <c r="MK17" s="2">
        <v>2</v>
      </c>
      <c r="ML17" s="2">
        <v>2</v>
      </c>
      <c r="MM17" s="2">
        <v>2</v>
      </c>
      <c r="MN17" s="2">
        <v>2</v>
      </c>
      <c r="MO17" s="2">
        <v>1</v>
      </c>
      <c r="MP17" s="2">
        <v>2</v>
      </c>
      <c r="MQ17" s="2">
        <v>2</v>
      </c>
      <c r="MR17" s="2">
        <v>2</v>
      </c>
      <c r="MS17" s="2">
        <v>2</v>
      </c>
      <c r="MT17" s="2">
        <v>2</v>
      </c>
      <c r="MU17" s="2">
        <v>1</v>
      </c>
      <c r="MV17" s="2">
        <v>2</v>
      </c>
      <c r="MW17" s="2">
        <v>2</v>
      </c>
      <c r="MX17" s="2">
        <v>2</v>
      </c>
      <c r="MY17" s="2">
        <v>2</v>
      </c>
      <c r="MZ17" s="2">
        <v>2</v>
      </c>
      <c r="NA17" s="2">
        <v>2</v>
      </c>
      <c r="NB17" s="4">
        <f t="shared" si="1"/>
        <v>37</v>
      </c>
      <c r="NC17" s="2">
        <v>3</v>
      </c>
      <c r="ND17" s="2"/>
      <c r="NE17" s="2"/>
      <c r="NF17" s="2"/>
      <c r="NG17" s="2"/>
      <c r="NH17" s="2"/>
      <c r="NI17" s="2"/>
      <c r="NJ17" s="2">
        <v>0</v>
      </c>
      <c r="NK17" s="2"/>
      <c r="NL17" s="2"/>
      <c r="NM17" s="2"/>
      <c r="NN17" s="2">
        <v>0</v>
      </c>
      <c r="NO17" s="2"/>
      <c r="NP17" s="2"/>
      <c r="NQ17" s="2"/>
      <c r="NR17" s="2">
        <v>0</v>
      </c>
      <c r="NS17" s="2"/>
      <c r="NT17" s="2"/>
      <c r="NU17" s="2"/>
      <c r="NV17" s="2">
        <v>0</v>
      </c>
      <c r="NW17" s="2"/>
      <c r="NX17" s="2"/>
      <c r="NY17" s="2"/>
      <c r="NZ17" s="2">
        <v>0</v>
      </c>
      <c r="OA17" s="2"/>
      <c r="OB17" s="2"/>
      <c r="OC17" s="2">
        <v>1</v>
      </c>
      <c r="OD17" s="2">
        <v>0</v>
      </c>
      <c r="OE17" s="2"/>
      <c r="OF17" s="2"/>
      <c r="OG17" s="2"/>
      <c r="OH17" s="2">
        <v>0</v>
      </c>
      <c r="OI17" s="2"/>
      <c r="OJ17" s="2"/>
      <c r="OK17" s="2"/>
      <c r="OL17" s="2">
        <v>0</v>
      </c>
      <c r="OM17" s="2"/>
      <c r="ON17" s="2"/>
      <c r="OO17" s="2"/>
      <c r="OP17" s="2">
        <v>0</v>
      </c>
      <c r="OQ17" s="2"/>
      <c r="OR17" s="2"/>
      <c r="OS17" s="2"/>
      <c r="OT17" s="2">
        <v>0</v>
      </c>
      <c r="OU17" s="2"/>
      <c r="OV17" s="2"/>
      <c r="OW17" s="2"/>
      <c r="OX17" s="2">
        <v>0</v>
      </c>
      <c r="OY17" s="2"/>
      <c r="OZ17" s="2"/>
      <c r="PA17" s="2"/>
      <c r="PB17" s="2">
        <v>0</v>
      </c>
      <c r="PC17" s="2"/>
      <c r="PD17" s="2"/>
      <c r="PE17" s="2"/>
      <c r="PF17" s="2">
        <v>0</v>
      </c>
      <c r="PG17" s="2"/>
      <c r="PH17" s="2"/>
      <c r="PI17" s="2"/>
      <c r="PJ17" s="2">
        <v>0</v>
      </c>
      <c r="PK17" s="2"/>
      <c r="PL17" s="2"/>
      <c r="PM17" s="2"/>
      <c r="PN17" s="2">
        <v>0</v>
      </c>
      <c r="PO17" s="2"/>
      <c r="PP17" s="2"/>
      <c r="PQ17" s="2"/>
      <c r="PR17" s="2">
        <v>0</v>
      </c>
      <c r="PS17" s="2"/>
      <c r="PT17" s="2"/>
      <c r="PU17" s="2"/>
      <c r="PV17" s="2">
        <v>0</v>
      </c>
      <c r="PW17" s="2"/>
      <c r="PX17" s="2"/>
      <c r="PY17" s="2"/>
      <c r="PZ17" s="2">
        <v>0</v>
      </c>
      <c r="QA17" s="2"/>
      <c r="QB17" s="2"/>
      <c r="QC17" s="2"/>
      <c r="QD17" s="2">
        <v>0</v>
      </c>
      <c r="QE17" s="2"/>
      <c r="QF17" s="2"/>
      <c r="QG17" s="2"/>
      <c r="QH17" s="2">
        <v>0</v>
      </c>
      <c r="QI17" s="2"/>
      <c r="QJ17" s="2"/>
      <c r="QK17" s="2"/>
      <c r="QL17" s="2">
        <v>0</v>
      </c>
      <c r="QM17" s="2"/>
      <c r="QN17" s="2"/>
      <c r="QO17" s="2"/>
      <c r="QP17" s="2">
        <v>0</v>
      </c>
      <c r="QQ17" s="2"/>
      <c r="QR17" s="2"/>
      <c r="QS17" s="2"/>
      <c r="QT17" s="2">
        <v>0</v>
      </c>
      <c r="QU17" s="2"/>
      <c r="QV17" s="2"/>
      <c r="QW17" s="2"/>
      <c r="QX17" s="2">
        <v>0</v>
      </c>
      <c r="QY17" s="2"/>
      <c r="QZ17" s="2"/>
      <c r="RA17" s="2"/>
      <c r="RB17" s="2">
        <v>0</v>
      </c>
      <c r="RC17" s="2"/>
      <c r="RD17" s="2"/>
      <c r="RE17" s="2">
        <v>1</v>
      </c>
      <c r="RF17" s="2"/>
      <c r="RG17" s="2"/>
      <c r="RH17" s="2"/>
      <c r="RI17" s="2"/>
      <c r="RJ17" s="2">
        <v>0</v>
      </c>
      <c r="RK17" s="2"/>
      <c r="RL17" s="2"/>
      <c r="RM17" s="2"/>
      <c r="RN17" s="2">
        <v>0</v>
      </c>
      <c r="RO17" s="2"/>
      <c r="RP17" s="2"/>
      <c r="RQ17" s="2"/>
      <c r="RR17" s="2">
        <v>0</v>
      </c>
      <c r="RS17" s="2">
        <f t="shared" si="2"/>
        <v>5</v>
      </c>
      <c r="RT17" s="2">
        <v>1</v>
      </c>
      <c r="RU17" s="2">
        <v>3</v>
      </c>
      <c r="RV17" s="2">
        <v>4</v>
      </c>
      <c r="RW17" s="2">
        <v>2</v>
      </c>
      <c r="RX17" s="2">
        <v>5</v>
      </c>
      <c r="RY17" s="2">
        <v>6</v>
      </c>
      <c r="RZ17" s="2"/>
    </row>
    <row r="18" spans="1:494" x14ac:dyDescent="0.3">
      <c r="A18" s="2">
        <v>16</v>
      </c>
      <c r="B18" s="2">
        <v>1994</v>
      </c>
      <c r="C18" s="2">
        <v>0</v>
      </c>
      <c r="D18" s="2">
        <v>0</v>
      </c>
      <c r="E18" s="7">
        <v>0</v>
      </c>
      <c r="F18" s="2">
        <f t="shared" si="38"/>
        <v>1</v>
      </c>
      <c r="G18" s="2">
        <v>1994</v>
      </c>
      <c r="H18" s="2">
        <v>2008</v>
      </c>
      <c r="I18" s="17">
        <v>2009</v>
      </c>
      <c r="J18" s="18">
        <f t="shared" si="3"/>
        <v>15</v>
      </c>
      <c r="K18" s="2">
        <f t="shared" si="4"/>
        <v>0.93333333333333335</v>
      </c>
      <c r="L18" s="20">
        <v>2008</v>
      </c>
      <c r="M18" s="2">
        <v>0</v>
      </c>
      <c r="N18" s="2">
        <v>0</v>
      </c>
      <c r="O18" s="7">
        <v>0</v>
      </c>
      <c r="P18" s="2">
        <f t="shared" si="5"/>
        <v>1</v>
      </c>
      <c r="Q18" s="2">
        <v>2012</v>
      </c>
      <c r="R18" s="2">
        <v>0</v>
      </c>
      <c r="S18" s="2">
        <v>0</v>
      </c>
      <c r="T18" s="7">
        <v>0</v>
      </c>
      <c r="U18" s="2">
        <f t="shared" si="6"/>
        <v>1</v>
      </c>
      <c r="V18" s="2">
        <v>2014</v>
      </c>
      <c r="W18" s="2">
        <v>0</v>
      </c>
      <c r="X18" s="2">
        <v>0</v>
      </c>
      <c r="Y18" s="7">
        <v>0</v>
      </c>
      <c r="Z18" s="2">
        <f t="shared" si="7"/>
        <v>1</v>
      </c>
      <c r="AA18" s="2">
        <v>2014</v>
      </c>
      <c r="AB18" s="2">
        <v>0</v>
      </c>
      <c r="AC18" s="2">
        <v>0</v>
      </c>
      <c r="AD18" s="7">
        <v>0</v>
      </c>
      <c r="AE18" s="2">
        <f t="shared" si="8"/>
        <v>1</v>
      </c>
      <c r="AF18" s="2">
        <v>2015</v>
      </c>
      <c r="AG18" s="2">
        <v>0</v>
      </c>
      <c r="AH18" s="2">
        <v>0</v>
      </c>
      <c r="AI18" s="7">
        <v>0</v>
      </c>
      <c r="AJ18" s="2">
        <f t="shared" si="34"/>
        <v>1</v>
      </c>
      <c r="AK18" s="2">
        <v>2017</v>
      </c>
      <c r="AL18" s="2">
        <v>0</v>
      </c>
      <c r="AM18" s="2">
        <v>0</v>
      </c>
      <c r="AN18" s="7">
        <v>0</v>
      </c>
      <c r="AO18" s="2">
        <f t="shared" si="9"/>
        <v>1</v>
      </c>
      <c r="AP18" s="2">
        <v>2018</v>
      </c>
      <c r="AQ18" s="2">
        <v>0</v>
      </c>
      <c r="AR18" s="2">
        <v>0</v>
      </c>
      <c r="AS18" s="7">
        <v>0</v>
      </c>
      <c r="AT18" s="2">
        <f t="shared" si="10"/>
        <v>1</v>
      </c>
      <c r="AU18" s="2">
        <v>2018</v>
      </c>
      <c r="AV18" s="2">
        <v>2019</v>
      </c>
      <c r="AW18" s="2">
        <v>2020</v>
      </c>
      <c r="AX18" s="2">
        <f t="shared" si="41"/>
        <v>2</v>
      </c>
      <c r="AY18" s="2">
        <f t="shared" si="11"/>
        <v>0.5</v>
      </c>
      <c r="AZ18" s="2">
        <f t="shared" si="12"/>
        <v>17</v>
      </c>
      <c r="BA18" s="2">
        <f t="shared" si="13"/>
        <v>1.7</v>
      </c>
      <c r="BB18" s="2">
        <v>116</v>
      </c>
      <c r="BC18" s="2">
        <v>116</v>
      </c>
      <c r="BD18" s="2">
        <v>116</v>
      </c>
      <c r="BE18" s="7">
        <v>0</v>
      </c>
      <c r="BF18" s="2">
        <v>0</v>
      </c>
      <c r="BG18" s="2">
        <v>0</v>
      </c>
      <c r="BH18" s="2">
        <f t="shared" si="35"/>
        <v>0</v>
      </c>
      <c r="BI18" s="29">
        <f t="shared" si="39"/>
        <v>0</v>
      </c>
      <c r="BJ18" s="29">
        <f t="shared" si="14"/>
        <v>100</v>
      </c>
      <c r="BK18" s="7">
        <v>50</v>
      </c>
      <c r="BL18" s="2">
        <v>50</v>
      </c>
      <c r="BM18" s="2">
        <v>50</v>
      </c>
      <c r="BN18" s="2">
        <f t="shared" si="37"/>
        <v>0.43103448275862066</v>
      </c>
      <c r="BO18" s="29">
        <f t="shared" si="15"/>
        <v>40.229885057471265</v>
      </c>
      <c r="BP18" s="7">
        <v>0</v>
      </c>
      <c r="BQ18" s="2">
        <v>0</v>
      </c>
      <c r="BR18" s="2">
        <v>0</v>
      </c>
      <c r="BS18" s="2">
        <f t="shared" si="16"/>
        <v>0</v>
      </c>
      <c r="BT18" s="29">
        <f t="shared" si="17"/>
        <v>0</v>
      </c>
      <c r="BU18" s="7">
        <v>0</v>
      </c>
      <c r="BV18" s="2">
        <v>0</v>
      </c>
      <c r="BW18" s="2">
        <v>0</v>
      </c>
      <c r="BX18" s="2">
        <f t="shared" si="18"/>
        <v>0</v>
      </c>
      <c r="BY18" s="29">
        <f t="shared" si="19"/>
        <v>0</v>
      </c>
      <c r="BZ18" s="7">
        <v>0</v>
      </c>
      <c r="CA18" s="2">
        <v>0</v>
      </c>
      <c r="CB18" s="2">
        <v>0</v>
      </c>
      <c r="CC18" s="2">
        <f t="shared" si="20"/>
        <v>0</v>
      </c>
      <c r="CD18" s="29">
        <f t="shared" si="21"/>
        <v>0</v>
      </c>
      <c r="CE18" s="7">
        <v>0</v>
      </c>
      <c r="CF18" s="2">
        <v>0</v>
      </c>
      <c r="CG18" s="2">
        <v>0</v>
      </c>
      <c r="CH18" s="2">
        <f t="shared" si="22"/>
        <v>0</v>
      </c>
      <c r="CI18" s="29">
        <f t="shared" si="23"/>
        <v>0</v>
      </c>
      <c r="CJ18" s="7">
        <v>0</v>
      </c>
      <c r="CK18" s="2">
        <v>0</v>
      </c>
      <c r="CL18" s="2">
        <v>0</v>
      </c>
      <c r="CM18" s="2">
        <f t="shared" si="24"/>
        <v>0</v>
      </c>
      <c r="CN18" s="29">
        <f t="shared" si="25"/>
        <v>0</v>
      </c>
      <c r="CO18" s="7">
        <v>0</v>
      </c>
      <c r="CP18" s="2">
        <v>0</v>
      </c>
      <c r="CQ18" s="2">
        <v>0</v>
      </c>
      <c r="CR18" s="2">
        <f t="shared" si="26"/>
        <v>0</v>
      </c>
      <c r="CS18" s="29">
        <f t="shared" si="27"/>
        <v>0</v>
      </c>
      <c r="CT18" s="7">
        <v>0</v>
      </c>
      <c r="CU18" s="2">
        <v>0</v>
      </c>
      <c r="CV18" s="2">
        <v>0</v>
      </c>
      <c r="CW18" s="2">
        <f t="shared" si="28"/>
        <v>0</v>
      </c>
      <c r="CX18" s="29">
        <f t="shared" si="29"/>
        <v>0</v>
      </c>
      <c r="CY18" s="7">
        <v>66</v>
      </c>
      <c r="CZ18" s="2">
        <v>66</v>
      </c>
      <c r="DA18" s="2">
        <v>66</v>
      </c>
      <c r="DB18" s="2">
        <f t="shared" si="30"/>
        <v>0.56896551724137934</v>
      </c>
      <c r="DC18" s="29">
        <f t="shared" si="31"/>
        <v>28.448275862068968</v>
      </c>
      <c r="DD18" s="2">
        <f t="shared" si="32"/>
        <v>68.678160919540232</v>
      </c>
      <c r="DE18" s="2">
        <f t="shared" si="33"/>
        <v>31.321839080459768</v>
      </c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6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>
        <f t="shared" si="0"/>
        <v>0</v>
      </c>
      <c r="MH18" s="2">
        <v>2</v>
      </c>
      <c r="MI18" s="2">
        <v>2</v>
      </c>
      <c r="MJ18" s="2">
        <v>2</v>
      </c>
      <c r="MK18" s="2">
        <v>2</v>
      </c>
      <c r="ML18" s="2">
        <v>2</v>
      </c>
      <c r="MM18" s="2">
        <v>2</v>
      </c>
      <c r="MN18" s="2">
        <v>2</v>
      </c>
      <c r="MO18" s="2">
        <v>1</v>
      </c>
      <c r="MP18" s="2">
        <v>2</v>
      </c>
      <c r="MQ18" s="2">
        <v>2</v>
      </c>
      <c r="MR18" s="2">
        <v>2</v>
      </c>
      <c r="MS18" s="2">
        <v>2</v>
      </c>
      <c r="MT18" s="2">
        <v>2</v>
      </c>
      <c r="MU18" s="2">
        <v>2</v>
      </c>
      <c r="MV18" s="2">
        <v>2</v>
      </c>
      <c r="MW18" s="2">
        <v>2</v>
      </c>
      <c r="MX18" s="2">
        <v>2</v>
      </c>
      <c r="MY18" s="2">
        <v>1</v>
      </c>
      <c r="MZ18" s="2">
        <v>2</v>
      </c>
      <c r="NA18" s="2">
        <v>2</v>
      </c>
      <c r="NB18" s="4">
        <f t="shared" si="1"/>
        <v>38</v>
      </c>
      <c r="NC18" s="2"/>
      <c r="ND18" s="2"/>
      <c r="NE18" s="2">
        <v>1</v>
      </c>
      <c r="NF18" s="2"/>
      <c r="NG18" s="2"/>
      <c r="NH18" s="2"/>
      <c r="NI18" s="2"/>
      <c r="NJ18" s="2">
        <v>0</v>
      </c>
      <c r="NK18" s="2"/>
      <c r="NL18" s="2"/>
      <c r="NM18" s="2"/>
      <c r="NN18" s="2">
        <v>0</v>
      </c>
      <c r="NO18" s="2"/>
      <c r="NP18" s="2"/>
      <c r="NQ18" s="2"/>
      <c r="NR18" s="2">
        <v>0</v>
      </c>
      <c r="NS18" s="2"/>
      <c r="NT18" s="2"/>
      <c r="NU18" s="2"/>
      <c r="NV18" s="2">
        <v>0</v>
      </c>
      <c r="NW18" s="2"/>
      <c r="NX18" s="2"/>
      <c r="NY18" s="2"/>
      <c r="NZ18" s="2">
        <v>0</v>
      </c>
      <c r="OA18" s="2"/>
      <c r="OB18" s="2"/>
      <c r="OC18" s="2"/>
      <c r="OD18" s="2">
        <v>0</v>
      </c>
      <c r="OE18" s="2"/>
      <c r="OF18" s="2"/>
      <c r="OG18" s="2">
        <v>1</v>
      </c>
      <c r="OH18" s="2">
        <v>0</v>
      </c>
      <c r="OI18" s="2"/>
      <c r="OJ18" s="2">
        <v>2</v>
      </c>
      <c r="OK18" s="2"/>
      <c r="OL18" s="2"/>
      <c r="OM18" s="2"/>
      <c r="ON18" s="2"/>
      <c r="OO18" s="2"/>
      <c r="OP18" s="2">
        <v>0</v>
      </c>
      <c r="OQ18" s="2"/>
      <c r="OR18" s="2"/>
      <c r="OS18" s="2"/>
      <c r="OT18" s="2">
        <v>0</v>
      </c>
      <c r="OU18" s="2"/>
      <c r="OV18" s="2"/>
      <c r="OW18" s="2"/>
      <c r="OX18" s="2">
        <v>0</v>
      </c>
      <c r="OY18" s="2"/>
      <c r="OZ18" s="2"/>
      <c r="PA18" s="2"/>
      <c r="PB18" s="2">
        <v>0</v>
      </c>
      <c r="PC18" s="2"/>
      <c r="PD18" s="2"/>
      <c r="PE18" s="2"/>
      <c r="PF18" s="2">
        <v>0</v>
      </c>
      <c r="PG18" s="2"/>
      <c r="PH18" s="2"/>
      <c r="PI18" s="2"/>
      <c r="PJ18" s="2">
        <v>0</v>
      </c>
      <c r="PK18" s="2"/>
      <c r="PL18" s="2"/>
      <c r="PM18" s="2"/>
      <c r="PN18" s="2">
        <v>0</v>
      </c>
      <c r="PO18" s="2"/>
      <c r="PP18" s="2"/>
      <c r="PQ18" s="2"/>
      <c r="PR18" s="2">
        <v>0</v>
      </c>
      <c r="PS18" s="2"/>
      <c r="PT18" s="2"/>
      <c r="PU18" s="2"/>
      <c r="PV18" s="2">
        <v>0</v>
      </c>
      <c r="PW18" s="2"/>
      <c r="PX18" s="2"/>
      <c r="PY18" s="2"/>
      <c r="PZ18" s="2">
        <v>0</v>
      </c>
      <c r="QA18" s="2">
        <v>3</v>
      </c>
      <c r="QB18" s="2"/>
      <c r="QC18" s="2"/>
      <c r="QD18" s="2">
        <v>0</v>
      </c>
      <c r="QE18" s="2"/>
      <c r="QF18" s="2"/>
      <c r="QG18" s="2"/>
      <c r="QH18" s="2">
        <v>0</v>
      </c>
      <c r="QI18" s="2"/>
      <c r="QJ18" s="2"/>
      <c r="QK18" s="2"/>
      <c r="QL18" s="2">
        <v>0</v>
      </c>
      <c r="QM18" s="2"/>
      <c r="QN18" s="2"/>
      <c r="QO18" s="2"/>
      <c r="QP18" s="2">
        <v>0</v>
      </c>
      <c r="QQ18" s="2"/>
      <c r="QR18" s="2"/>
      <c r="QS18" s="2"/>
      <c r="QT18" s="2">
        <v>0</v>
      </c>
      <c r="QU18" s="2"/>
      <c r="QV18" s="2"/>
      <c r="QW18" s="2"/>
      <c r="QX18" s="2">
        <v>0</v>
      </c>
      <c r="QY18" s="2"/>
      <c r="QZ18" s="2"/>
      <c r="RA18" s="2"/>
      <c r="RB18" s="2">
        <v>0</v>
      </c>
      <c r="RC18" s="2"/>
      <c r="RD18" s="2"/>
      <c r="RE18" s="2">
        <v>1</v>
      </c>
      <c r="RF18" s="2"/>
      <c r="RG18" s="2"/>
      <c r="RH18" s="2"/>
      <c r="RI18" s="2"/>
      <c r="RJ18" s="2">
        <v>0</v>
      </c>
      <c r="RK18" s="2"/>
      <c r="RL18" s="2"/>
      <c r="RM18" s="2"/>
      <c r="RN18" s="2">
        <v>0</v>
      </c>
      <c r="RO18" s="2"/>
      <c r="RP18" s="2"/>
      <c r="RQ18" s="2"/>
      <c r="RR18" s="2">
        <v>0</v>
      </c>
      <c r="RS18" s="2">
        <f t="shared" si="2"/>
        <v>8</v>
      </c>
      <c r="RT18" s="2">
        <v>2</v>
      </c>
      <c r="RU18" s="2">
        <v>4</v>
      </c>
      <c r="RV18" s="2">
        <v>3</v>
      </c>
      <c r="RW18" s="2">
        <v>1</v>
      </c>
      <c r="RX18" s="2">
        <v>5</v>
      </c>
      <c r="RY18" s="2">
        <v>6</v>
      </c>
      <c r="RZ18" s="2"/>
    </row>
    <row r="19" spans="1:494" x14ac:dyDescent="0.3">
      <c r="A19" s="2">
        <v>17</v>
      </c>
      <c r="B19" s="2">
        <v>1994</v>
      </c>
      <c r="C19" s="2">
        <v>0</v>
      </c>
      <c r="D19" s="2">
        <v>0</v>
      </c>
      <c r="E19" s="7">
        <v>0</v>
      </c>
      <c r="F19" s="2">
        <f t="shared" si="38"/>
        <v>1</v>
      </c>
      <c r="G19" s="2">
        <v>1994</v>
      </c>
      <c r="H19" s="2">
        <v>1999</v>
      </c>
      <c r="I19" s="17">
        <v>1999</v>
      </c>
      <c r="J19" s="18">
        <f t="shared" si="3"/>
        <v>5</v>
      </c>
      <c r="K19" s="2">
        <f t="shared" si="4"/>
        <v>1</v>
      </c>
      <c r="L19" s="20">
        <v>2008</v>
      </c>
      <c r="M19" s="2">
        <v>0</v>
      </c>
      <c r="N19" s="2">
        <v>0</v>
      </c>
      <c r="O19" s="7">
        <v>0</v>
      </c>
      <c r="P19" s="2">
        <f t="shared" si="5"/>
        <v>1</v>
      </c>
      <c r="Q19" s="2">
        <v>2012</v>
      </c>
      <c r="R19" s="2">
        <v>0</v>
      </c>
      <c r="S19" s="2">
        <v>0</v>
      </c>
      <c r="T19" s="7">
        <v>0</v>
      </c>
      <c r="U19" s="2">
        <f t="shared" si="6"/>
        <v>1</v>
      </c>
      <c r="V19" s="2">
        <v>2014</v>
      </c>
      <c r="W19" s="2">
        <v>0</v>
      </c>
      <c r="X19" s="2">
        <v>0</v>
      </c>
      <c r="Y19" s="7">
        <v>0</v>
      </c>
      <c r="Z19" s="2">
        <f t="shared" si="7"/>
        <v>1</v>
      </c>
      <c r="AA19" s="2">
        <v>2014</v>
      </c>
      <c r="AB19" s="2">
        <v>0</v>
      </c>
      <c r="AC19" s="2">
        <v>0</v>
      </c>
      <c r="AD19" s="7">
        <v>0</v>
      </c>
      <c r="AE19" s="2">
        <f t="shared" si="8"/>
        <v>1</v>
      </c>
      <c r="AF19" s="2">
        <v>2015</v>
      </c>
      <c r="AG19" s="2">
        <v>0</v>
      </c>
      <c r="AH19" s="2">
        <v>0</v>
      </c>
      <c r="AI19" s="7">
        <v>0</v>
      </c>
      <c r="AJ19" s="2">
        <f t="shared" si="34"/>
        <v>1</v>
      </c>
      <c r="AK19" s="2">
        <v>2017</v>
      </c>
      <c r="AL19" s="2">
        <v>0</v>
      </c>
      <c r="AM19" s="2">
        <v>0</v>
      </c>
      <c r="AN19" s="7">
        <v>0</v>
      </c>
      <c r="AO19" s="2">
        <f t="shared" si="9"/>
        <v>1</v>
      </c>
      <c r="AP19" s="2">
        <v>2018</v>
      </c>
      <c r="AQ19" s="2">
        <v>0</v>
      </c>
      <c r="AR19" s="2">
        <v>0</v>
      </c>
      <c r="AS19" s="7">
        <v>0</v>
      </c>
      <c r="AT19" s="2">
        <f t="shared" si="10"/>
        <v>1</v>
      </c>
      <c r="AU19" s="2">
        <v>2018</v>
      </c>
      <c r="AV19" s="2">
        <v>0</v>
      </c>
      <c r="AW19" s="2">
        <v>0</v>
      </c>
      <c r="AX19" s="2">
        <v>0</v>
      </c>
      <c r="AY19" s="2">
        <f t="shared" si="11"/>
        <v>1</v>
      </c>
      <c r="AZ19" s="2">
        <f t="shared" si="12"/>
        <v>5</v>
      </c>
      <c r="BA19" s="2">
        <f t="shared" si="13"/>
        <v>0.5</v>
      </c>
      <c r="BB19" s="2">
        <v>198</v>
      </c>
      <c r="BC19" s="2">
        <v>198</v>
      </c>
      <c r="BD19" s="2">
        <v>198</v>
      </c>
      <c r="BE19" s="7">
        <v>0</v>
      </c>
      <c r="BF19" s="2">
        <v>0</v>
      </c>
      <c r="BG19" s="2">
        <v>0</v>
      </c>
      <c r="BH19" s="2">
        <f t="shared" si="35"/>
        <v>0</v>
      </c>
      <c r="BI19" s="29">
        <f t="shared" si="39"/>
        <v>0</v>
      </c>
      <c r="BJ19" s="29">
        <f t="shared" si="14"/>
        <v>100</v>
      </c>
      <c r="BK19" s="7">
        <v>198</v>
      </c>
      <c r="BL19" s="2">
        <v>198</v>
      </c>
      <c r="BM19" s="2">
        <v>198</v>
      </c>
      <c r="BN19" s="2">
        <f t="shared" si="37"/>
        <v>1</v>
      </c>
      <c r="BO19" s="29">
        <f t="shared" si="15"/>
        <v>100</v>
      </c>
      <c r="BP19" s="7">
        <v>0</v>
      </c>
      <c r="BQ19" s="2">
        <v>0</v>
      </c>
      <c r="BR19" s="2">
        <v>0</v>
      </c>
      <c r="BS19" s="2">
        <f t="shared" si="16"/>
        <v>0</v>
      </c>
      <c r="BT19" s="29">
        <f t="shared" si="17"/>
        <v>0</v>
      </c>
      <c r="BU19" s="7">
        <v>0</v>
      </c>
      <c r="BV19" s="2">
        <v>0</v>
      </c>
      <c r="BW19" s="2">
        <v>0</v>
      </c>
      <c r="BX19" s="2">
        <f t="shared" si="18"/>
        <v>0</v>
      </c>
      <c r="BY19" s="29">
        <f t="shared" si="19"/>
        <v>0</v>
      </c>
      <c r="BZ19" s="7">
        <v>0</v>
      </c>
      <c r="CA19" s="2">
        <v>0</v>
      </c>
      <c r="CB19" s="2">
        <v>0</v>
      </c>
      <c r="CC19" s="2">
        <f t="shared" si="20"/>
        <v>0</v>
      </c>
      <c r="CD19" s="29">
        <f t="shared" si="21"/>
        <v>0</v>
      </c>
      <c r="CE19" s="7">
        <v>0</v>
      </c>
      <c r="CF19" s="2">
        <v>0</v>
      </c>
      <c r="CG19" s="2">
        <v>0</v>
      </c>
      <c r="CH19" s="2">
        <f t="shared" si="22"/>
        <v>0</v>
      </c>
      <c r="CI19" s="29">
        <f t="shared" si="23"/>
        <v>0</v>
      </c>
      <c r="CJ19" s="7">
        <v>0</v>
      </c>
      <c r="CK19" s="2">
        <v>0</v>
      </c>
      <c r="CL19" s="2">
        <v>0</v>
      </c>
      <c r="CM19" s="2">
        <f t="shared" si="24"/>
        <v>0</v>
      </c>
      <c r="CN19" s="29">
        <f t="shared" si="25"/>
        <v>0</v>
      </c>
      <c r="CO19" s="7">
        <v>0</v>
      </c>
      <c r="CP19" s="2">
        <v>0</v>
      </c>
      <c r="CQ19" s="2">
        <v>0</v>
      </c>
      <c r="CR19" s="2">
        <f t="shared" si="26"/>
        <v>0</v>
      </c>
      <c r="CS19" s="29">
        <f t="shared" si="27"/>
        <v>0</v>
      </c>
      <c r="CT19" s="7">
        <v>0</v>
      </c>
      <c r="CU19" s="2">
        <v>0</v>
      </c>
      <c r="CV19" s="2">
        <v>0</v>
      </c>
      <c r="CW19" s="2">
        <f t="shared" si="28"/>
        <v>0</v>
      </c>
      <c r="CX19" s="29">
        <f t="shared" si="29"/>
        <v>0</v>
      </c>
      <c r="CY19" s="7">
        <v>0</v>
      </c>
      <c r="CZ19" s="2">
        <v>0</v>
      </c>
      <c r="DA19" s="2">
        <v>0</v>
      </c>
      <c r="DB19" s="2">
        <f t="shared" si="30"/>
        <v>0</v>
      </c>
      <c r="DC19" s="29">
        <f t="shared" si="31"/>
        <v>0</v>
      </c>
      <c r="DD19" s="2">
        <f t="shared" si="32"/>
        <v>100</v>
      </c>
      <c r="DE19" s="2">
        <f t="shared" si="33"/>
        <v>0</v>
      </c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6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>
        <f t="shared" si="0"/>
        <v>0</v>
      </c>
      <c r="MH19" s="2">
        <v>2</v>
      </c>
      <c r="MI19" s="2">
        <v>2</v>
      </c>
      <c r="MJ19" s="2">
        <v>2</v>
      </c>
      <c r="MK19" s="2">
        <v>2</v>
      </c>
      <c r="ML19" s="2">
        <v>2</v>
      </c>
      <c r="MM19" s="2">
        <v>2</v>
      </c>
      <c r="MN19" s="2">
        <v>2</v>
      </c>
      <c r="MO19" s="2">
        <v>1</v>
      </c>
      <c r="MP19" s="2">
        <v>1</v>
      </c>
      <c r="MQ19" s="2">
        <v>2</v>
      </c>
      <c r="MR19" s="2">
        <v>2</v>
      </c>
      <c r="MS19" s="2">
        <v>2</v>
      </c>
      <c r="MT19" s="2">
        <v>2</v>
      </c>
      <c r="MU19" s="2">
        <v>1</v>
      </c>
      <c r="MV19" s="2">
        <v>2</v>
      </c>
      <c r="MW19" s="2">
        <v>2</v>
      </c>
      <c r="MX19" s="2">
        <v>2</v>
      </c>
      <c r="MY19" s="2">
        <v>2</v>
      </c>
      <c r="MZ19" s="2">
        <v>2</v>
      </c>
      <c r="NA19" s="2">
        <v>2</v>
      </c>
      <c r="NB19" s="4">
        <f t="shared" si="1"/>
        <v>37</v>
      </c>
      <c r="NC19" s="2">
        <v>3</v>
      </c>
      <c r="ND19" s="2"/>
      <c r="NE19" s="2"/>
      <c r="NF19" s="2"/>
      <c r="NG19" s="2"/>
      <c r="NH19" s="2"/>
      <c r="NI19" s="2"/>
      <c r="NJ19" s="2">
        <v>0</v>
      </c>
      <c r="NK19" s="2"/>
      <c r="NL19" s="2"/>
      <c r="NM19" s="2"/>
      <c r="NN19" s="2">
        <v>0</v>
      </c>
      <c r="NO19" s="2"/>
      <c r="NP19" s="2"/>
      <c r="NQ19" s="2"/>
      <c r="NR19" s="2">
        <v>0</v>
      </c>
      <c r="NS19" s="2"/>
      <c r="NT19" s="2"/>
      <c r="NU19" s="2"/>
      <c r="NV19" s="2">
        <v>0</v>
      </c>
      <c r="NW19" s="2"/>
      <c r="NX19" s="2"/>
      <c r="NY19" s="2"/>
      <c r="NZ19" s="2">
        <v>0</v>
      </c>
      <c r="OA19" s="2"/>
      <c r="OB19" s="2"/>
      <c r="OC19" s="2"/>
      <c r="OD19" s="2">
        <v>0</v>
      </c>
      <c r="OE19" s="2"/>
      <c r="OF19" s="2"/>
      <c r="OG19" s="2"/>
      <c r="OH19" s="2">
        <v>0</v>
      </c>
      <c r="OI19" s="2"/>
      <c r="OJ19" s="2"/>
      <c r="OK19" s="2">
        <v>1</v>
      </c>
      <c r="OL19" s="2"/>
      <c r="OM19" s="2"/>
      <c r="ON19" s="2"/>
      <c r="OO19" s="2"/>
      <c r="OP19" s="2">
        <v>0</v>
      </c>
      <c r="OQ19" s="2"/>
      <c r="OR19" s="2">
        <v>2</v>
      </c>
      <c r="OS19" s="2"/>
      <c r="OT19" s="2">
        <v>0</v>
      </c>
      <c r="OU19" s="2"/>
      <c r="OV19" s="2"/>
      <c r="OW19" s="2"/>
      <c r="OX19" s="2">
        <v>0</v>
      </c>
      <c r="OY19" s="2"/>
      <c r="OZ19" s="2"/>
      <c r="PA19" s="2">
        <v>1</v>
      </c>
      <c r="PB19" s="2"/>
      <c r="PC19" s="2"/>
      <c r="PD19" s="2"/>
      <c r="PE19" s="2"/>
      <c r="PF19" s="2">
        <v>0</v>
      </c>
      <c r="PG19" s="2"/>
      <c r="PH19" s="2"/>
      <c r="PI19" s="2"/>
      <c r="PJ19" s="2">
        <v>0</v>
      </c>
      <c r="PK19" s="2"/>
      <c r="PL19" s="2"/>
      <c r="PM19" s="2"/>
      <c r="PN19" s="2">
        <v>0</v>
      </c>
      <c r="PO19" s="2"/>
      <c r="PP19" s="2"/>
      <c r="PQ19" s="2">
        <v>1</v>
      </c>
      <c r="PR19" s="2">
        <v>0</v>
      </c>
      <c r="PS19" s="2"/>
      <c r="PT19" s="2">
        <v>2</v>
      </c>
      <c r="PU19" s="2"/>
      <c r="PV19" s="2">
        <v>0</v>
      </c>
      <c r="PW19" s="2"/>
      <c r="PX19" s="2"/>
      <c r="PY19" s="2"/>
      <c r="PZ19" s="2">
        <v>0</v>
      </c>
      <c r="QA19" s="2">
        <v>3</v>
      </c>
      <c r="QB19" s="2"/>
      <c r="QC19" s="2"/>
      <c r="QD19" s="2">
        <v>0</v>
      </c>
      <c r="QE19" s="2"/>
      <c r="QF19" s="2"/>
      <c r="QG19" s="2"/>
      <c r="QH19" s="2">
        <v>0</v>
      </c>
      <c r="QI19" s="2"/>
      <c r="QJ19" s="2"/>
      <c r="QK19" s="2"/>
      <c r="QL19" s="2">
        <v>0</v>
      </c>
      <c r="QM19" s="2"/>
      <c r="QN19" s="2"/>
      <c r="QO19" s="2"/>
      <c r="QP19" s="2">
        <v>0</v>
      </c>
      <c r="QQ19" s="2"/>
      <c r="QR19" s="2"/>
      <c r="QS19" s="2"/>
      <c r="QT19" s="2">
        <v>0</v>
      </c>
      <c r="QU19" s="2"/>
      <c r="QV19" s="2"/>
      <c r="QW19" s="2"/>
      <c r="QX19" s="2">
        <v>0</v>
      </c>
      <c r="QY19" s="2"/>
      <c r="QZ19" s="2"/>
      <c r="RA19" s="2"/>
      <c r="RB19" s="2">
        <v>0</v>
      </c>
      <c r="RC19" s="2"/>
      <c r="RD19" s="2"/>
      <c r="RE19" s="2">
        <v>1</v>
      </c>
      <c r="RF19" s="2"/>
      <c r="RG19" s="2"/>
      <c r="RH19" s="2"/>
      <c r="RI19" s="2"/>
      <c r="RJ19" s="2">
        <v>0</v>
      </c>
      <c r="RK19" s="2"/>
      <c r="RL19" s="2"/>
      <c r="RM19" s="2"/>
      <c r="RN19" s="2">
        <v>0</v>
      </c>
      <c r="RO19" s="2"/>
      <c r="RP19" s="2"/>
      <c r="RQ19" s="2">
        <v>1</v>
      </c>
      <c r="RR19" s="2"/>
      <c r="RS19" s="2">
        <f t="shared" si="2"/>
        <v>15</v>
      </c>
      <c r="RT19" s="2">
        <v>2</v>
      </c>
      <c r="RU19" s="2">
        <v>1</v>
      </c>
      <c r="RV19" s="2">
        <v>4</v>
      </c>
      <c r="RW19" s="2">
        <v>3</v>
      </c>
      <c r="RX19" s="2">
        <v>5</v>
      </c>
      <c r="RY19" s="2">
        <v>6</v>
      </c>
      <c r="RZ19" s="2"/>
    </row>
    <row r="20" spans="1:494" x14ac:dyDescent="0.3">
      <c r="A20" s="2">
        <v>18</v>
      </c>
      <c r="B20" s="2">
        <v>1994</v>
      </c>
      <c r="C20" s="2">
        <v>0</v>
      </c>
      <c r="D20" s="2">
        <v>0</v>
      </c>
      <c r="E20" s="7">
        <v>0</v>
      </c>
      <c r="F20" s="2">
        <f t="shared" si="38"/>
        <v>1</v>
      </c>
      <c r="G20" s="2">
        <v>1994</v>
      </c>
      <c r="H20" s="2">
        <v>1996</v>
      </c>
      <c r="I20" s="17">
        <v>1996</v>
      </c>
      <c r="J20" s="18">
        <f t="shared" si="3"/>
        <v>2</v>
      </c>
      <c r="K20" s="2">
        <f t="shared" si="4"/>
        <v>1</v>
      </c>
      <c r="L20" s="20">
        <v>2008</v>
      </c>
      <c r="M20" s="2">
        <v>0</v>
      </c>
      <c r="N20" s="2">
        <v>0</v>
      </c>
      <c r="O20" s="7">
        <v>0</v>
      </c>
      <c r="P20" s="2">
        <f t="shared" si="5"/>
        <v>1</v>
      </c>
      <c r="Q20" s="2">
        <v>2012</v>
      </c>
      <c r="R20" s="2">
        <v>0</v>
      </c>
      <c r="S20" s="2">
        <v>0</v>
      </c>
      <c r="T20" s="7">
        <v>0</v>
      </c>
      <c r="U20" s="2">
        <f t="shared" si="6"/>
        <v>1</v>
      </c>
      <c r="V20" s="2">
        <v>2014</v>
      </c>
      <c r="W20" s="2">
        <v>0</v>
      </c>
      <c r="X20" s="2">
        <v>0</v>
      </c>
      <c r="Y20" s="7">
        <v>0</v>
      </c>
      <c r="Z20" s="2">
        <f t="shared" si="7"/>
        <v>1</v>
      </c>
      <c r="AA20" s="2">
        <v>2014</v>
      </c>
      <c r="AB20" s="2">
        <v>0</v>
      </c>
      <c r="AC20" s="2">
        <v>0</v>
      </c>
      <c r="AD20" s="7">
        <v>0</v>
      </c>
      <c r="AE20" s="2">
        <f t="shared" si="8"/>
        <v>1</v>
      </c>
      <c r="AF20" s="2">
        <v>2015</v>
      </c>
      <c r="AG20" s="2">
        <v>0</v>
      </c>
      <c r="AH20" s="2">
        <v>0</v>
      </c>
      <c r="AI20" s="7">
        <v>0</v>
      </c>
      <c r="AJ20" s="2">
        <f t="shared" si="34"/>
        <v>1</v>
      </c>
      <c r="AK20" s="2">
        <v>2017</v>
      </c>
      <c r="AL20" s="2">
        <v>0</v>
      </c>
      <c r="AM20" s="2">
        <v>0</v>
      </c>
      <c r="AN20" s="7">
        <v>0</v>
      </c>
      <c r="AO20" s="2">
        <f t="shared" si="9"/>
        <v>1</v>
      </c>
      <c r="AP20" s="2">
        <v>2018</v>
      </c>
      <c r="AQ20" s="2">
        <v>0</v>
      </c>
      <c r="AR20" s="2">
        <v>0</v>
      </c>
      <c r="AS20" s="7">
        <v>0</v>
      </c>
      <c r="AT20" s="2">
        <f t="shared" si="10"/>
        <v>1</v>
      </c>
      <c r="AU20" s="2">
        <v>2018</v>
      </c>
      <c r="AV20" s="2">
        <v>0</v>
      </c>
      <c r="AW20" s="2">
        <v>0</v>
      </c>
      <c r="AX20" s="2">
        <v>0</v>
      </c>
      <c r="AY20" s="2">
        <f t="shared" si="11"/>
        <v>1</v>
      </c>
      <c r="AZ20" s="2">
        <f t="shared" si="12"/>
        <v>2</v>
      </c>
      <c r="BA20" s="2">
        <f t="shared" si="13"/>
        <v>0.2</v>
      </c>
      <c r="BB20" s="2">
        <v>115</v>
      </c>
      <c r="BC20" s="2">
        <v>115</v>
      </c>
      <c r="BD20" s="2">
        <v>115</v>
      </c>
      <c r="BE20" s="7">
        <v>0</v>
      </c>
      <c r="BF20" s="2">
        <v>0</v>
      </c>
      <c r="BG20" s="2">
        <v>0</v>
      </c>
      <c r="BH20" s="2">
        <f t="shared" si="35"/>
        <v>0</v>
      </c>
      <c r="BI20" s="29">
        <f t="shared" si="39"/>
        <v>0</v>
      </c>
      <c r="BJ20" s="29">
        <f t="shared" si="14"/>
        <v>100</v>
      </c>
      <c r="BK20" s="7">
        <v>115</v>
      </c>
      <c r="BL20" s="2">
        <v>115</v>
      </c>
      <c r="BM20" s="2">
        <v>115</v>
      </c>
      <c r="BN20" s="2">
        <f t="shared" si="37"/>
        <v>1</v>
      </c>
      <c r="BO20" s="29">
        <f t="shared" si="15"/>
        <v>100</v>
      </c>
      <c r="BP20" s="7">
        <v>0</v>
      </c>
      <c r="BQ20" s="2">
        <v>0</v>
      </c>
      <c r="BR20" s="2">
        <v>0</v>
      </c>
      <c r="BS20" s="2">
        <f t="shared" si="16"/>
        <v>0</v>
      </c>
      <c r="BT20" s="29">
        <f t="shared" si="17"/>
        <v>0</v>
      </c>
      <c r="BU20" s="7">
        <v>0</v>
      </c>
      <c r="BV20" s="2">
        <v>0</v>
      </c>
      <c r="BW20" s="2">
        <v>0</v>
      </c>
      <c r="BX20" s="2">
        <f t="shared" si="18"/>
        <v>0</v>
      </c>
      <c r="BY20" s="29">
        <f t="shared" si="19"/>
        <v>0</v>
      </c>
      <c r="BZ20" s="7">
        <v>0</v>
      </c>
      <c r="CA20" s="2">
        <v>0</v>
      </c>
      <c r="CB20" s="2">
        <v>0</v>
      </c>
      <c r="CC20" s="2">
        <f t="shared" si="20"/>
        <v>0</v>
      </c>
      <c r="CD20" s="29">
        <f t="shared" si="21"/>
        <v>0</v>
      </c>
      <c r="CE20" s="7">
        <v>0</v>
      </c>
      <c r="CF20" s="2">
        <v>0</v>
      </c>
      <c r="CG20" s="2">
        <v>0</v>
      </c>
      <c r="CH20" s="2">
        <f t="shared" si="22"/>
        <v>0</v>
      </c>
      <c r="CI20" s="29">
        <f t="shared" si="23"/>
        <v>0</v>
      </c>
      <c r="CJ20" s="7">
        <v>0</v>
      </c>
      <c r="CK20" s="2">
        <v>0</v>
      </c>
      <c r="CL20" s="2">
        <v>0</v>
      </c>
      <c r="CM20" s="2">
        <f t="shared" si="24"/>
        <v>0</v>
      </c>
      <c r="CN20" s="29">
        <f t="shared" si="25"/>
        <v>0</v>
      </c>
      <c r="CO20" s="7">
        <v>0</v>
      </c>
      <c r="CP20" s="2">
        <v>0</v>
      </c>
      <c r="CQ20" s="2">
        <v>0</v>
      </c>
      <c r="CR20" s="2">
        <f t="shared" si="26"/>
        <v>0</v>
      </c>
      <c r="CS20" s="29">
        <f t="shared" si="27"/>
        <v>0</v>
      </c>
      <c r="CT20" s="7">
        <v>0</v>
      </c>
      <c r="CU20" s="2">
        <v>0</v>
      </c>
      <c r="CV20" s="2">
        <v>0</v>
      </c>
      <c r="CW20" s="2">
        <f t="shared" si="28"/>
        <v>0</v>
      </c>
      <c r="CX20" s="29">
        <f t="shared" si="29"/>
        <v>0</v>
      </c>
      <c r="CY20" s="7">
        <v>0</v>
      </c>
      <c r="CZ20" s="2">
        <v>0</v>
      </c>
      <c r="DA20" s="2">
        <v>0</v>
      </c>
      <c r="DB20" s="2">
        <f t="shared" si="30"/>
        <v>0</v>
      </c>
      <c r="DC20" s="29">
        <f t="shared" si="31"/>
        <v>0</v>
      </c>
      <c r="DD20" s="2">
        <f t="shared" si="32"/>
        <v>100</v>
      </c>
      <c r="DE20" s="2">
        <f t="shared" si="33"/>
        <v>0</v>
      </c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6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>
        <f t="shared" si="0"/>
        <v>0</v>
      </c>
      <c r="MH20" s="2">
        <v>2</v>
      </c>
      <c r="MI20" s="2">
        <v>1</v>
      </c>
      <c r="MJ20" s="2">
        <v>2</v>
      </c>
      <c r="MK20" s="2">
        <v>2</v>
      </c>
      <c r="ML20" s="2">
        <v>2</v>
      </c>
      <c r="MM20" s="2">
        <v>2</v>
      </c>
      <c r="MN20" s="2">
        <v>2</v>
      </c>
      <c r="MO20" s="2">
        <v>1</v>
      </c>
      <c r="MP20" s="2">
        <v>1</v>
      </c>
      <c r="MQ20" s="2">
        <v>2</v>
      </c>
      <c r="MR20" s="2">
        <v>2</v>
      </c>
      <c r="MS20" s="2">
        <v>2</v>
      </c>
      <c r="MT20" s="2">
        <v>2</v>
      </c>
      <c r="MU20" s="2">
        <v>2</v>
      </c>
      <c r="MV20" s="2">
        <v>2</v>
      </c>
      <c r="MW20" s="2">
        <v>2</v>
      </c>
      <c r="MX20" s="2">
        <v>2</v>
      </c>
      <c r="MY20" s="2">
        <v>2</v>
      </c>
      <c r="MZ20" s="2">
        <v>2</v>
      </c>
      <c r="NA20" s="2">
        <v>2</v>
      </c>
      <c r="NB20" s="4">
        <f t="shared" si="1"/>
        <v>37</v>
      </c>
      <c r="NC20" s="2">
        <v>3</v>
      </c>
      <c r="ND20" s="2"/>
      <c r="NE20" s="2"/>
      <c r="NF20" s="2"/>
      <c r="NG20" s="2"/>
      <c r="NH20" s="2"/>
      <c r="NI20" s="2"/>
      <c r="NJ20" s="2">
        <v>0</v>
      </c>
      <c r="NK20" s="2"/>
      <c r="NL20" s="2"/>
      <c r="NM20" s="2"/>
      <c r="NN20" s="2">
        <v>0</v>
      </c>
      <c r="NO20" s="2"/>
      <c r="NP20" s="2"/>
      <c r="NQ20" s="2"/>
      <c r="NR20" s="2">
        <v>0</v>
      </c>
      <c r="NS20" s="2"/>
      <c r="NT20" s="2"/>
      <c r="NU20" s="2"/>
      <c r="NV20" s="2">
        <v>0</v>
      </c>
      <c r="NW20" s="2"/>
      <c r="NX20" s="2"/>
      <c r="NY20" s="2"/>
      <c r="NZ20" s="2">
        <v>0</v>
      </c>
      <c r="OA20" s="2"/>
      <c r="OB20" s="2"/>
      <c r="OC20" s="2">
        <v>1</v>
      </c>
      <c r="OD20" s="2">
        <v>0</v>
      </c>
      <c r="OE20" s="2"/>
      <c r="OF20" s="2"/>
      <c r="OG20" s="2"/>
      <c r="OH20" s="2">
        <v>0</v>
      </c>
      <c r="OI20" s="2"/>
      <c r="OJ20" s="2"/>
      <c r="OK20" s="2"/>
      <c r="OL20" s="2">
        <v>0</v>
      </c>
      <c r="OM20" s="2"/>
      <c r="ON20" s="2"/>
      <c r="OO20" s="2"/>
      <c r="OP20" s="2">
        <v>0</v>
      </c>
      <c r="OQ20" s="2"/>
      <c r="OR20" s="2"/>
      <c r="OS20" s="2"/>
      <c r="OT20" s="2">
        <v>0</v>
      </c>
      <c r="OU20" s="2"/>
      <c r="OV20" s="2"/>
      <c r="OW20" s="2"/>
      <c r="OX20" s="2">
        <v>0</v>
      </c>
      <c r="OY20" s="2"/>
      <c r="OZ20" s="2"/>
      <c r="PA20" s="2"/>
      <c r="PB20" s="2">
        <v>0</v>
      </c>
      <c r="PC20" s="2"/>
      <c r="PD20" s="2"/>
      <c r="PE20" s="2"/>
      <c r="PF20" s="2">
        <v>0</v>
      </c>
      <c r="PG20" s="2"/>
      <c r="PH20" s="2"/>
      <c r="PI20" s="2"/>
      <c r="PJ20" s="2">
        <v>0</v>
      </c>
      <c r="PK20" s="2"/>
      <c r="PL20" s="2"/>
      <c r="PM20" s="2">
        <v>1</v>
      </c>
      <c r="PN20" s="2">
        <v>0</v>
      </c>
      <c r="PO20" s="2"/>
      <c r="PP20" s="2"/>
      <c r="PQ20" s="2"/>
      <c r="PR20" s="2">
        <v>0</v>
      </c>
      <c r="PS20" s="2"/>
      <c r="PT20" s="2"/>
      <c r="PU20" s="2"/>
      <c r="PV20" s="2">
        <v>0</v>
      </c>
      <c r="PW20" s="2"/>
      <c r="PX20" s="2"/>
      <c r="PY20" s="2"/>
      <c r="PZ20" s="2">
        <v>0</v>
      </c>
      <c r="QA20" s="2"/>
      <c r="QB20" s="2"/>
      <c r="QC20" s="2"/>
      <c r="QD20" s="2">
        <v>0</v>
      </c>
      <c r="QE20" s="2"/>
      <c r="QF20" s="2"/>
      <c r="QG20" s="2"/>
      <c r="QH20" s="2">
        <v>0</v>
      </c>
      <c r="QI20" s="2"/>
      <c r="QJ20" s="2"/>
      <c r="QK20" s="2"/>
      <c r="QL20" s="2">
        <v>0</v>
      </c>
      <c r="QM20" s="2"/>
      <c r="QN20" s="2"/>
      <c r="QO20" s="2"/>
      <c r="QP20" s="2">
        <v>0</v>
      </c>
      <c r="QQ20" s="2"/>
      <c r="QR20" s="2"/>
      <c r="QS20" s="2"/>
      <c r="QT20" s="2">
        <v>0</v>
      </c>
      <c r="QU20" s="2"/>
      <c r="QV20" s="2"/>
      <c r="QW20" s="2"/>
      <c r="QX20" s="2">
        <v>0</v>
      </c>
      <c r="QY20" s="2"/>
      <c r="QZ20" s="2"/>
      <c r="RA20" s="2"/>
      <c r="RB20" s="2">
        <v>0</v>
      </c>
      <c r="RC20" s="2"/>
      <c r="RD20" s="2"/>
      <c r="RE20" s="2"/>
      <c r="RF20" s="2">
        <v>0</v>
      </c>
      <c r="RG20" s="2"/>
      <c r="RH20" s="2"/>
      <c r="RI20" s="2">
        <v>1</v>
      </c>
      <c r="RJ20" s="2"/>
      <c r="RK20" s="2"/>
      <c r="RL20" s="2"/>
      <c r="RM20" s="2"/>
      <c r="RN20" s="2">
        <v>0</v>
      </c>
      <c r="RO20" s="2"/>
      <c r="RP20" s="2"/>
      <c r="RQ20" s="2"/>
      <c r="RR20" s="2">
        <v>0</v>
      </c>
      <c r="RS20" s="2">
        <f t="shared" si="2"/>
        <v>6</v>
      </c>
      <c r="RT20" s="2">
        <v>3</v>
      </c>
      <c r="RU20" s="2">
        <v>1</v>
      </c>
      <c r="RV20" s="2">
        <v>4</v>
      </c>
      <c r="RW20" s="2">
        <v>2</v>
      </c>
      <c r="RX20" s="2">
        <v>5</v>
      </c>
      <c r="RY20" s="2">
        <v>6</v>
      </c>
      <c r="RZ20" s="2"/>
    </row>
    <row r="21" spans="1:494" x14ac:dyDescent="0.3">
      <c r="A21" s="2">
        <v>19</v>
      </c>
      <c r="B21" s="2">
        <v>1994</v>
      </c>
      <c r="C21" s="2">
        <v>0</v>
      </c>
      <c r="D21" s="2">
        <v>0</v>
      </c>
      <c r="E21" s="7">
        <v>0</v>
      </c>
      <c r="F21" s="2">
        <f t="shared" si="38"/>
        <v>1</v>
      </c>
      <c r="G21" s="2">
        <v>1994</v>
      </c>
      <c r="H21" s="2">
        <v>1998</v>
      </c>
      <c r="I21" s="17">
        <v>1998</v>
      </c>
      <c r="J21" s="18">
        <f t="shared" si="3"/>
        <v>4</v>
      </c>
      <c r="K21" s="2">
        <f t="shared" si="4"/>
        <v>1</v>
      </c>
      <c r="L21" s="20">
        <v>2008</v>
      </c>
      <c r="M21" s="2">
        <v>0</v>
      </c>
      <c r="N21" s="2">
        <v>0</v>
      </c>
      <c r="O21" s="7">
        <v>0</v>
      </c>
      <c r="P21" s="2">
        <f t="shared" si="5"/>
        <v>1</v>
      </c>
      <c r="Q21" s="2">
        <v>2012</v>
      </c>
      <c r="R21" s="2">
        <v>0</v>
      </c>
      <c r="S21" s="2">
        <v>0</v>
      </c>
      <c r="T21" s="7">
        <v>0</v>
      </c>
      <c r="U21" s="2">
        <f t="shared" si="6"/>
        <v>1</v>
      </c>
      <c r="V21" s="2">
        <v>2014</v>
      </c>
      <c r="W21" s="2">
        <v>0</v>
      </c>
      <c r="X21" s="2">
        <v>0</v>
      </c>
      <c r="Y21" s="7">
        <v>0</v>
      </c>
      <c r="Z21" s="2">
        <f t="shared" si="7"/>
        <v>1</v>
      </c>
      <c r="AA21" s="2">
        <v>2014</v>
      </c>
      <c r="AB21" s="2">
        <v>0</v>
      </c>
      <c r="AC21" s="2">
        <v>0</v>
      </c>
      <c r="AD21" s="7">
        <v>0</v>
      </c>
      <c r="AE21" s="2">
        <f t="shared" si="8"/>
        <v>1</v>
      </c>
      <c r="AF21" s="2">
        <v>2015</v>
      </c>
      <c r="AG21" s="2">
        <v>0</v>
      </c>
      <c r="AH21" s="2">
        <v>0</v>
      </c>
      <c r="AI21" s="7">
        <v>0</v>
      </c>
      <c r="AJ21" s="2">
        <f t="shared" si="34"/>
        <v>1</v>
      </c>
      <c r="AK21" s="2">
        <v>2017</v>
      </c>
      <c r="AL21" s="2">
        <v>0</v>
      </c>
      <c r="AM21" s="2">
        <v>0</v>
      </c>
      <c r="AN21" s="7">
        <v>0</v>
      </c>
      <c r="AO21" s="2">
        <f t="shared" si="9"/>
        <v>1</v>
      </c>
      <c r="AP21" s="2">
        <v>2018</v>
      </c>
      <c r="AQ21" s="2">
        <v>0</v>
      </c>
      <c r="AR21" s="2">
        <v>0</v>
      </c>
      <c r="AS21" s="7">
        <v>0</v>
      </c>
      <c r="AT21" s="2">
        <f t="shared" si="10"/>
        <v>1</v>
      </c>
      <c r="AU21" s="2">
        <v>2018</v>
      </c>
      <c r="AV21" s="2">
        <v>2019</v>
      </c>
      <c r="AW21" s="2">
        <v>2019</v>
      </c>
      <c r="AX21" s="2">
        <f t="shared" si="41"/>
        <v>1</v>
      </c>
      <c r="AY21" s="2">
        <f t="shared" si="11"/>
        <v>1</v>
      </c>
      <c r="AZ21" s="2">
        <f t="shared" si="12"/>
        <v>5</v>
      </c>
      <c r="BA21" s="2">
        <f t="shared" si="13"/>
        <v>0.5</v>
      </c>
      <c r="BB21" s="2">
        <v>115</v>
      </c>
      <c r="BC21" s="2">
        <v>115</v>
      </c>
      <c r="BD21" s="2">
        <v>115</v>
      </c>
      <c r="BE21" s="7">
        <v>0</v>
      </c>
      <c r="BF21" s="2">
        <v>0</v>
      </c>
      <c r="BG21" s="2">
        <v>0</v>
      </c>
      <c r="BH21" s="2">
        <f t="shared" si="35"/>
        <v>0</v>
      </c>
      <c r="BI21" s="29">
        <f t="shared" si="39"/>
        <v>0</v>
      </c>
      <c r="BJ21" s="29">
        <f t="shared" si="14"/>
        <v>100</v>
      </c>
      <c r="BK21" s="7">
        <v>49</v>
      </c>
      <c r="BL21" s="2">
        <v>49</v>
      </c>
      <c r="BM21" s="2">
        <v>0</v>
      </c>
      <c r="BN21" s="2">
        <f t="shared" si="37"/>
        <v>0.28405797101449276</v>
      </c>
      <c r="BO21" s="29">
        <f t="shared" si="15"/>
        <v>28.405797101449277</v>
      </c>
      <c r="BP21" s="7">
        <v>0</v>
      </c>
      <c r="BQ21" s="2">
        <v>0</v>
      </c>
      <c r="BR21" s="2">
        <v>0</v>
      </c>
      <c r="BS21" s="2">
        <f t="shared" si="16"/>
        <v>0</v>
      </c>
      <c r="BT21" s="29">
        <f t="shared" si="17"/>
        <v>0</v>
      </c>
      <c r="BU21" s="7">
        <v>0</v>
      </c>
      <c r="BV21" s="2">
        <v>0</v>
      </c>
      <c r="BW21" s="2">
        <v>0</v>
      </c>
      <c r="BX21" s="2">
        <f t="shared" si="18"/>
        <v>0</v>
      </c>
      <c r="BY21" s="29">
        <f t="shared" si="19"/>
        <v>0</v>
      </c>
      <c r="BZ21" s="7">
        <v>0</v>
      </c>
      <c r="CA21" s="2">
        <v>0</v>
      </c>
      <c r="CB21" s="2">
        <v>0</v>
      </c>
      <c r="CC21" s="2">
        <f t="shared" si="20"/>
        <v>0</v>
      </c>
      <c r="CD21" s="29">
        <f t="shared" si="21"/>
        <v>0</v>
      </c>
      <c r="CE21" s="7">
        <v>0</v>
      </c>
      <c r="CF21" s="2">
        <v>0</v>
      </c>
      <c r="CG21" s="2">
        <v>0</v>
      </c>
      <c r="CH21" s="2">
        <f t="shared" si="22"/>
        <v>0</v>
      </c>
      <c r="CI21" s="29">
        <f t="shared" si="23"/>
        <v>0</v>
      </c>
      <c r="CJ21" s="7">
        <v>0</v>
      </c>
      <c r="CK21" s="2">
        <v>0</v>
      </c>
      <c r="CL21" s="2">
        <v>0</v>
      </c>
      <c r="CM21" s="2">
        <f t="shared" si="24"/>
        <v>0</v>
      </c>
      <c r="CN21" s="29">
        <f t="shared" si="25"/>
        <v>0</v>
      </c>
      <c r="CO21" s="7">
        <v>0</v>
      </c>
      <c r="CP21" s="2">
        <v>0</v>
      </c>
      <c r="CQ21" s="2">
        <v>0</v>
      </c>
      <c r="CR21" s="2">
        <f t="shared" si="26"/>
        <v>0</v>
      </c>
      <c r="CS21" s="29">
        <f t="shared" si="27"/>
        <v>0</v>
      </c>
      <c r="CT21" s="7">
        <v>0</v>
      </c>
      <c r="CU21" s="2">
        <v>0</v>
      </c>
      <c r="CV21" s="2">
        <v>0</v>
      </c>
      <c r="CW21" s="2">
        <f t="shared" si="28"/>
        <v>0</v>
      </c>
      <c r="CX21" s="29">
        <f t="shared" si="29"/>
        <v>0</v>
      </c>
      <c r="CY21" s="7">
        <v>66</v>
      </c>
      <c r="CZ21" s="2">
        <v>66</v>
      </c>
      <c r="DA21" s="2">
        <v>115</v>
      </c>
      <c r="DB21" s="2">
        <f t="shared" si="30"/>
        <v>0.71594202898550729</v>
      </c>
      <c r="DC21" s="29">
        <f t="shared" si="31"/>
        <v>71.594202898550733</v>
      </c>
      <c r="DD21" s="2">
        <f t="shared" si="32"/>
        <v>100.00000000000001</v>
      </c>
      <c r="DE21" s="2">
        <f t="shared" si="33"/>
        <v>0</v>
      </c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6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>
        <f t="shared" si="0"/>
        <v>0</v>
      </c>
      <c r="MH21" s="2">
        <v>2</v>
      </c>
      <c r="MI21" s="2">
        <v>1</v>
      </c>
      <c r="MJ21" s="2">
        <v>2</v>
      </c>
      <c r="MK21" s="2">
        <v>2</v>
      </c>
      <c r="ML21" s="2">
        <v>2</v>
      </c>
      <c r="MM21" s="2">
        <v>2</v>
      </c>
      <c r="MN21" s="2">
        <v>2</v>
      </c>
      <c r="MO21" s="2">
        <v>1</v>
      </c>
      <c r="MP21" s="2">
        <v>1</v>
      </c>
      <c r="MQ21" s="2">
        <v>2</v>
      </c>
      <c r="MR21" s="2">
        <v>2</v>
      </c>
      <c r="MS21" s="2">
        <v>2</v>
      </c>
      <c r="MT21" s="2">
        <v>2</v>
      </c>
      <c r="MU21" s="2">
        <v>2</v>
      </c>
      <c r="MV21" s="2">
        <v>2</v>
      </c>
      <c r="MW21" s="2">
        <v>2</v>
      </c>
      <c r="MX21" s="2">
        <v>2</v>
      </c>
      <c r="MY21" s="2">
        <v>2</v>
      </c>
      <c r="MZ21" s="2">
        <v>2</v>
      </c>
      <c r="NA21" s="2">
        <v>2</v>
      </c>
      <c r="NB21" s="4">
        <f t="shared" si="1"/>
        <v>37</v>
      </c>
      <c r="NC21" s="2">
        <v>3</v>
      </c>
      <c r="ND21" s="2"/>
      <c r="NE21" s="2"/>
      <c r="NF21" s="2"/>
      <c r="NG21" s="2"/>
      <c r="NH21" s="2"/>
      <c r="NI21" s="2"/>
      <c r="NJ21" s="2">
        <v>0</v>
      </c>
      <c r="NK21" s="2"/>
      <c r="NL21" s="2"/>
      <c r="NM21" s="2"/>
      <c r="NN21" s="2">
        <v>0</v>
      </c>
      <c r="NO21" s="2"/>
      <c r="NP21" s="2"/>
      <c r="NQ21" s="2"/>
      <c r="NR21" s="2">
        <v>0</v>
      </c>
      <c r="NS21" s="2"/>
      <c r="NT21" s="2"/>
      <c r="NU21" s="2"/>
      <c r="NV21" s="2">
        <v>0</v>
      </c>
      <c r="NW21" s="2"/>
      <c r="NX21" s="2"/>
      <c r="NY21" s="2"/>
      <c r="NZ21" s="2">
        <v>0</v>
      </c>
      <c r="OA21" s="2"/>
      <c r="OB21" s="2"/>
      <c r="OC21" s="2"/>
      <c r="OD21" s="2">
        <v>0</v>
      </c>
      <c r="OE21" s="2"/>
      <c r="OF21" s="2"/>
      <c r="OG21" s="2">
        <v>1</v>
      </c>
      <c r="OH21" s="2">
        <v>0</v>
      </c>
      <c r="OI21" s="2"/>
      <c r="OJ21" s="2"/>
      <c r="OK21" s="2"/>
      <c r="OL21" s="2">
        <v>0</v>
      </c>
      <c r="OM21" s="2"/>
      <c r="ON21" s="2"/>
      <c r="OO21" s="2"/>
      <c r="OP21" s="2">
        <v>0</v>
      </c>
      <c r="OQ21" s="2"/>
      <c r="OR21" s="2"/>
      <c r="OS21" s="2"/>
      <c r="OT21" s="2">
        <v>0</v>
      </c>
      <c r="OU21" s="2"/>
      <c r="OV21" s="2"/>
      <c r="OW21" s="2"/>
      <c r="OX21" s="2">
        <v>0</v>
      </c>
      <c r="OY21" s="2"/>
      <c r="OZ21" s="2"/>
      <c r="PA21" s="2"/>
      <c r="PB21" s="2">
        <v>0</v>
      </c>
      <c r="PC21" s="2"/>
      <c r="PD21" s="2"/>
      <c r="PE21" s="2"/>
      <c r="PF21" s="2">
        <v>0</v>
      </c>
      <c r="PG21" s="2"/>
      <c r="PH21" s="2"/>
      <c r="PI21" s="2"/>
      <c r="PJ21" s="2">
        <v>0</v>
      </c>
      <c r="PK21" s="2"/>
      <c r="PL21" s="2"/>
      <c r="PM21" s="2"/>
      <c r="PN21" s="2">
        <v>0</v>
      </c>
      <c r="PO21" s="2"/>
      <c r="PP21" s="2"/>
      <c r="PQ21" s="2"/>
      <c r="PR21" s="2">
        <v>0</v>
      </c>
      <c r="PS21" s="2"/>
      <c r="PT21" s="2"/>
      <c r="PU21" s="2"/>
      <c r="PV21" s="2">
        <v>0</v>
      </c>
      <c r="PW21" s="2"/>
      <c r="PX21" s="2"/>
      <c r="PY21" s="2"/>
      <c r="PZ21" s="2">
        <v>0</v>
      </c>
      <c r="QA21" s="2">
        <v>3</v>
      </c>
      <c r="QB21" s="2"/>
      <c r="QC21" s="2"/>
      <c r="QD21" s="2">
        <v>0</v>
      </c>
      <c r="QE21" s="2"/>
      <c r="QF21" s="2"/>
      <c r="QG21" s="2"/>
      <c r="QH21" s="2">
        <v>0</v>
      </c>
      <c r="QI21" s="2"/>
      <c r="QJ21" s="2"/>
      <c r="QK21" s="2"/>
      <c r="QL21" s="2">
        <v>0</v>
      </c>
      <c r="QM21" s="2"/>
      <c r="QN21" s="2"/>
      <c r="QO21" s="2"/>
      <c r="QP21" s="2">
        <v>0</v>
      </c>
      <c r="QQ21" s="2"/>
      <c r="QR21" s="2"/>
      <c r="QS21" s="2"/>
      <c r="QT21" s="2">
        <v>0</v>
      </c>
      <c r="QU21" s="2"/>
      <c r="QV21" s="2"/>
      <c r="QW21" s="2"/>
      <c r="QX21" s="2">
        <v>0</v>
      </c>
      <c r="QY21" s="2"/>
      <c r="QZ21" s="2"/>
      <c r="RA21" s="2"/>
      <c r="RB21" s="2">
        <v>0</v>
      </c>
      <c r="RC21" s="2"/>
      <c r="RD21" s="2"/>
      <c r="RE21" s="2">
        <v>1</v>
      </c>
      <c r="RF21" s="2"/>
      <c r="RG21" s="2"/>
      <c r="RH21" s="2"/>
      <c r="RI21" s="2"/>
      <c r="RJ21" s="2">
        <v>0</v>
      </c>
      <c r="RK21" s="2"/>
      <c r="RL21" s="2"/>
      <c r="RM21" s="2"/>
      <c r="RN21" s="2">
        <v>0</v>
      </c>
      <c r="RO21" s="2"/>
      <c r="RP21" s="2"/>
      <c r="RQ21" s="2"/>
      <c r="RR21" s="2">
        <v>0</v>
      </c>
      <c r="RS21" s="2">
        <f t="shared" si="2"/>
        <v>8</v>
      </c>
      <c r="RT21" s="2">
        <v>2</v>
      </c>
      <c r="RU21" s="2">
        <v>4</v>
      </c>
      <c r="RV21" s="2">
        <v>3</v>
      </c>
      <c r="RW21" s="2">
        <v>1</v>
      </c>
      <c r="RX21" s="2">
        <v>5</v>
      </c>
      <c r="RY21" s="2">
        <v>6</v>
      </c>
      <c r="RZ21" s="2"/>
    </row>
    <row r="22" spans="1:494" x14ac:dyDescent="0.3">
      <c r="A22" s="2">
        <v>20</v>
      </c>
      <c r="B22" s="2">
        <v>1994</v>
      </c>
      <c r="C22" s="2">
        <v>1997</v>
      </c>
      <c r="D22" s="2">
        <v>1997</v>
      </c>
      <c r="E22" s="7">
        <f t="shared" si="40"/>
        <v>3</v>
      </c>
      <c r="F22" s="2">
        <f t="shared" si="38"/>
        <v>1</v>
      </c>
      <c r="G22" s="2">
        <v>1994</v>
      </c>
      <c r="H22" s="2">
        <v>1996</v>
      </c>
      <c r="I22" s="17">
        <v>1996</v>
      </c>
      <c r="J22" s="18">
        <f t="shared" si="3"/>
        <v>2</v>
      </c>
      <c r="K22" s="2">
        <f t="shared" si="4"/>
        <v>1</v>
      </c>
      <c r="L22" s="20">
        <v>2008</v>
      </c>
      <c r="M22" s="2">
        <v>0</v>
      </c>
      <c r="N22" s="2">
        <v>0</v>
      </c>
      <c r="O22" s="7">
        <v>0</v>
      </c>
      <c r="P22" s="2">
        <f t="shared" si="5"/>
        <v>1</v>
      </c>
      <c r="Q22" s="2">
        <v>2012</v>
      </c>
      <c r="R22" s="2">
        <v>0</v>
      </c>
      <c r="S22" s="2">
        <v>0</v>
      </c>
      <c r="T22" s="7">
        <v>0</v>
      </c>
      <c r="U22" s="2">
        <f t="shared" si="6"/>
        <v>1</v>
      </c>
      <c r="V22" s="2">
        <v>2014</v>
      </c>
      <c r="W22" s="2">
        <v>0</v>
      </c>
      <c r="X22" s="2">
        <v>0</v>
      </c>
      <c r="Y22" s="7">
        <v>0</v>
      </c>
      <c r="Z22" s="2">
        <f t="shared" si="7"/>
        <v>1</v>
      </c>
      <c r="AA22" s="2">
        <v>2014</v>
      </c>
      <c r="AB22" s="2">
        <v>0</v>
      </c>
      <c r="AC22" s="2">
        <v>0</v>
      </c>
      <c r="AD22" s="7">
        <v>0</v>
      </c>
      <c r="AE22" s="2">
        <f t="shared" si="8"/>
        <v>1</v>
      </c>
      <c r="AF22" s="2">
        <v>2015</v>
      </c>
      <c r="AG22" s="2">
        <v>0</v>
      </c>
      <c r="AH22" s="2">
        <v>0</v>
      </c>
      <c r="AI22" s="7">
        <v>0</v>
      </c>
      <c r="AJ22" s="2">
        <f t="shared" si="34"/>
        <v>1</v>
      </c>
      <c r="AK22" s="2">
        <v>2017</v>
      </c>
      <c r="AL22" s="2">
        <v>0</v>
      </c>
      <c r="AM22" s="2">
        <v>0</v>
      </c>
      <c r="AN22" s="7">
        <v>0</v>
      </c>
      <c r="AO22" s="2">
        <f t="shared" si="9"/>
        <v>1</v>
      </c>
      <c r="AP22" s="2">
        <v>2018</v>
      </c>
      <c r="AQ22" s="2">
        <v>0</v>
      </c>
      <c r="AR22" s="2">
        <v>0</v>
      </c>
      <c r="AS22" s="7">
        <v>0</v>
      </c>
      <c r="AT22" s="2">
        <f t="shared" si="10"/>
        <v>1</v>
      </c>
      <c r="AU22" s="2">
        <v>2018</v>
      </c>
      <c r="AV22" s="2">
        <v>2019</v>
      </c>
      <c r="AW22" s="2">
        <v>2019</v>
      </c>
      <c r="AX22" s="2">
        <f t="shared" si="41"/>
        <v>1</v>
      </c>
      <c r="AY22" s="2">
        <f t="shared" si="11"/>
        <v>1</v>
      </c>
      <c r="AZ22" s="2">
        <f t="shared" si="12"/>
        <v>6</v>
      </c>
      <c r="BA22" s="2">
        <f t="shared" si="13"/>
        <v>0.6</v>
      </c>
      <c r="BB22" s="2">
        <v>99</v>
      </c>
      <c r="BC22" s="2">
        <v>99</v>
      </c>
      <c r="BD22" s="2">
        <v>99</v>
      </c>
      <c r="BE22" s="7">
        <v>33</v>
      </c>
      <c r="BF22" s="2">
        <v>0</v>
      </c>
      <c r="BG22" s="2">
        <v>0</v>
      </c>
      <c r="BH22" s="2">
        <f t="shared" si="35"/>
        <v>0.1111111111111111</v>
      </c>
      <c r="BI22" s="29">
        <f t="shared" si="39"/>
        <v>11.111111111111111</v>
      </c>
      <c r="BJ22" s="29">
        <f t="shared" si="14"/>
        <v>88.888888888888886</v>
      </c>
      <c r="BK22" s="7">
        <v>66</v>
      </c>
      <c r="BL22" s="2">
        <v>33</v>
      </c>
      <c r="BM22" s="2">
        <v>33</v>
      </c>
      <c r="BN22" s="2">
        <f t="shared" si="37"/>
        <v>0.44444444444444442</v>
      </c>
      <c r="BO22" s="29">
        <f t="shared" si="15"/>
        <v>44.444444444444443</v>
      </c>
      <c r="BP22" s="7">
        <v>0</v>
      </c>
      <c r="BQ22" s="2">
        <v>0</v>
      </c>
      <c r="BR22" s="2">
        <v>0</v>
      </c>
      <c r="BS22" s="2">
        <f t="shared" si="16"/>
        <v>0</v>
      </c>
      <c r="BT22" s="29">
        <f t="shared" si="17"/>
        <v>0</v>
      </c>
      <c r="BU22" s="7">
        <v>0</v>
      </c>
      <c r="BV22" s="2">
        <v>0</v>
      </c>
      <c r="BW22" s="2">
        <v>0</v>
      </c>
      <c r="BX22" s="2">
        <f t="shared" si="18"/>
        <v>0</v>
      </c>
      <c r="BY22" s="29">
        <f t="shared" si="19"/>
        <v>0</v>
      </c>
      <c r="BZ22" s="7">
        <v>0</v>
      </c>
      <c r="CA22" s="2">
        <v>0</v>
      </c>
      <c r="CB22" s="2">
        <v>0</v>
      </c>
      <c r="CC22" s="2">
        <f t="shared" si="20"/>
        <v>0</v>
      </c>
      <c r="CD22" s="29">
        <f t="shared" si="21"/>
        <v>0</v>
      </c>
      <c r="CE22" s="7">
        <v>0</v>
      </c>
      <c r="CF22" s="2">
        <v>0</v>
      </c>
      <c r="CG22" s="2">
        <v>0</v>
      </c>
      <c r="CH22" s="2">
        <f t="shared" si="22"/>
        <v>0</v>
      </c>
      <c r="CI22" s="29">
        <f t="shared" si="23"/>
        <v>0</v>
      </c>
      <c r="CJ22" s="7">
        <v>0</v>
      </c>
      <c r="CK22" s="2">
        <v>0</v>
      </c>
      <c r="CL22" s="2">
        <v>0</v>
      </c>
      <c r="CM22" s="2">
        <f t="shared" si="24"/>
        <v>0</v>
      </c>
      <c r="CN22" s="29">
        <f t="shared" si="25"/>
        <v>0</v>
      </c>
      <c r="CO22" s="7">
        <v>0</v>
      </c>
      <c r="CP22" s="2">
        <v>0</v>
      </c>
      <c r="CQ22" s="2">
        <v>0</v>
      </c>
      <c r="CR22" s="2">
        <f t="shared" si="26"/>
        <v>0</v>
      </c>
      <c r="CS22" s="29">
        <f t="shared" si="27"/>
        <v>0</v>
      </c>
      <c r="CT22" s="7">
        <v>0</v>
      </c>
      <c r="CU22" s="2">
        <v>0</v>
      </c>
      <c r="CV22" s="2">
        <v>0</v>
      </c>
      <c r="CW22" s="2">
        <f t="shared" si="28"/>
        <v>0</v>
      </c>
      <c r="CX22" s="29">
        <f t="shared" si="29"/>
        <v>0</v>
      </c>
      <c r="CY22" s="7">
        <v>0</v>
      </c>
      <c r="CZ22" s="2">
        <v>66</v>
      </c>
      <c r="DA22" s="2">
        <v>66</v>
      </c>
      <c r="DB22" s="2">
        <f t="shared" si="30"/>
        <v>0.44444444444444442</v>
      </c>
      <c r="DC22" s="29">
        <f t="shared" si="31"/>
        <v>44.444444444444443</v>
      </c>
      <c r="DD22" s="2">
        <f t="shared" si="32"/>
        <v>100</v>
      </c>
      <c r="DE22" s="2">
        <f t="shared" si="33"/>
        <v>0</v>
      </c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6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>
        <f t="shared" si="0"/>
        <v>0</v>
      </c>
      <c r="MH22" s="2">
        <v>2</v>
      </c>
      <c r="MI22" s="2">
        <v>1</v>
      </c>
      <c r="MJ22" s="2">
        <v>2</v>
      </c>
      <c r="MK22" s="2">
        <v>2</v>
      </c>
      <c r="ML22" s="2">
        <v>2</v>
      </c>
      <c r="MM22" s="2">
        <v>2</v>
      </c>
      <c r="MN22" s="2">
        <v>2</v>
      </c>
      <c r="MO22" s="2">
        <v>1</v>
      </c>
      <c r="MP22" s="2">
        <v>1</v>
      </c>
      <c r="MQ22" s="2">
        <v>2</v>
      </c>
      <c r="MR22" s="2">
        <v>2</v>
      </c>
      <c r="MS22" s="2">
        <v>2</v>
      </c>
      <c r="MT22" s="2">
        <v>2</v>
      </c>
      <c r="MU22" s="2">
        <v>1</v>
      </c>
      <c r="MV22" s="2">
        <v>2</v>
      </c>
      <c r="MW22" s="2">
        <v>2</v>
      </c>
      <c r="MX22" s="2">
        <v>2</v>
      </c>
      <c r="MY22" s="2">
        <v>2</v>
      </c>
      <c r="MZ22" s="2">
        <v>2</v>
      </c>
      <c r="NA22" s="2">
        <v>2</v>
      </c>
      <c r="NB22" s="4">
        <f t="shared" si="1"/>
        <v>36</v>
      </c>
      <c r="NC22" s="2">
        <v>3</v>
      </c>
      <c r="ND22" s="2"/>
      <c r="NE22" s="2"/>
      <c r="NF22" s="2"/>
      <c r="NG22" s="2"/>
      <c r="NH22" s="2"/>
      <c r="NI22" s="2"/>
      <c r="NJ22" s="2">
        <v>0</v>
      </c>
      <c r="NK22" s="2"/>
      <c r="NL22" s="2"/>
      <c r="NM22" s="2"/>
      <c r="NN22" s="2">
        <v>0</v>
      </c>
      <c r="NO22" s="2"/>
      <c r="NP22" s="2"/>
      <c r="NQ22" s="2"/>
      <c r="NR22" s="2">
        <v>0</v>
      </c>
      <c r="NS22" s="2"/>
      <c r="NT22" s="2"/>
      <c r="NU22" s="2"/>
      <c r="NV22" s="2">
        <v>0</v>
      </c>
      <c r="NW22" s="2"/>
      <c r="NX22" s="2"/>
      <c r="NY22" s="2">
        <v>1</v>
      </c>
      <c r="NZ22" s="2"/>
      <c r="OA22" s="2"/>
      <c r="OB22" s="2"/>
      <c r="OC22" s="2"/>
      <c r="OD22" s="2">
        <v>0</v>
      </c>
      <c r="OE22" s="2"/>
      <c r="OF22" s="2"/>
      <c r="OG22" s="2"/>
      <c r="OH22" s="2">
        <v>0</v>
      </c>
      <c r="OI22" s="2"/>
      <c r="OJ22" s="2"/>
      <c r="OK22" s="2"/>
      <c r="OL22" s="2">
        <v>0</v>
      </c>
      <c r="OM22" s="2"/>
      <c r="ON22" s="2"/>
      <c r="OO22" s="2"/>
      <c r="OP22" s="2">
        <v>0</v>
      </c>
      <c r="OQ22" s="2"/>
      <c r="OR22" s="2"/>
      <c r="OS22" s="2"/>
      <c r="OT22" s="2">
        <v>0</v>
      </c>
      <c r="OU22" s="2"/>
      <c r="OV22" s="2"/>
      <c r="OW22" s="2"/>
      <c r="OX22" s="2">
        <v>0</v>
      </c>
      <c r="OY22" s="2"/>
      <c r="OZ22" s="2"/>
      <c r="PA22" s="2"/>
      <c r="PB22" s="2">
        <v>0</v>
      </c>
      <c r="PC22" s="2"/>
      <c r="PD22" s="2"/>
      <c r="PE22" s="2"/>
      <c r="PF22" s="2">
        <v>0</v>
      </c>
      <c r="PG22" s="2"/>
      <c r="PH22" s="2"/>
      <c r="PI22" s="2"/>
      <c r="PJ22" s="2">
        <v>0</v>
      </c>
      <c r="PK22" s="2"/>
      <c r="PL22" s="2"/>
      <c r="PM22" s="2"/>
      <c r="PN22" s="2">
        <v>0</v>
      </c>
      <c r="PO22" s="2"/>
      <c r="PP22" s="2"/>
      <c r="PQ22" s="2"/>
      <c r="PR22" s="2">
        <v>0</v>
      </c>
      <c r="PS22" s="2"/>
      <c r="PT22" s="2"/>
      <c r="PU22" s="2"/>
      <c r="PV22" s="2">
        <v>0</v>
      </c>
      <c r="PW22" s="2"/>
      <c r="PX22" s="2"/>
      <c r="PY22" s="2"/>
      <c r="PZ22" s="2">
        <v>0</v>
      </c>
      <c r="QA22" s="2">
        <v>3</v>
      </c>
      <c r="QB22" s="2"/>
      <c r="QC22" s="2"/>
      <c r="QD22" s="2">
        <v>0</v>
      </c>
      <c r="QE22" s="2"/>
      <c r="QF22" s="2"/>
      <c r="QG22" s="2"/>
      <c r="QH22" s="2">
        <v>0</v>
      </c>
      <c r="QI22" s="2"/>
      <c r="QJ22" s="2"/>
      <c r="QK22" s="2"/>
      <c r="QL22" s="2">
        <v>0</v>
      </c>
      <c r="QM22" s="2"/>
      <c r="QN22" s="2"/>
      <c r="QO22" s="2"/>
      <c r="QP22" s="2">
        <v>0</v>
      </c>
      <c r="QQ22" s="2"/>
      <c r="QR22" s="2"/>
      <c r="QS22" s="2"/>
      <c r="QT22" s="2">
        <v>0</v>
      </c>
      <c r="QU22" s="2"/>
      <c r="QV22" s="2"/>
      <c r="QW22" s="2"/>
      <c r="QX22" s="2">
        <v>0</v>
      </c>
      <c r="QY22" s="2"/>
      <c r="QZ22" s="2"/>
      <c r="RA22" s="2"/>
      <c r="RB22" s="2">
        <v>0</v>
      </c>
      <c r="RC22" s="2"/>
      <c r="RD22" s="2"/>
      <c r="RE22" s="2">
        <v>1</v>
      </c>
      <c r="RF22" s="2"/>
      <c r="RG22" s="2"/>
      <c r="RH22" s="2"/>
      <c r="RI22" s="2"/>
      <c r="RJ22" s="2">
        <v>0</v>
      </c>
      <c r="RK22" s="2"/>
      <c r="RL22" s="2"/>
      <c r="RM22" s="2"/>
      <c r="RN22" s="2">
        <v>0</v>
      </c>
      <c r="RO22" s="2"/>
      <c r="RP22" s="2"/>
      <c r="RQ22" s="2"/>
      <c r="RR22" s="2">
        <v>0</v>
      </c>
      <c r="RS22" s="2">
        <f t="shared" si="2"/>
        <v>8</v>
      </c>
      <c r="RT22" s="2">
        <v>1</v>
      </c>
      <c r="RU22" s="2">
        <v>5</v>
      </c>
      <c r="RV22" s="2">
        <v>2</v>
      </c>
      <c r="RW22" s="2">
        <v>3</v>
      </c>
      <c r="RX22" s="2">
        <v>4</v>
      </c>
      <c r="RY22" s="2">
        <v>6</v>
      </c>
      <c r="RZ22" s="2"/>
    </row>
    <row r="23" spans="1:494" x14ac:dyDescent="0.3">
      <c r="A23" s="2">
        <v>21</v>
      </c>
      <c r="B23" s="2">
        <v>1994</v>
      </c>
      <c r="C23" s="2">
        <v>0</v>
      </c>
      <c r="D23" s="2">
        <v>0</v>
      </c>
      <c r="E23" s="7">
        <v>0</v>
      </c>
      <c r="F23" s="2">
        <f t="shared" si="38"/>
        <v>1</v>
      </c>
      <c r="G23" s="2">
        <v>1994</v>
      </c>
      <c r="H23" s="2">
        <v>1997</v>
      </c>
      <c r="I23" s="17">
        <v>1997</v>
      </c>
      <c r="J23" s="18">
        <f t="shared" si="3"/>
        <v>3</v>
      </c>
      <c r="K23" s="2">
        <f t="shared" si="4"/>
        <v>1</v>
      </c>
      <c r="L23" s="20">
        <v>2008</v>
      </c>
      <c r="M23" s="2">
        <v>0</v>
      </c>
      <c r="N23" s="2">
        <v>0</v>
      </c>
      <c r="O23" s="7">
        <v>0</v>
      </c>
      <c r="P23" s="2">
        <f t="shared" si="5"/>
        <v>1</v>
      </c>
      <c r="Q23" s="2">
        <v>2012</v>
      </c>
      <c r="R23" s="2">
        <v>0</v>
      </c>
      <c r="S23" s="2">
        <v>0</v>
      </c>
      <c r="T23" s="7">
        <v>0</v>
      </c>
      <c r="U23" s="2">
        <f t="shared" si="6"/>
        <v>1</v>
      </c>
      <c r="V23" s="2">
        <v>2014</v>
      </c>
      <c r="W23" s="2">
        <v>0</v>
      </c>
      <c r="X23" s="2">
        <v>0</v>
      </c>
      <c r="Y23" s="7">
        <v>0</v>
      </c>
      <c r="Z23" s="2">
        <f t="shared" si="7"/>
        <v>1</v>
      </c>
      <c r="AA23" s="2">
        <v>2014</v>
      </c>
      <c r="AB23" s="2">
        <v>0</v>
      </c>
      <c r="AC23" s="2">
        <v>0</v>
      </c>
      <c r="AD23" s="7">
        <v>0</v>
      </c>
      <c r="AE23" s="2">
        <f t="shared" si="8"/>
        <v>1</v>
      </c>
      <c r="AF23" s="2">
        <v>2015</v>
      </c>
      <c r="AG23" s="2">
        <v>0</v>
      </c>
      <c r="AH23" s="2">
        <v>0</v>
      </c>
      <c r="AI23" s="7">
        <v>0</v>
      </c>
      <c r="AJ23" s="2">
        <f t="shared" si="34"/>
        <v>1</v>
      </c>
      <c r="AK23" s="2">
        <v>2017</v>
      </c>
      <c r="AL23" s="2">
        <v>0</v>
      </c>
      <c r="AM23" s="2">
        <v>0</v>
      </c>
      <c r="AN23" s="7">
        <v>0</v>
      </c>
      <c r="AO23" s="2">
        <f t="shared" si="9"/>
        <v>1</v>
      </c>
      <c r="AP23" s="2">
        <v>2018</v>
      </c>
      <c r="AQ23" s="2">
        <v>0</v>
      </c>
      <c r="AR23" s="2">
        <v>0</v>
      </c>
      <c r="AS23" s="7">
        <v>0</v>
      </c>
      <c r="AT23" s="2">
        <f t="shared" si="10"/>
        <v>1</v>
      </c>
      <c r="AU23" s="2">
        <v>2018</v>
      </c>
      <c r="AV23" s="2">
        <v>0</v>
      </c>
      <c r="AW23" s="2">
        <v>0</v>
      </c>
      <c r="AX23" s="2">
        <v>0</v>
      </c>
      <c r="AY23" s="2">
        <f t="shared" si="11"/>
        <v>1</v>
      </c>
      <c r="AZ23" s="2">
        <f t="shared" si="12"/>
        <v>3</v>
      </c>
      <c r="BA23" s="2">
        <f t="shared" si="13"/>
        <v>0.3</v>
      </c>
      <c r="BB23" s="2">
        <v>99</v>
      </c>
      <c r="BC23" s="2">
        <v>99</v>
      </c>
      <c r="BD23" s="2">
        <v>99</v>
      </c>
      <c r="BE23" s="7">
        <v>99</v>
      </c>
      <c r="BF23" s="2">
        <v>99</v>
      </c>
      <c r="BG23" s="2">
        <v>99</v>
      </c>
      <c r="BH23" s="2">
        <f t="shared" si="35"/>
        <v>1</v>
      </c>
      <c r="BI23" s="29">
        <f t="shared" si="39"/>
        <v>100</v>
      </c>
      <c r="BJ23" s="29">
        <f t="shared" si="14"/>
        <v>0</v>
      </c>
      <c r="BK23" s="7">
        <v>0</v>
      </c>
      <c r="BL23" s="2">
        <v>0</v>
      </c>
      <c r="BM23" s="2">
        <v>0</v>
      </c>
      <c r="BN23" s="2">
        <f t="shared" si="37"/>
        <v>0</v>
      </c>
      <c r="BO23" s="29">
        <f t="shared" si="15"/>
        <v>0</v>
      </c>
      <c r="BP23" s="7">
        <v>0</v>
      </c>
      <c r="BQ23" s="2">
        <v>0</v>
      </c>
      <c r="BR23" s="2">
        <v>0</v>
      </c>
      <c r="BS23" s="2">
        <f t="shared" si="16"/>
        <v>0</v>
      </c>
      <c r="BT23" s="29">
        <f t="shared" si="17"/>
        <v>0</v>
      </c>
      <c r="BU23" s="7">
        <v>0</v>
      </c>
      <c r="BV23" s="2">
        <v>0</v>
      </c>
      <c r="BW23" s="2">
        <v>0</v>
      </c>
      <c r="BX23" s="2">
        <f t="shared" si="18"/>
        <v>0</v>
      </c>
      <c r="BY23" s="29">
        <f t="shared" si="19"/>
        <v>0</v>
      </c>
      <c r="BZ23" s="7">
        <v>0</v>
      </c>
      <c r="CA23" s="2">
        <v>0</v>
      </c>
      <c r="CB23" s="2">
        <v>0</v>
      </c>
      <c r="CC23" s="2">
        <f t="shared" si="20"/>
        <v>0</v>
      </c>
      <c r="CD23" s="29">
        <f t="shared" si="21"/>
        <v>0</v>
      </c>
      <c r="CE23" s="7">
        <v>0</v>
      </c>
      <c r="CF23" s="2">
        <v>0</v>
      </c>
      <c r="CG23" s="2">
        <v>0</v>
      </c>
      <c r="CH23" s="2">
        <f t="shared" si="22"/>
        <v>0</v>
      </c>
      <c r="CI23" s="29">
        <f t="shared" si="23"/>
        <v>0</v>
      </c>
      <c r="CJ23" s="7">
        <v>0</v>
      </c>
      <c r="CK23" s="2">
        <v>0</v>
      </c>
      <c r="CL23" s="2">
        <v>0</v>
      </c>
      <c r="CM23" s="2">
        <f t="shared" si="24"/>
        <v>0</v>
      </c>
      <c r="CN23" s="29">
        <f t="shared" si="25"/>
        <v>0</v>
      </c>
      <c r="CO23" s="7">
        <v>0</v>
      </c>
      <c r="CP23" s="2">
        <v>0</v>
      </c>
      <c r="CQ23" s="2">
        <v>0</v>
      </c>
      <c r="CR23" s="2">
        <f t="shared" si="26"/>
        <v>0</v>
      </c>
      <c r="CS23" s="29">
        <f t="shared" si="27"/>
        <v>0</v>
      </c>
      <c r="CT23" s="7">
        <v>0</v>
      </c>
      <c r="CU23" s="2">
        <v>0</v>
      </c>
      <c r="CV23" s="2">
        <v>0</v>
      </c>
      <c r="CW23" s="2">
        <f t="shared" si="28"/>
        <v>0</v>
      </c>
      <c r="CX23" s="29">
        <f t="shared" si="29"/>
        <v>0</v>
      </c>
      <c r="CY23" s="7">
        <v>0</v>
      </c>
      <c r="CZ23" s="2">
        <v>0</v>
      </c>
      <c r="DA23" s="2">
        <v>0</v>
      </c>
      <c r="DB23" s="2">
        <f t="shared" si="30"/>
        <v>0</v>
      </c>
      <c r="DC23" s="29">
        <f t="shared" si="31"/>
        <v>0</v>
      </c>
      <c r="DD23" s="2">
        <f t="shared" si="32"/>
        <v>100</v>
      </c>
      <c r="DE23" s="2">
        <f t="shared" si="33"/>
        <v>0</v>
      </c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6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>
        <f t="shared" si="0"/>
        <v>0</v>
      </c>
      <c r="MH23" s="2">
        <v>2</v>
      </c>
      <c r="MI23" s="2">
        <v>1</v>
      </c>
      <c r="MJ23" s="2">
        <v>2</v>
      </c>
      <c r="MK23" s="2">
        <v>2</v>
      </c>
      <c r="ML23" s="2">
        <v>2</v>
      </c>
      <c r="MM23" s="2">
        <v>2</v>
      </c>
      <c r="MN23" s="2">
        <v>2</v>
      </c>
      <c r="MO23" s="2">
        <v>2</v>
      </c>
      <c r="MP23" s="2">
        <v>2</v>
      </c>
      <c r="MQ23" s="2">
        <v>2</v>
      </c>
      <c r="MR23" s="2">
        <v>2</v>
      </c>
      <c r="MS23" s="2">
        <v>2</v>
      </c>
      <c r="MT23" s="2">
        <v>2</v>
      </c>
      <c r="MU23" s="2">
        <v>1</v>
      </c>
      <c r="MV23" s="2">
        <v>2</v>
      </c>
      <c r="MW23" s="2">
        <v>2</v>
      </c>
      <c r="MX23" s="2">
        <v>2</v>
      </c>
      <c r="MY23" s="2">
        <v>2</v>
      </c>
      <c r="MZ23" s="2">
        <v>2</v>
      </c>
      <c r="NA23" s="2">
        <v>2</v>
      </c>
      <c r="NB23" s="4">
        <f t="shared" si="1"/>
        <v>38</v>
      </c>
      <c r="NC23" s="2">
        <v>3</v>
      </c>
      <c r="ND23" s="2"/>
      <c r="NE23" s="2"/>
      <c r="NF23" s="2"/>
      <c r="NG23" s="2"/>
      <c r="NH23" s="2"/>
      <c r="NI23" s="2"/>
      <c r="NJ23" s="2">
        <v>0</v>
      </c>
      <c r="NK23" s="2"/>
      <c r="NL23" s="2"/>
      <c r="NM23" s="2"/>
      <c r="NN23" s="2">
        <v>0</v>
      </c>
      <c r="NO23" s="2"/>
      <c r="NP23" s="2"/>
      <c r="NQ23" s="2"/>
      <c r="NR23" s="2">
        <v>0</v>
      </c>
      <c r="NS23" s="2"/>
      <c r="NT23" s="2"/>
      <c r="NU23" s="2"/>
      <c r="NV23" s="2">
        <v>0</v>
      </c>
      <c r="NW23" s="2"/>
      <c r="NX23" s="2"/>
      <c r="NY23" s="2"/>
      <c r="NZ23" s="2">
        <v>0</v>
      </c>
      <c r="OA23" s="2"/>
      <c r="OB23" s="2"/>
      <c r="OC23" s="2">
        <v>1</v>
      </c>
      <c r="OD23" s="2">
        <v>0</v>
      </c>
      <c r="OE23" s="2"/>
      <c r="OF23" s="2"/>
      <c r="OG23" s="2"/>
      <c r="OH23" s="2">
        <v>0</v>
      </c>
      <c r="OI23" s="2"/>
      <c r="OJ23" s="2"/>
      <c r="OK23" s="2"/>
      <c r="OL23" s="2">
        <v>0</v>
      </c>
      <c r="OM23" s="2"/>
      <c r="ON23" s="2"/>
      <c r="OO23" s="2"/>
      <c r="OP23" s="2">
        <v>0</v>
      </c>
      <c r="OQ23" s="2"/>
      <c r="OR23" s="2"/>
      <c r="OS23" s="2"/>
      <c r="OT23" s="2">
        <v>0</v>
      </c>
      <c r="OU23" s="2"/>
      <c r="OV23" s="2"/>
      <c r="OW23" s="2"/>
      <c r="OX23" s="2">
        <v>0</v>
      </c>
      <c r="OY23" s="2"/>
      <c r="OZ23" s="2"/>
      <c r="PA23" s="2"/>
      <c r="PB23" s="2">
        <v>0</v>
      </c>
      <c r="PC23" s="2"/>
      <c r="PD23" s="2"/>
      <c r="PE23" s="2"/>
      <c r="PF23" s="2">
        <v>0</v>
      </c>
      <c r="PG23" s="2"/>
      <c r="PH23" s="2"/>
      <c r="PI23" s="2"/>
      <c r="PJ23" s="2">
        <v>0</v>
      </c>
      <c r="PK23" s="2"/>
      <c r="PL23" s="2"/>
      <c r="PM23" s="2"/>
      <c r="PN23" s="2">
        <v>0</v>
      </c>
      <c r="PO23" s="2"/>
      <c r="PP23" s="2"/>
      <c r="PQ23" s="2"/>
      <c r="PR23" s="2">
        <v>0</v>
      </c>
      <c r="PS23" s="2"/>
      <c r="PT23" s="2"/>
      <c r="PU23" s="2"/>
      <c r="PV23" s="2">
        <v>0</v>
      </c>
      <c r="PW23" s="2"/>
      <c r="PX23" s="2"/>
      <c r="PY23" s="2"/>
      <c r="PZ23" s="2">
        <v>0</v>
      </c>
      <c r="QA23" s="2">
        <v>3</v>
      </c>
      <c r="QB23" s="2"/>
      <c r="QC23" s="2"/>
      <c r="QD23" s="2">
        <v>0</v>
      </c>
      <c r="QE23" s="2"/>
      <c r="QF23" s="2"/>
      <c r="QG23" s="2"/>
      <c r="QH23" s="2">
        <v>0</v>
      </c>
      <c r="QI23" s="2"/>
      <c r="QJ23" s="2"/>
      <c r="QK23" s="2"/>
      <c r="QL23" s="2">
        <v>0</v>
      </c>
      <c r="QM23" s="2"/>
      <c r="QN23" s="2"/>
      <c r="QO23" s="2"/>
      <c r="QP23" s="2">
        <v>0</v>
      </c>
      <c r="QQ23" s="2"/>
      <c r="QR23" s="2"/>
      <c r="QS23" s="2"/>
      <c r="QT23" s="2">
        <v>0</v>
      </c>
      <c r="QU23" s="2"/>
      <c r="QV23" s="2"/>
      <c r="QW23" s="2"/>
      <c r="QX23" s="2">
        <v>0</v>
      </c>
      <c r="QY23" s="2"/>
      <c r="QZ23" s="2"/>
      <c r="RA23" s="2"/>
      <c r="RB23" s="2">
        <v>0</v>
      </c>
      <c r="RC23" s="2"/>
      <c r="RD23" s="2"/>
      <c r="RE23" s="2"/>
      <c r="RF23" s="2">
        <v>0</v>
      </c>
      <c r="RG23" s="2"/>
      <c r="RH23" s="2"/>
      <c r="RI23" s="2"/>
      <c r="RJ23" s="2">
        <v>0</v>
      </c>
      <c r="RK23" s="2"/>
      <c r="RL23" s="2"/>
      <c r="RM23" s="2"/>
      <c r="RN23" s="2">
        <v>0</v>
      </c>
      <c r="RO23" s="2"/>
      <c r="RP23" s="2"/>
      <c r="RQ23" s="2"/>
      <c r="RR23" s="2">
        <v>0</v>
      </c>
      <c r="RS23" s="2">
        <f t="shared" si="2"/>
        <v>7</v>
      </c>
      <c r="RT23" s="2">
        <v>3</v>
      </c>
      <c r="RU23" s="2">
        <v>4</v>
      </c>
      <c r="RV23" s="2">
        <v>2</v>
      </c>
      <c r="RW23" s="2">
        <v>1</v>
      </c>
      <c r="RX23" s="2">
        <v>5</v>
      </c>
      <c r="RY23" s="2">
        <v>6</v>
      </c>
      <c r="RZ23" s="2"/>
    </row>
    <row r="24" spans="1:494" x14ac:dyDescent="0.3">
      <c r="A24" s="2">
        <v>22</v>
      </c>
      <c r="B24" s="2">
        <v>1994</v>
      </c>
      <c r="C24" s="2">
        <v>0</v>
      </c>
      <c r="D24" s="2">
        <v>0</v>
      </c>
      <c r="E24" s="7">
        <v>0</v>
      </c>
      <c r="F24" s="2">
        <f t="shared" si="38"/>
        <v>1</v>
      </c>
      <c r="G24" s="2">
        <v>1994</v>
      </c>
      <c r="H24" s="2">
        <v>1997</v>
      </c>
      <c r="I24" s="17">
        <v>1997</v>
      </c>
      <c r="J24" s="18">
        <f t="shared" si="3"/>
        <v>3</v>
      </c>
      <c r="K24" s="2">
        <f t="shared" si="4"/>
        <v>1</v>
      </c>
      <c r="L24" s="20">
        <v>2008</v>
      </c>
      <c r="M24" s="2">
        <v>0</v>
      </c>
      <c r="N24" s="2">
        <v>0</v>
      </c>
      <c r="O24" s="7">
        <v>0</v>
      </c>
      <c r="P24" s="2">
        <f t="shared" si="5"/>
        <v>1</v>
      </c>
      <c r="Q24" s="2">
        <v>2012</v>
      </c>
      <c r="R24" s="2">
        <v>0</v>
      </c>
      <c r="S24" s="2">
        <v>0</v>
      </c>
      <c r="T24" s="7">
        <v>0</v>
      </c>
      <c r="U24" s="2">
        <f t="shared" si="6"/>
        <v>1</v>
      </c>
      <c r="V24" s="2">
        <v>2014</v>
      </c>
      <c r="W24" s="2">
        <v>0</v>
      </c>
      <c r="X24" s="2">
        <v>0</v>
      </c>
      <c r="Y24" s="7">
        <v>0</v>
      </c>
      <c r="Z24" s="2">
        <f t="shared" si="7"/>
        <v>1</v>
      </c>
      <c r="AA24" s="2">
        <v>2014</v>
      </c>
      <c r="AB24" s="2">
        <v>0</v>
      </c>
      <c r="AC24" s="2">
        <v>0</v>
      </c>
      <c r="AD24" s="7">
        <v>0</v>
      </c>
      <c r="AE24" s="2">
        <f t="shared" si="8"/>
        <v>1</v>
      </c>
      <c r="AF24" s="2">
        <v>2015</v>
      </c>
      <c r="AG24" s="2">
        <v>0</v>
      </c>
      <c r="AH24" s="2">
        <v>0</v>
      </c>
      <c r="AI24" s="7">
        <v>0</v>
      </c>
      <c r="AJ24" s="2">
        <f t="shared" si="34"/>
        <v>1</v>
      </c>
      <c r="AK24" s="2">
        <v>2017</v>
      </c>
      <c r="AL24" s="2">
        <v>0</v>
      </c>
      <c r="AM24" s="2">
        <v>0</v>
      </c>
      <c r="AN24" s="7">
        <v>0</v>
      </c>
      <c r="AO24" s="2">
        <f t="shared" si="9"/>
        <v>1</v>
      </c>
      <c r="AP24" s="2">
        <v>2018</v>
      </c>
      <c r="AQ24" s="2">
        <v>0</v>
      </c>
      <c r="AR24" s="2">
        <v>0</v>
      </c>
      <c r="AS24" s="7">
        <v>0</v>
      </c>
      <c r="AT24" s="2">
        <f t="shared" si="10"/>
        <v>1</v>
      </c>
      <c r="AU24" s="2">
        <v>2018</v>
      </c>
      <c r="AV24" s="2">
        <v>0</v>
      </c>
      <c r="AW24" s="2">
        <v>0</v>
      </c>
      <c r="AX24" s="2">
        <v>0</v>
      </c>
      <c r="AY24" s="2">
        <f t="shared" si="11"/>
        <v>1</v>
      </c>
      <c r="AZ24" s="2">
        <f t="shared" si="12"/>
        <v>3</v>
      </c>
      <c r="BA24" s="2">
        <f t="shared" si="13"/>
        <v>0.3</v>
      </c>
      <c r="BB24" s="2">
        <v>198</v>
      </c>
      <c r="BC24" s="2">
        <v>198</v>
      </c>
      <c r="BD24" s="2">
        <v>198</v>
      </c>
      <c r="BE24" s="7">
        <v>0</v>
      </c>
      <c r="BF24" s="2">
        <v>0</v>
      </c>
      <c r="BG24" s="2">
        <v>0</v>
      </c>
      <c r="BH24" s="2">
        <f t="shared" si="35"/>
        <v>0</v>
      </c>
      <c r="BI24" s="29">
        <f t="shared" si="39"/>
        <v>0</v>
      </c>
      <c r="BJ24" s="29">
        <f t="shared" si="14"/>
        <v>100</v>
      </c>
      <c r="BK24" s="7">
        <v>198</v>
      </c>
      <c r="BL24" s="2">
        <v>198</v>
      </c>
      <c r="BM24" s="2">
        <v>198</v>
      </c>
      <c r="BN24" s="2">
        <f t="shared" si="37"/>
        <v>1</v>
      </c>
      <c r="BO24" s="29">
        <f t="shared" si="15"/>
        <v>100</v>
      </c>
      <c r="BP24" s="7">
        <v>0</v>
      </c>
      <c r="BQ24" s="2">
        <v>0</v>
      </c>
      <c r="BR24" s="2">
        <v>0</v>
      </c>
      <c r="BS24" s="2">
        <f t="shared" si="16"/>
        <v>0</v>
      </c>
      <c r="BT24" s="29">
        <f t="shared" si="17"/>
        <v>0</v>
      </c>
      <c r="BU24" s="7">
        <v>0</v>
      </c>
      <c r="BV24" s="2">
        <v>0</v>
      </c>
      <c r="BW24" s="2">
        <v>0</v>
      </c>
      <c r="BX24" s="2">
        <f t="shared" si="18"/>
        <v>0</v>
      </c>
      <c r="BY24" s="29">
        <f t="shared" si="19"/>
        <v>0</v>
      </c>
      <c r="BZ24" s="7">
        <v>0</v>
      </c>
      <c r="CA24" s="2">
        <v>0</v>
      </c>
      <c r="CB24" s="2">
        <v>0</v>
      </c>
      <c r="CC24" s="2">
        <f t="shared" si="20"/>
        <v>0</v>
      </c>
      <c r="CD24" s="29">
        <f t="shared" si="21"/>
        <v>0</v>
      </c>
      <c r="CE24" s="7">
        <v>0</v>
      </c>
      <c r="CF24" s="2">
        <v>0</v>
      </c>
      <c r="CG24" s="2">
        <v>0</v>
      </c>
      <c r="CH24" s="2">
        <f t="shared" si="22"/>
        <v>0</v>
      </c>
      <c r="CI24" s="29">
        <f t="shared" si="23"/>
        <v>0</v>
      </c>
      <c r="CJ24" s="7">
        <v>0</v>
      </c>
      <c r="CK24" s="2">
        <v>0</v>
      </c>
      <c r="CL24" s="2">
        <v>0</v>
      </c>
      <c r="CM24" s="2">
        <f t="shared" si="24"/>
        <v>0</v>
      </c>
      <c r="CN24" s="29">
        <f t="shared" si="25"/>
        <v>0</v>
      </c>
      <c r="CO24" s="7">
        <v>0</v>
      </c>
      <c r="CP24" s="2">
        <v>0</v>
      </c>
      <c r="CQ24" s="2">
        <v>0</v>
      </c>
      <c r="CR24" s="2">
        <f t="shared" si="26"/>
        <v>0</v>
      </c>
      <c r="CS24" s="29">
        <f t="shared" si="27"/>
        <v>0</v>
      </c>
      <c r="CT24" s="7">
        <v>0</v>
      </c>
      <c r="CU24" s="2">
        <v>0</v>
      </c>
      <c r="CV24" s="2">
        <v>0</v>
      </c>
      <c r="CW24" s="2">
        <f t="shared" si="28"/>
        <v>0</v>
      </c>
      <c r="CX24" s="29">
        <f t="shared" si="29"/>
        <v>0</v>
      </c>
      <c r="CY24" s="7">
        <v>0</v>
      </c>
      <c r="CZ24" s="2">
        <v>0</v>
      </c>
      <c r="DA24" s="2">
        <v>0</v>
      </c>
      <c r="DB24" s="2">
        <f t="shared" si="30"/>
        <v>0</v>
      </c>
      <c r="DC24" s="29">
        <f t="shared" si="31"/>
        <v>0</v>
      </c>
      <c r="DD24" s="2">
        <f t="shared" si="32"/>
        <v>100</v>
      </c>
      <c r="DE24" s="2">
        <f t="shared" si="33"/>
        <v>0</v>
      </c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6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>
        <f t="shared" si="0"/>
        <v>0</v>
      </c>
      <c r="MH24" s="2">
        <v>2</v>
      </c>
      <c r="MI24" s="2">
        <v>1</v>
      </c>
      <c r="MJ24" s="2">
        <v>2</v>
      </c>
      <c r="MK24" s="2">
        <v>2</v>
      </c>
      <c r="ML24" s="2">
        <v>2</v>
      </c>
      <c r="MM24" s="2">
        <v>2</v>
      </c>
      <c r="MN24" s="2">
        <v>2</v>
      </c>
      <c r="MO24" s="2">
        <v>1</v>
      </c>
      <c r="MP24" s="2">
        <v>2</v>
      </c>
      <c r="MQ24" s="2">
        <v>2</v>
      </c>
      <c r="MR24" s="2">
        <v>2</v>
      </c>
      <c r="MS24" s="2">
        <v>2</v>
      </c>
      <c r="MT24" s="2">
        <v>2</v>
      </c>
      <c r="MU24" s="2">
        <v>1</v>
      </c>
      <c r="MV24" s="2">
        <v>2</v>
      </c>
      <c r="MW24" s="2">
        <v>2</v>
      </c>
      <c r="MX24" s="2">
        <v>2</v>
      </c>
      <c r="MY24" s="2">
        <v>2</v>
      </c>
      <c r="MZ24" s="2">
        <v>2</v>
      </c>
      <c r="NA24" s="2">
        <v>2</v>
      </c>
      <c r="NB24" s="4">
        <f t="shared" si="1"/>
        <v>37</v>
      </c>
      <c r="NC24" s="2">
        <v>3</v>
      </c>
      <c r="ND24" s="2"/>
      <c r="NE24" s="2"/>
      <c r="NF24" s="2"/>
      <c r="NG24" s="2"/>
      <c r="NH24" s="2"/>
      <c r="NI24" s="2"/>
      <c r="NJ24" s="2">
        <v>0</v>
      </c>
      <c r="NK24" s="2"/>
      <c r="NL24" s="2"/>
      <c r="NM24" s="2"/>
      <c r="NN24" s="2">
        <v>0</v>
      </c>
      <c r="NO24" s="2"/>
      <c r="NP24" s="2"/>
      <c r="NQ24" s="2"/>
      <c r="NR24" s="2">
        <v>0</v>
      </c>
      <c r="NS24" s="2"/>
      <c r="NT24" s="2"/>
      <c r="NU24" s="2"/>
      <c r="NV24" s="2">
        <v>0</v>
      </c>
      <c r="NW24" s="2"/>
      <c r="NX24" s="2"/>
      <c r="NY24" s="2">
        <v>1</v>
      </c>
      <c r="NZ24" s="2"/>
      <c r="OA24" s="2"/>
      <c r="OB24" s="2"/>
      <c r="OC24" s="2">
        <v>1</v>
      </c>
      <c r="OD24" s="2">
        <v>0</v>
      </c>
      <c r="OE24" s="2"/>
      <c r="OF24" s="2"/>
      <c r="OG24" s="2"/>
      <c r="OH24" s="2">
        <v>0</v>
      </c>
      <c r="OI24" s="2"/>
      <c r="OJ24" s="2"/>
      <c r="OK24" s="2"/>
      <c r="OL24" s="2">
        <v>0</v>
      </c>
      <c r="OM24" s="2"/>
      <c r="ON24" s="2"/>
      <c r="OO24" s="2"/>
      <c r="OP24" s="2">
        <v>0</v>
      </c>
      <c r="OQ24" s="2"/>
      <c r="OR24" s="2"/>
      <c r="OS24" s="2"/>
      <c r="OT24" s="2">
        <v>0</v>
      </c>
      <c r="OU24" s="2"/>
      <c r="OV24" s="2"/>
      <c r="OW24" s="2">
        <v>1</v>
      </c>
      <c r="OX24" s="2">
        <v>0</v>
      </c>
      <c r="OY24" s="2"/>
      <c r="OZ24" s="2"/>
      <c r="PA24" s="2"/>
      <c r="PB24" s="2">
        <v>0</v>
      </c>
      <c r="PC24" s="2"/>
      <c r="PD24" s="2"/>
      <c r="PE24" s="2"/>
      <c r="PF24" s="2">
        <v>0</v>
      </c>
      <c r="PG24" s="2"/>
      <c r="PH24" s="2"/>
      <c r="PI24" s="2"/>
      <c r="PJ24" s="2">
        <v>0</v>
      </c>
      <c r="PK24" s="2"/>
      <c r="PL24" s="2"/>
      <c r="PM24" s="2"/>
      <c r="PN24" s="2">
        <v>0</v>
      </c>
      <c r="PO24" s="2"/>
      <c r="PP24" s="2"/>
      <c r="PQ24" s="2"/>
      <c r="PR24" s="2">
        <v>0</v>
      </c>
      <c r="PS24" s="2"/>
      <c r="PT24" s="2"/>
      <c r="PU24" s="2"/>
      <c r="PV24" s="2">
        <v>0</v>
      </c>
      <c r="PW24" s="2"/>
      <c r="PX24" s="2"/>
      <c r="PY24" s="2"/>
      <c r="PZ24" s="2">
        <v>0</v>
      </c>
      <c r="QA24" s="2">
        <v>3</v>
      </c>
      <c r="QB24" s="2"/>
      <c r="QC24" s="2"/>
      <c r="QD24" s="2">
        <v>0</v>
      </c>
      <c r="QE24" s="2"/>
      <c r="QF24" s="2"/>
      <c r="QG24" s="2"/>
      <c r="QH24" s="2">
        <v>0</v>
      </c>
      <c r="QI24" s="2"/>
      <c r="QJ24" s="2"/>
      <c r="QK24" s="2"/>
      <c r="QL24" s="2">
        <v>0</v>
      </c>
      <c r="QM24" s="2"/>
      <c r="QN24" s="2"/>
      <c r="QO24" s="2"/>
      <c r="QP24" s="2">
        <v>0</v>
      </c>
      <c r="QQ24" s="2"/>
      <c r="QR24" s="2"/>
      <c r="QS24" s="2"/>
      <c r="QT24" s="2">
        <v>0</v>
      </c>
      <c r="QU24" s="2"/>
      <c r="QV24" s="2"/>
      <c r="QW24" s="2"/>
      <c r="QX24" s="2">
        <v>0</v>
      </c>
      <c r="QY24" s="2"/>
      <c r="QZ24" s="2"/>
      <c r="RA24" s="2"/>
      <c r="RB24" s="2">
        <v>0</v>
      </c>
      <c r="RC24" s="2"/>
      <c r="RD24" s="2"/>
      <c r="RE24" s="2"/>
      <c r="RF24" s="2">
        <v>0</v>
      </c>
      <c r="RG24" s="2"/>
      <c r="RH24" s="2"/>
      <c r="RI24" s="2"/>
      <c r="RJ24" s="2">
        <v>0</v>
      </c>
      <c r="RK24" s="2"/>
      <c r="RL24" s="2"/>
      <c r="RM24" s="2"/>
      <c r="RN24" s="2">
        <v>0</v>
      </c>
      <c r="RO24" s="2"/>
      <c r="RP24" s="2"/>
      <c r="RQ24" s="2"/>
      <c r="RR24" s="2">
        <v>0</v>
      </c>
      <c r="RS24" s="2">
        <f t="shared" si="2"/>
        <v>9</v>
      </c>
      <c r="RT24" s="2">
        <v>2</v>
      </c>
      <c r="RU24" s="2">
        <v>3</v>
      </c>
      <c r="RV24" s="2">
        <v>4</v>
      </c>
      <c r="RW24" s="2">
        <v>1</v>
      </c>
      <c r="RX24" s="2">
        <v>5</v>
      </c>
      <c r="RY24" s="2">
        <v>6</v>
      </c>
      <c r="RZ24" s="2"/>
    </row>
    <row r="25" spans="1:494" x14ac:dyDescent="0.3">
      <c r="A25" s="2">
        <v>23</v>
      </c>
      <c r="B25" s="2">
        <v>1994</v>
      </c>
      <c r="C25" s="2">
        <v>0</v>
      </c>
      <c r="D25" s="2">
        <v>0</v>
      </c>
      <c r="E25" s="7">
        <v>0</v>
      </c>
      <c r="F25" s="2">
        <f t="shared" si="38"/>
        <v>1</v>
      </c>
      <c r="G25" s="2">
        <v>1994</v>
      </c>
      <c r="H25" s="2">
        <v>1998</v>
      </c>
      <c r="I25" s="17">
        <v>1998</v>
      </c>
      <c r="J25" s="18">
        <f t="shared" si="3"/>
        <v>4</v>
      </c>
      <c r="K25" s="2">
        <f t="shared" si="4"/>
        <v>1</v>
      </c>
      <c r="L25" s="20">
        <v>2008</v>
      </c>
      <c r="M25" s="2">
        <v>0</v>
      </c>
      <c r="N25" s="2">
        <v>0</v>
      </c>
      <c r="O25" s="7">
        <v>0</v>
      </c>
      <c r="P25" s="2">
        <f t="shared" si="5"/>
        <v>1</v>
      </c>
      <c r="Q25" s="2">
        <v>2012</v>
      </c>
      <c r="R25" s="2">
        <v>0</v>
      </c>
      <c r="S25" s="2">
        <v>0</v>
      </c>
      <c r="T25" s="7">
        <v>0</v>
      </c>
      <c r="U25" s="2">
        <f t="shared" si="6"/>
        <v>1</v>
      </c>
      <c r="V25" s="2">
        <v>2014</v>
      </c>
      <c r="W25" s="2">
        <v>0</v>
      </c>
      <c r="X25" s="2">
        <v>0</v>
      </c>
      <c r="Y25" s="7">
        <v>0</v>
      </c>
      <c r="Z25" s="2">
        <f t="shared" si="7"/>
        <v>1</v>
      </c>
      <c r="AA25" s="2">
        <v>2014</v>
      </c>
      <c r="AB25" s="2">
        <v>0</v>
      </c>
      <c r="AC25" s="2">
        <v>0</v>
      </c>
      <c r="AD25" s="7">
        <v>0</v>
      </c>
      <c r="AE25" s="2">
        <f t="shared" si="8"/>
        <v>1</v>
      </c>
      <c r="AF25" s="2">
        <v>2015</v>
      </c>
      <c r="AG25" s="2">
        <v>0</v>
      </c>
      <c r="AH25" s="2">
        <v>0</v>
      </c>
      <c r="AI25" s="7">
        <v>0</v>
      </c>
      <c r="AJ25" s="2">
        <f t="shared" si="34"/>
        <v>1</v>
      </c>
      <c r="AK25" s="2">
        <v>2017</v>
      </c>
      <c r="AL25" s="2">
        <v>0</v>
      </c>
      <c r="AM25" s="2">
        <v>0</v>
      </c>
      <c r="AN25" s="7">
        <v>0</v>
      </c>
      <c r="AO25" s="2">
        <f t="shared" si="9"/>
        <v>1</v>
      </c>
      <c r="AP25" s="2">
        <v>2018</v>
      </c>
      <c r="AQ25" s="2">
        <v>0</v>
      </c>
      <c r="AR25" s="2">
        <v>0</v>
      </c>
      <c r="AS25" s="7">
        <v>0</v>
      </c>
      <c r="AT25" s="2">
        <f t="shared" si="10"/>
        <v>1</v>
      </c>
      <c r="AU25" s="2">
        <v>2018</v>
      </c>
      <c r="AV25" s="2">
        <v>0</v>
      </c>
      <c r="AW25" s="2">
        <v>0</v>
      </c>
      <c r="AX25" s="2">
        <v>0</v>
      </c>
      <c r="AY25" s="2">
        <f t="shared" si="11"/>
        <v>1</v>
      </c>
      <c r="AZ25" s="2">
        <f t="shared" si="12"/>
        <v>4</v>
      </c>
      <c r="BA25" s="2">
        <f t="shared" si="13"/>
        <v>0.4</v>
      </c>
      <c r="BB25" s="2">
        <v>115</v>
      </c>
      <c r="BC25" s="2">
        <v>115</v>
      </c>
      <c r="BD25" s="2">
        <v>115</v>
      </c>
      <c r="BE25" s="7">
        <v>0</v>
      </c>
      <c r="BF25" s="2">
        <v>0</v>
      </c>
      <c r="BG25" s="2">
        <v>0</v>
      </c>
      <c r="BH25" s="2">
        <f t="shared" si="35"/>
        <v>0</v>
      </c>
      <c r="BI25" s="29">
        <f t="shared" si="39"/>
        <v>0</v>
      </c>
      <c r="BJ25" s="29">
        <f t="shared" si="14"/>
        <v>100</v>
      </c>
      <c r="BK25" s="7">
        <v>115</v>
      </c>
      <c r="BL25" s="2">
        <v>115</v>
      </c>
      <c r="BM25" s="2">
        <v>115</v>
      </c>
      <c r="BN25" s="2">
        <f t="shared" si="37"/>
        <v>1</v>
      </c>
      <c r="BO25" s="29">
        <f t="shared" si="15"/>
        <v>100</v>
      </c>
      <c r="BP25" s="7">
        <v>0</v>
      </c>
      <c r="BQ25" s="2">
        <v>0</v>
      </c>
      <c r="BR25" s="2">
        <v>0</v>
      </c>
      <c r="BS25" s="2">
        <f t="shared" si="16"/>
        <v>0</v>
      </c>
      <c r="BT25" s="29">
        <f t="shared" si="17"/>
        <v>0</v>
      </c>
      <c r="BU25" s="7">
        <v>0</v>
      </c>
      <c r="BV25" s="2">
        <v>0</v>
      </c>
      <c r="BW25" s="2">
        <v>0</v>
      </c>
      <c r="BX25" s="2">
        <f t="shared" si="18"/>
        <v>0</v>
      </c>
      <c r="BY25" s="29">
        <f t="shared" si="19"/>
        <v>0</v>
      </c>
      <c r="BZ25" s="7">
        <v>0</v>
      </c>
      <c r="CA25" s="2">
        <v>0</v>
      </c>
      <c r="CB25" s="2">
        <v>0</v>
      </c>
      <c r="CC25" s="2">
        <f t="shared" si="20"/>
        <v>0</v>
      </c>
      <c r="CD25" s="29">
        <f t="shared" si="21"/>
        <v>0</v>
      </c>
      <c r="CE25" s="7">
        <v>0</v>
      </c>
      <c r="CF25" s="2">
        <v>0</v>
      </c>
      <c r="CG25" s="2">
        <v>0</v>
      </c>
      <c r="CH25" s="2">
        <f t="shared" si="22"/>
        <v>0</v>
      </c>
      <c r="CI25" s="29">
        <f t="shared" si="23"/>
        <v>0</v>
      </c>
      <c r="CJ25" s="7">
        <v>0</v>
      </c>
      <c r="CK25" s="2">
        <v>0</v>
      </c>
      <c r="CL25" s="2">
        <v>0</v>
      </c>
      <c r="CM25" s="2">
        <f t="shared" si="24"/>
        <v>0</v>
      </c>
      <c r="CN25" s="29">
        <f t="shared" si="25"/>
        <v>0</v>
      </c>
      <c r="CO25" s="7">
        <v>0</v>
      </c>
      <c r="CP25" s="2">
        <v>0</v>
      </c>
      <c r="CQ25" s="2">
        <v>0</v>
      </c>
      <c r="CR25" s="2">
        <f t="shared" si="26"/>
        <v>0</v>
      </c>
      <c r="CS25" s="29">
        <f t="shared" si="27"/>
        <v>0</v>
      </c>
      <c r="CT25" s="7">
        <v>0</v>
      </c>
      <c r="CU25" s="2">
        <v>0</v>
      </c>
      <c r="CV25" s="2">
        <v>0</v>
      </c>
      <c r="CW25" s="2">
        <f t="shared" si="28"/>
        <v>0</v>
      </c>
      <c r="CX25" s="29">
        <f t="shared" si="29"/>
        <v>0</v>
      </c>
      <c r="CY25" s="7">
        <v>0</v>
      </c>
      <c r="CZ25" s="2">
        <v>0</v>
      </c>
      <c r="DA25" s="2">
        <v>0</v>
      </c>
      <c r="DB25" s="2">
        <f t="shared" si="30"/>
        <v>0</v>
      </c>
      <c r="DC25" s="29">
        <f t="shared" si="31"/>
        <v>0</v>
      </c>
      <c r="DD25" s="2">
        <f t="shared" si="32"/>
        <v>100</v>
      </c>
      <c r="DE25" s="2">
        <f t="shared" si="33"/>
        <v>0</v>
      </c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6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>
        <f t="shared" si="0"/>
        <v>0</v>
      </c>
      <c r="MH25" s="2">
        <v>2</v>
      </c>
      <c r="MI25" s="2">
        <v>2</v>
      </c>
      <c r="MJ25" s="2">
        <v>2</v>
      </c>
      <c r="MK25" s="2">
        <v>2</v>
      </c>
      <c r="ML25" s="2">
        <v>2</v>
      </c>
      <c r="MM25" s="2">
        <v>2</v>
      </c>
      <c r="MN25" s="2">
        <v>2</v>
      </c>
      <c r="MO25" s="2">
        <v>2</v>
      </c>
      <c r="MP25" s="2">
        <v>2</v>
      </c>
      <c r="MQ25" s="2">
        <v>2</v>
      </c>
      <c r="MR25" s="2">
        <v>2</v>
      </c>
      <c r="MS25" s="2">
        <v>2</v>
      </c>
      <c r="MT25" s="2">
        <v>2</v>
      </c>
      <c r="MU25" s="2">
        <v>2</v>
      </c>
      <c r="MV25" s="2">
        <v>2</v>
      </c>
      <c r="MW25" s="2">
        <v>2</v>
      </c>
      <c r="MX25" s="2">
        <v>2</v>
      </c>
      <c r="MY25" s="2">
        <v>2</v>
      </c>
      <c r="MZ25" s="2">
        <v>2</v>
      </c>
      <c r="NA25" s="2">
        <v>2</v>
      </c>
      <c r="NB25" s="4">
        <f t="shared" si="1"/>
        <v>40</v>
      </c>
      <c r="NC25" s="2">
        <v>3</v>
      </c>
      <c r="ND25" s="2"/>
      <c r="NE25" s="2"/>
      <c r="NF25" s="2"/>
      <c r="NG25" s="2"/>
      <c r="NH25" s="2"/>
      <c r="NI25" s="2"/>
      <c r="NJ25" s="2">
        <v>0</v>
      </c>
      <c r="NK25" s="2"/>
      <c r="NL25" s="2"/>
      <c r="NM25" s="2"/>
      <c r="NN25" s="2">
        <v>0</v>
      </c>
      <c r="NO25" s="2"/>
      <c r="NP25" s="2"/>
      <c r="NQ25" s="2"/>
      <c r="NR25" s="2">
        <v>0</v>
      </c>
      <c r="NS25" s="2"/>
      <c r="NT25" s="2"/>
      <c r="NU25" s="2"/>
      <c r="NV25" s="2">
        <v>0</v>
      </c>
      <c r="NW25" s="2"/>
      <c r="NX25" s="2"/>
      <c r="NY25" s="2">
        <v>1</v>
      </c>
      <c r="NZ25" s="2"/>
      <c r="OA25" s="2"/>
      <c r="OB25" s="2"/>
      <c r="OC25" s="2">
        <v>1</v>
      </c>
      <c r="OD25" s="2">
        <v>0</v>
      </c>
      <c r="OE25" s="2"/>
      <c r="OF25" s="2"/>
      <c r="OG25" s="2"/>
      <c r="OH25" s="2">
        <v>0</v>
      </c>
      <c r="OI25" s="2"/>
      <c r="OJ25" s="2"/>
      <c r="OK25" s="2"/>
      <c r="OL25" s="2">
        <v>0</v>
      </c>
      <c r="OM25" s="2"/>
      <c r="ON25" s="2"/>
      <c r="OO25" s="2"/>
      <c r="OP25" s="2">
        <v>0</v>
      </c>
      <c r="OQ25" s="2"/>
      <c r="OR25" s="2"/>
      <c r="OS25" s="2"/>
      <c r="OT25" s="2">
        <v>0</v>
      </c>
      <c r="OU25" s="2"/>
      <c r="OV25" s="2"/>
      <c r="OW25" s="2"/>
      <c r="OX25" s="2">
        <v>0</v>
      </c>
      <c r="OY25" s="2"/>
      <c r="OZ25" s="2"/>
      <c r="PA25" s="2"/>
      <c r="PB25" s="2">
        <v>0</v>
      </c>
      <c r="PC25" s="2"/>
      <c r="PD25" s="2"/>
      <c r="PE25" s="2"/>
      <c r="PF25" s="2">
        <v>0</v>
      </c>
      <c r="PG25" s="2"/>
      <c r="PH25" s="2"/>
      <c r="PI25" s="2"/>
      <c r="PJ25" s="2">
        <v>0</v>
      </c>
      <c r="PK25" s="2"/>
      <c r="PL25" s="2"/>
      <c r="PM25" s="2"/>
      <c r="PN25" s="2">
        <v>0</v>
      </c>
      <c r="PO25" s="2"/>
      <c r="PP25" s="2"/>
      <c r="PQ25" s="2"/>
      <c r="PR25" s="2">
        <v>0</v>
      </c>
      <c r="PS25" s="2"/>
      <c r="PT25" s="2"/>
      <c r="PU25" s="2"/>
      <c r="PV25" s="2">
        <v>0</v>
      </c>
      <c r="PW25" s="2"/>
      <c r="PX25" s="2"/>
      <c r="PY25" s="2"/>
      <c r="PZ25" s="2">
        <v>0</v>
      </c>
      <c r="QA25" s="2">
        <v>3</v>
      </c>
      <c r="QB25" s="2"/>
      <c r="QC25" s="2"/>
      <c r="QD25" s="2">
        <v>0</v>
      </c>
      <c r="QE25" s="2"/>
      <c r="QF25" s="2"/>
      <c r="QG25" s="2"/>
      <c r="QH25" s="2">
        <v>0</v>
      </c>
      <c r="QI25" s="2"/>
      <c r="QJ25" s="2"/>
      <c r="QK25" s="2"/>
      <c r="QL25" s="2">
        <v>0</v>
      </c>
      <c r="QM25" s="2"/>
      <c r="QN25" s="2"/>
      <c r="QO25" s="2"/>
      <c r="QP25" s="2">
        <v>0</v>
      </c>
      <c r="QQ25" s="2"/>
      <c r="QR25" s="2"/>
      <c r="QS25" s="2"/>
      <c r="QT25" s="2">
        <v>0</v>
      </c>
      <c r="QU25" s="2"/>
      <c r="QV25" s="2"/>
      <c r="QW25" s="2"/>
      <c r="QX25" s="2">
        <v>0</v>
      </c>
      <c r="QY25" s="2"/>
      <c r="QZ25" s="2"/>
      <c r="RA25" s="2"/>
      <c r="RB25" s="2">
        <v>0</v>
      </c>
      <c r="RC25" s="2"/>
      <c r="RD25" s="2"/>
      <c r="RE25" s="2"/>
      <c r="RF25" s="2">
        <v>0</v>
      </c>
      <c r="RG25" s="2"/>
      <c r="RH25" s="2"/>
      <c r="RI25" s="2"/>
      <c r="RJ25" s="2">
        <v>0</v>
      </c>
      <c r="RK25" s="2"/>
      <c r="RL25" s="2"/>
      <c r="RM25" s="2"/>
      <c r="RN25" s="2">
        <v>0</v>
      </c>
      <c r="RO25" s="2"/>
      <c r="RP25" s="2"/>
      <c r="RQ25" s="2"/>
      <c r="RR25" s="2">
        <v>0</v>
      </c>
      <c r="RS25" s="2">
        <f t="shared" si="2"/>
        <v>8</v>
      </c>
      <c r="RT25" s="2">
        <v>1</v>
      </c>
      <c r="RU25" s="2">
        <v>4</v>
      </c>
      <c r="RV25" s="2">
        <v>3</v>
      </c>
      <c r="RW25" s="2">
        <v>2</v>
      </c>
      <c r="RX25" s="2">
        <v>6</v>
      </c>
      <c r="RY25" s="2">
        <v>5</v>
      </c>
      <c r="RZ25" s="2"/>
    </row>
    <row r="26" spans="1:494" x14ac:dyDescent="0.3">
      <c r="A26" s="2">
        <v>24</v>
      </c>
      <c r="B26" s="2">
        <v>1994</v>
      </c>
      <c r="C26" s="2">
        <v>0</v>
      </c>
      <c r="D26" s="2">
        <v>0</v>
      </c>
      <c r="E26" s="7">
        <v>0</v>
      </c>
      <c r="F26" s="2">
        <f t="shared" si="38"/>
        <v>1</v>
      </c>
      <c r="G26" s="2">
        <v>1994</v>
      </c>
      <c r="H26" s="2">
        <v>1998</v>
      </c>
      <c r="I26" s="17">
        <v>1998</v>
      </c>
      <c r="J26" s="18">
        <f t="shared" si="3"/>
        <v>4</v>
      </c>
      <c r="K26" s="2">
        <f t="shared" si="4"/>
        <v>1</v>
      </c>
      <c r="L26" s="20">
        <v>2008</v>
      </c>
      <c r="M26" s="2">
        <v>0</v>
      </c>
      <c r="N26" s="2">
        <v>0</v>
      </c>
      <c r="O26" s="7">
        <v>0</v>
      </c>
      <c r="P26" s="2">
        <f t="shared" si="5"/>
        <v>1</v>
      </c>
      <c r="Q26" s="2">
        <v>2012</v>
      </c>
      <c r="R26" s="2">
        <v>0</v>
      </c>
      <c r="S26" s="2">
        <v>0</v>
      </c>
      <c r="T26" s="7">
        <v>0</v>
      </c>
      <c r="U26" s="2">
        <f t="shared" si="6"/>
        <v>1</v>
      </c>
      <c r="V26" s="2">
        <v>2014</v>
      </c>
      <c r="W26" s="2">
        <v>0</v>
      </c>
      <c r="X26" s="2">
        <v>0</v>
      </c>
      <c r="Y26" s="7">
        <v>0</v>
      </c>
      <c r="Z26" s="2">
        <f t="shared" si="7"/>
        <v>1</v>
      </c>
      <c r="AA26" s="2">
        <v>2014</v>
      </c>
      <c r="AB26" s="2">
        <v>0</v>
      </c>
      <c r="AC26" s="2">
        <v>0</v>
      </c>
      <c r="AD26" s="7">
        <v>0</v>
      </c>
      <c r="AE26" s="2">
        <f t="shared" si="8"/>
        <v>1</v>
      </c>
      <c r="AF26" s="2">
        <v>2015</v>
      </c>
      <c r="AG26" s="2">
        <v>0</v>
      </c>
      <c r="AH26" s="2">
        <v>0</v>
      </c>
      <c r="AI26" s="7">
        <v>0</v>
      </c>
      <c r="AJ26" s="2">
        <f t="shared" si="34"/>
        <v>1</v>
      </c>
      <c r="AK26" s="2">
        <v>2017</v>
      </c>
      <c r="AL26" s="2">
        <v>0</v>
      </c>
      <c r="AM26" s="2">
        <v>0</v>
      </c>
      <c r="AN26" s="7">
        <v>0</v>
      </c>
      <c r="AO26" s="2">
        <f t="shared" si="9"/>
        <v>1</v>
      </c>
      <c r="AP26" s="2">
        <v>2018</v>
      </c>
      <c r="AQ26" s="2">
        <v>0</v>
      </c>
      <c r="AR26" s="2">
        <v>0</v>
      </c>
      <c r="AS26" s="7">
        <v>0</v>
      </c>
      <c r="AT26" s="2">
        <f t="shared" si="10"/>
        <v>1</v>
      </c>
      <c r="AU26" s="2">
        <v>2018</v>
      </c>
      <c r="AV26" s="2">
        <v>0</v>
      </c>
      <c r="AW26" s="2">
        <v>0</v>
      </c>
      <c r="AX26" s="2">
        <v>0</v>
      </c>
      <c r="AY26" s="2">
        <f t="shared" si="11"/>
        <v>1</v>
      </c>
      <c r="AZ26" s="2">
        <f t="shared" si="12"/>
        <v>4</v>
      </c>
      <c r="BA26" s="2">
        <f t="shared" si="13"/>
        <v>0.4</v>
      </c>
      <c r="BB26" s="2">
        <v>66</v>
      </c>
      <c r="BC26" s="2">
        <v>66</v>
      </c>
      <c r="BD26" s="2">
        <v>66</v>
      </c>
      <c r="BE26" s="7">
        <v>33</v>
      </c>
      <c r="BF26" s="2">
        <v>33</v>
      </c>
      <c r="BG26" s="2">
        <v>33</v>
      </c>
      <c r="BH26" s="2">
        <f t="shared" si="35"/>
        <v>0.5</v>
      </c>
      <c r="BI26" s="29">
        <f t="shared" si="39"/>
        <v>50</v>
      </c>
      <c r="BJ26" s="29">
        <f t="shared" si="14"/>
        <v>50</v>
      </c>
      <c r="BK26" s="7">
        <v>33</v>
      </c>
      <c r="BL26" s="2">
        <v>33</v>
      </c>
      <c r="BM26" s="2">
        <v>33</v>
      </c>
      <c r="BN26" s="2">
        <f t="shared" si="37"/>
        <v>0.5</v>
      </c>
      <c r="BO26" s="29">
        <f t="shared" si="15"/>
        <v>50</v>
      </c>
      <c r="BP26" s="7">
        <v>0</v>
      </c>
      <c r="BQ26" s="2">
        <v>0</v>
      </c>
      <c r="BR26" s="2">
        <v>0</v>
      </c>
      <c r="BS26" s="2">
        <f t="shared" si="16"/>
        <v>0</v>
      </c>
      <c r="BT26" s="29">
        <f t="shared" si="17"/>
        <v>0</v>
      </c>
      <c r="BU26" s="7">
        <v>0</v>
      </c>
      <c r="BV26" s="2">
        <v>0</v>
      </c>
      <c r="BW26" s="2">
        <v>0</v>
      </c>
      <c r="BX26" s="2">
        <f t="shared" si="18"/>
        <v>0</v>
      </c>
      <c r="BY26" s="29">
        <f t="shared" si="19"/>
        <v>0</v>
      </c>
      <c r="BZ26" s="7">
        <v>0</v>
      </c>
      <c r="CA26" s="2">
        <v>0</v>
      </c>
      <c r="CB26" s="2">
        <v>0</v>
      </c>
      <c r="CC26" s="2">
        <f t="shared" si="20"/>
        <v>0</v>
      </c>
      <c r="CD26" s="29">
        <f t="shared" si="21"/>
        <v>0</v>
      </c>
      <c r="CE26" s="7">
        <v>0</v>
      </c>
      <c r="CF26" s="2">
        <v>0</v>
      </c>
      <c r="CG26" s="2">
        <v>0</v>
      </c>
      <c r="CH26" s="2">
        <f t="shared" si="22"/>
        <v>0</v>
      </c>
      <c r="CI26" s="29">
        <f t="shared" si="23"/>
        <v>0</v>
      </c>
      <c r="CJ26" s="7">
        <v>0</v>
      </c>
      <c r="CK26" s="2">
        <v>0</v>
      </c>
      <c r="CL26" s="2">
        <v>0</v>
      </c>
      <c r="CM26" s="2">
        <f t="shared" si="24"/>
        <v>0</v>
      </c>
      <c r="CN26" s="29">
        <f t="shared" si="25"/>
        <v>0</v>
      </c>
      <c r="CO26" s="7">
        <v>0</v>
      </c>
      <c r="CP26" s="2">
        <v>0</v>
      </c>
      <c r="CQ26" s="2">
        <v>0</v>
      </c>
      <c r="CR26" s="2">
        <f t="shared" si="26"/>
        <v>0</v>
      </c>
      <c r="CS26" s="29">
        <f t="shared" si="27"/>
        <v>0</v>
      </c>
      <c r="CT26" s="7">
        <v>0</v>
      </c>
      <c r="CU26" s="2">
        <v>0</v>
      </c>
      <c r="CV26" s="2">
        <v>0</v>
      </c>
      <c r="CW26" s="2">
        <f t="shared" si="28"/>
        <v>0</v>
      </c>
      <c r="CX26" s="29">
        <f t="shared" si="29"/>
        <v>0</v>
      </c>
      <c r="CY26" s="7">
        <v>0</v>
      </c>
      <c r="CZ26" s="2">
        <v>0</v>
      </c>
      <c r="DA26" s="2">
        <v>0</v>
      </c>
      <c r="DB26" s="2">
        <f t="shared" si="30"/>
        <v>0</v>
      </c>
      <c r="DC26" s="29">
        <f t="shared" si="31"/>
        <v>0</v>
      </c>
      <c r="DD26" s="2">
        <f t="shared" si="32"/>
        <v>100</v>
      </c>
      <c r="DE26" s="2">
        <f t="shared" si="33"/>
        <v>0</v>
      </c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6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>
        <f t="shared" si="0"/>
        <v>0</v>
      </c>
      <c r="MH26" s="2">
        <v>2</v>
      </c>
      <c r="MI26" s="2">
        <v>1</v>
      </c>
      <c r="MJ26" s="2">
        <v>2</v>
      </c>
      <c r="MK26" s="2">
        <v>2</v>
      </c>
      <c r="ML26" s="2">
        <v>2</v>
      </c>
      <c r="MM26" s="2">
        <v>2</v>
      </c>
      <c r="MN26" s="2">
        <v>1</v>
      </c>
      <c r="MO26" s="2">
        <v>1</v>
      </c>
      <c r="MP26" s="2">
        <v>1</v>
      </c>
      <c r="MQ26" s="2">
        <v>2</v>
      </c>
      <c r="MR26" s="2">
        <v>2</v>
      </c>
      <c r="MS26" s="2">
        <v>2</v>
      </c>
      <c r="MT26" s="2">
        <v>2</v>
      </c>
      <c r="MU26" s="2">
        <v>1</v>
      </c>
      <c r="MV26" s="2">
        <v>2</v>
      </c>
      <c r="MW26" s="2">
        <v>2</v>
      </c>
      <c r="MX26" s="2">
        <v>2</v>
      </c>
      <c r="MY26" s="2">
        <v>2</v>
      </c>
      <c r="MZ26" s="2">
        <v>2</v>
      </c>
      <c r="NA26" s="2">
        <v>2</v>
      </c>
      <c r="NB26" s="4">
        <f t="shared" si="1"/>
        <v>35</v>
      </c>
      <c r="NC26" s="2">
        <v>3</v>
      </c>
      <c r="ND26" s="2"/>
      <c r="NE26" s="2"/>
      <c r="NF26" s="2"/>
      <c r="NG26" s="2"/>
      <c r="NH26" s="2"/>
      <c r="NI26" s="2"/>
      <c r="NJ26" s="2">
        <v>0</v>
      </c>
      <c r="NK26" s="2"/>
      <c r="NL26" s="2"/>
      <c r="NM26" s="2"/>
      <c r="NN26" s="2">
        <v>0</v>
      </c>
      <c r="NO26" s="2"/>
      <c r="NP26" s="2"/>
      <c r="NQ26" s="2"/>
      <c r="NR26" s="2">
        <v>0</v>
      </c>
      <c r="NS26" s="2"/>
      <c r="NT26" s="2"/>
      <c r="NU26" s="2"/>
      <c r="NV26" s="2">
        <v>0</v>
      </c>
      <c r="NW26" s="2"/>
      <c r="NX26" s="2"/>
      <c r="NY26" s="2">
        <v>1</v>
      </c>
      <c r="NZ26" s="2"/>
      <c r="OA26" s="2"/>
      <c r="OB26" s="2"/>
      <c r="OC26" s="2">
        <v>1</v>
      </c>
      <c r="OD26" s="2">
        <v>0</v>
      </c>
      <c r="OE26" s="2"/>
      <c r="OF26" s="2"/>
      <c r="OG26" s="2"/>
      <c r="OH26" s="2">
        <v>0</v>
      </c>
      <c r="OI26" s="2"/>
      <c r="OJ26" s="2"/>
      <c r="OK26" s="2"/>
      <c r="OL26" s="2">
        <v>0</v>
      </c>
      <c r="OM26" s="2"/>
      <c r="ON26" s="2"/>
      <c r="OO26" s="2"/>
      <c r="OP26" s="2">
        <v>0</v>
      </c>
      <c r="OQ26" s="2"/>
      <c r="OR26" s="2"/>
      <c r="OS26" s="2"/>
      <c r="OT26" s="2">
        <v>0</v>
      </c>
      <c r="OU26" s="2"/>
      <c r="OV26" s="2"/>
      <c r="OW26" s="2">
        <v>1</v>
      </c>
      <c r="OX26" s="2">
        <v>0</v>
      </c>
      <c r="OY26" s="2"/>
      <c r="OZ26" s="2"/>
      <c r="PA26" s="2"/>
      <c r="PB26" s="2">
        <v>0</v>
      </c>
      <c r="PC26" s="2"/>
      <c r="PD26" s="2"/>
      <c r="PE26" s="2"/>
      <c r="PF26" s="2">
        <v>0</v>
      </c>
      <c r="PG26" s="2"/>
      <c r="PH26" s="2"/>
      <c r="PI26" s="2"/>
      <c r="PJ26" s="2">
        <v>0</v>
      </c>
      <c r="PK26" s="2"/>
      <c r="PL26" s="2"/>
      <c r="PM26" s="2"/>
      <c r="PN26" s="2">
        <v>0</v>
      </c>
      <c r="PO26" s="2"/>
      <c r="PP26" s="2"/>
      <c r="PQ26" s="2">
        <v>1</v>
      </c>
      <c r="PR26" s="2">
        <v>0</v>
      </c>
      <c r="PS26" s="2"/>
      <c r="PT26" s="2"/>
      <c r="PU26" s="2"/>
      <c r="PV26" s="2">
        <v>0</v>
      </c>
      <c r="PW26" s="2"/>
      <c r="PX26" s="2"/>
      <c r="PY26" s="2"/>
      <c r="PZ26" s="2">
        <v>0</v>
      </c>
      <c r="QA26" s="2">
        <v>3</v>
      </c>
      <c r="QB26" s="2"/>
      <c r="QC26" s="2"/>
      <c r="QD26" s="2">
        <v>0</v>
      </c>
      <c r="QE26" s="2"/>
      <c r="QF26" s="2"/>
      <c r="QG26" s="2"/>
      <c r="QH26" s="2">
        <v>0</v>
      </c>
      <c r="QI26" s="2"/>
      <c r="QJ26" s="2"/>
      <c r="QK26" s="2"/>
      <c r="QL26" s="2">
        <v>0</v>
      </c>
      <c r="QM26" s="2"/>
      <c r="QN26" s="2"/>
      <c r="QO26" s="2">
        <v>1</v>
      </c>
      <c r="QP26" s="2">
        <v>0</v>
      </c>
      <c r="QQ26" s="2"/>
      <c r="QR26" s="2"/>
      <c r="QS26" s="2"/>
      <c r="QT26" s="2">
        <v>0</v>
      </c>
      <c r="QU26" s="2"/>
      <c r="QV26" s="2"/>
      <c r="QW26" s="2"/>
      <c r="QX26" s="2">
        <v>0</v>
      </c>
      <c r="QY26" s="2"/>
      <c r="QZ26" s="2"/>
      <c r="RA26" s="2"/>
      <c r="RB26" s="2">
        <v>0</v>
      </c>
      <c r="RC26" s="2"/>
      <c r="RD26" s="2"/>
      <c r="RE26" s="2"/>
      <c r="RF26" s="2">
        <v>0</v>
      </c>
      <c r="RG26" s="2"/>
      <c r="RH26" s="2"/>
      <c r="RI26" s="2"/>
      <c r="RJ26" s="2">
        <v>0</v>
      </c>
      <c r="RK26" s="2"/>
      <c r="RL26" s="2"/>
      <c r="RM26" s="2"/>
      <c r="RN26" s="2">
        <v>0</v>
      </c>
      <c r="RO26" s="2"/>
      <c r="RP26" s="2"/>
      <c r="RQ26" s="2"/>
      <c r="RR26" s="2">
        <v>0</v>
      </c>
      <c r="RS26" s="2">
        <f t="shared" si="2"/>
        <v>11</v>
      </c>
      <c r="RT26" s="2">
        <v>3</v>
      </c>
      <c r="RU26" s="2">
        <v>2</v>
      </c>
      <c r="RV26" s="2">
        <v>4</v>
      </c>
      <c r="RW26" s="2">
        <v>1</v>
      </c>
      <c r="RX26" s="2">
        <v>5</v>
      </c>
      <c r="RY26" s="2">
        <v>6</v>
      </c>
      <c r="RZ26" s="2"/>
    </row>
    <row r="27" spans="1:494" x14ac:dyDescent="0.3">
      <c r="A27" s="2">
        <v>25</v>
      </c>
      <c r="B27" s="2">
        <v>1994</v>
      </c>
      <c r="C27" s="2">
        <v>0</v>
      </c>
      <c r="D27" s="2">
        <v>0</v>
      </c>
      <c r="E27" s="7">
        <v>0</v>
      </c>
      <c r="F27" s="2">
        <f t="shared" si="38"/>
        <v>1</v>
      </c>
      <c r="G27" s="2">
        <v>1994</v>
      </c>
      <c r="H27" s="2">
        <v>2005</v>
      </c>
      <c r="I27" s="17">
        <v>2005</v>
      </c>
      <c r="J27" s="18">
        <f t="shared" si="3"/>
        <v>11</v>
      </c>
      <c r="K27" s="2">
        <f t="shared" si="4"/>
        <v>1</v>
      </c>
      <c r="L27" s="20">
        <v>2008</v>
      </c>
      <c r="M27" s="2">
        <v>0</v>
      </c>
      <c r="N27" s="2">
        <v>0</v>
      </c>
      <c r="O27" s="7">
        <v>0</v>
      </c>
      <c r="P27" s="2">
        <f t="shared" si="5"/>
        <v>1</v>
      </c>
      <c r="Q27" s="2">
        <v>2012</v>
      </c>
      <c r="R27" s="2">
        <v>0</v>
      </c>
      <c r="S27" s="2">
        <v>0</v>
      </c>
      <c r="T27" s="7">
        <v>0</v>
      </c>
      <c r="U27" s="2">
        <f t="shared" si="6"/>
        <v>1</v>
      </c>
      <c r="V27" s="2">
        <v>2014</v>
      </c>
      <c r="W27" s="2">
        <v>0</v>
      </c>
      <c r="X27" s="2">
        <v>0</v>
      </c>
      <c r="Y27" s="7">
        <v>0</v>
      </c>
      <c r="Z27" s="2">
        <f t="shared" si="7"/>
        <v>1</v>
      </c>
      <c r="AA27" s="2">
        <v>2014</v>
      </c>
      <c r="AB27" s="2">
        <v>0</v>
      </c>
      <c r="AC27" s="2">
        <v>0</v>
      </c>
      <c r="AD27" s="7">
        <v>0</v>
      </c>
      <c r="AE27" s="2">
        <f t="shared" si="8"/>
        <v>1</v>
      </c>
      <c r="AF27" s="2">
        <v>2015</v>
      </c>
      <c r="AG27" s="2">
        <v>0</v>
      </c>
      <c r="AH27" s="2">
        <v>0</v>
      </c>
      <c r="AI27" s="7">
        <v>0</v>
      </c>
      <c r="AJ27" s="2">
        <f t="shared" si="34"/>
        <v>1</v>
      </c>
      <c r="AK27" s="2">
        <v>2017</v>
      </c>
      <c r="AL27" s="2">
        <v>0</v>
      </c>
      <c r="AM27" s="2">
        <v>0</v>
      </c>
      <c r="AN27" s="7">
        <v>0</v>
      </c>
      <c r="AO27" s="2">
        <f t="shared" si="9"/>
        <v>1</v>
      </c>
      <c r="AP27" s="2">
        <v>2018</v>
      </c>
      <c r="AQ27" s="2">
        <v>0</v>
      </c>
      <c r="AR27" s="2">
        <v>0</v>
      </c>
      <c r="AS27" s="7">
        <v>0</v>
      </c>
      <c r="AT27" s="2">
        <f t="shared" si="10"/>
        <v>1</v>
      </c>
      <c r="AU27" s="2">
        <v>2018</v>
      </c>
      <c r="AV27" s="2">
        <v>0</v>
      </c>
      <c r="AW27" s="2">
        <v>0</v>
      </c>
      <c r="AX27" s="2">
        <v>0</v>
      </c>
      <c r="AY27" s="2">
        <f t="shared" si="11"/>
        <v>1</v>
      </c>
      <c r="AZ27" s="2">
        <f t="shared" si="12"/>
        <v>11</v>
      </c>
      <c r="BA27" s="2">
        <f t="shared" si="13"/>
        <v>1.1000000000000001</v>
      </c>
      <c r="BB27" s="2">
        <v>148</v>
      </c>
      <c r="BC27" s="2">
        <v>148</v>
      </c>
      <c r="BD27" s="2">
        <v>148</v>
      </c>
      <c r="BE27" s="7">
        <v>0</v>
      </c>
      <c r="BF27" s="2">
        <v>0</v>
      </c>
      <c r="BG27" s="2">
        <v>0</v>
      </c>
      <c r="BH27" s="2">
        <f t="shared" si="35"/>
        <v>0</v>
      </c>
      <c r="BI27" s="29">
        <f t="shared" si="39"/>
        <v>0</v>
      </c>
      <c r="BJ27" s="29">
        <f t="shared" si="14"/>
        <v>100</v>
      </c>
      <c r="BK27" s="7">
        <v>148</v>
      </c>
      <c r="BL27" s="2">
        <v>148</v>
      </c>
      <c r="BM27" s="2">
        <v>148</v>
      </c>
      <c r="BN27" s="2">
        <f t="shared" si="37"/>
        <v>1</v>
      </c>
      <c r="BO27" s="29">
        <f t="shared" si="15"/>
        <v>100</v>
      </c>
      <c r="BP27" s="7">
        <v>0</v>
      </c>
      <c r="BQ27" s="2">
        <v>0</v>
      </c>
      <c r="BR27" s="2">
        <v>0</v>
      </c>
      <c r="BS27" s="2">
        <f t="shared" si="16"/>
        <v>0</v>
      </c>
      <c r="BT27" s="29">
        <f t="shared" si="17"/>
        <v>0</v>
      </c>
      <c r="BU27" s="7">
        <v>0</v>
      </c>
      <c r="BV27" s="2">
        <v>0</v>
      </c>
      <c r="BW27" s="2">
        <v>0</v>
      </c>
      <c r="BX27" s="2">
        <f t="shared" si="18"/>
        <v>0</v>
      </c>
      <c r="BY27" s="29">
        <f t="shared" si="19"/>
        <v>0</v>
      </c>
      <c r="BZ27" s="7">
        <v>0</v>
      </c>
      <c r="CA27" s="2">
        <v>0</v>
      </c>
      <c r="CB27" s="2">
        <v>0</v>
      </c>
      <c r="CC27" s="2">
        <f t="shared" si="20"/>
        <v>0</v>
      </c>
      <c r="CD27" s="29">
        <f t="shared" si="21"/>
        <v>0</v>
      </c>
      <c r="CE27" s="7">
        <v>0</v>
      </c>
      <c r="CF27" s="2">
        <v>0</v>
      </c>
      <c r="CG27" s="2">
        <v>0</v>
      </c>
      <c r="CH27" s="2">
        <f t="shared" si="22"/>
        <v>0</v>
      </c>
      <c r="CI27" s="29">
        <f t="shared" si="23"/>
        <v>0</v>
      </c>
      <c r="CJ27" s="7">
        <v>0</v>
      </c>
      <c r="CK27" s="2">
        <v>0</v>
      </c>
      <c r="CL27" s="2">
        <v>0</v>
      </c>
      <c r="CM27" s="2">
        <f t="shared" si="24"/>
        <v>0</v>
      </c>
      <c r="CN27" s="29">
        <f t="shared" si="25"/>
        <v>0</v>
      </c>
      <c r="CO27" s="7">
        <v>0</v>
      </c>
      <c r="CP27" s="2">
        <v>0</v>
      </c>
      <c r="CQ27" s="2">
        <v>0</v>
      </c>
      <c r="CR27" s="2">
        <f t="shared" si="26"/>
        <v>0</v>
      </c>
      <c r="CS27" s="29">
        <f t="shared" si="27"/>
        <v>0</v>
      </c>
      <c r="CT27" s="7">
        <v>0</v>
      </c>
      <c r="CU27" s="2">
        <v>0</v>
      </c>
      <c r="CV27" s="2">
        <v>0</v>
      </c>
      <c r="CW27" s="2">
        <f t="shared" si="28"/>
        <v>0</v>
      </c>
      <c r="CX27" s="29">
        <f t="shared" si="29"/>
        <v>0</v>
      </c>
      <c r="CY27" s="7">
        <v>0</v>
      </c>
      <c r="CZ27" s="2">
        <v>0</v>
      </c>
      <c r="DA27" s="2">
        <v>0</v>
      </c>
      <c r="DB27" s="2">
        <f t="shared" si="30"/>
        <v>0</v>
      </c>
      <c r="DC27" s="29">
        <f t="shared" si="31"/>
        <v>0</v>
      </c>
      <c r="DD27" s="2">
        <f t="shared" si="32"/>
        <v>100</v>
      </c>
      <c r="DE27" s="2">
        <f t="shared" si="33"/>
        <v>0</v>
      </c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6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>
        <f t="shared" si="0"/>
        <v>0</v>
      </c>
      <c r="MH27" s="2">
        <v>2</v>
      </c>
      <c r="MI27" s="2">
        <v>1</v>
      </c>
      <c r="MJ27" s="2">
        <v>2</v>
      </c>
      <c r="MK27" s="2">
        <v>2</v>
      </c>
      <c r="ML27" s="2">
        <v>2</v>
      </c>
      <c r="MM27" s="2">
        <v>2</v>
      </c>
      <c r="MN27" s="2">
        <v>2</v>
      </c>
      <c r="MO27" s="2">
        <v>2</v>
      </c>
      <c r="MP27" s="2">
        <v>1</v>
      </c>
      <c r="MQ27" s="2">
        <v>2</v>
      </c>
      <c r="MR27" s="2">
        <v>2</v>
      </c>
      <c r="MS27" s="2">
        <v>2</v>
      </c>
      <c r="MT27" s="2">
        <v>2</v>
      </c>
      <c r="MU27" s="2">
        <v>2</v>
      </c>
      <c r="MV27" s="2">
        <v>2</v>
      </c>
      <c r="MW27" s="2">
        <v>2</v>
      </c>
      <c r="MX27" s="2">
        <v>2</v>
      </c>
      <c r="MY27" s="2">
        <v>2</v>
      </c>
      <c r="MZ27" s="2">
        <v>2</v>
      </c>
      <c r="NA27" s="2">
        <v>2</v>
      </c>
      <c r="NB27" s="4">
        <f t="shared" si="1"/>
        <v>38</v>
      </c>
      <c r="NC27" s="2"/>
      <c r="ND27" s="2"/>
      <c r="NE27" s="2"/>
      <c r="NF27" s="2">
        <v>0</v>
      </c>
      <c r="NG27" s="2"/>
      <c r="NH27" s="2"/>
      <c r="NI27" s="2"/>
      <c r="NJ27" s="2">
        <v>0</v>
      </c>
      <c r="NK27" s="2"/>
      <c r="NL27" s="2"/>
      <c r="NM27" s="2"/>
      <c r="NN27" s="2">
        <v>0</v>
      </c>
      <c r="NO27" s="2"/>
      <c r="NP27" s="2"/>
      <c r="NQ27" s="2"/>
      <c r="NR27" s="2">
        <v>0</v>
      </c>
      <c r="NS27" s="2"/>
      <c r="NT27" s="2"/>
      <c r="NU27" s="2"/>
      <c r="NV27" s="2">
        <v>0</v>
      </c>
      <c r="NW27" s="2"/>
      <c r="NX27" s="2"/>
      <c r="NY27" s="2"/>
      <c r="NZ27" s="2">
        <v>0</v>
      </c>
      <c r="OA27" s="2"/>
      <c r="OB27" s="2"/>
      <c r="OC27" s="2">
        <v>1</v>
      </c>
      <c r="OD27" s="2">
        <v>0</v>
      </c>
      <c r="OE27" s="2"/>
      <c r="OF27" s="2"/>
      <c r="OG27" s="2">
        <v>1</v>
      </c>
      <c r="OH27" s="2">
        <v>0</v>
      </c>
      <c r="OI27" s="2"/>
      <c r="OJ27" s="2"/>
      <c r="OK27" s="2"/>
      <c r="OL27" s="2">
        <v>0</v>
      </c>
      <c r="OM27" s="2"/>
      <c r="ON27" s="2"/>
      <c r="OO27" s="2"/>
      <c r="OP27" s="2">
        <v>0</v>
      </c>
      <c r="OQ27" s="2"/>
      <c r="OR27" s="2"/>
      <c r="OS27" s="2"/>
      <c r="OT27" s="2">
        <v>0</v>
      </c>
      <c r="OU27" s="2"/>
      <c r="OV27" s="2"/>
      <c r="OW27" s="2"/>
      <c r="OX27" s="2">
        <v>0</v>
      </c>
      <c r="OY27" s="2"/>
      <c r="OZ27" s="2"/>
      <c r="PA27" s="2"/>
      <c r="PB27" s="2">
        <v>0</v>
      </c>
      <c r="PC27" s="2"/>
      <c r="PD27" s="2"/>
      <c r="PE27" s="2"/>
      <c r="PF27" s="2">
        <v>0</v>
      </c>
      <c r="PG27" s="2"/>
      <c r="PH27" s="2"/>
      <c r="PI27" s="2"/>
      <c r="PJ27" s="2">
        <v>0</v>
      </c>
      <c r="PK27" s="2"/>
      <c r="PL27" s="2"/>
      <c r="PM27" s="2"/>
      <c r="PN27" s="2">
        <v>0</v>
      </c>
      <c r="PO27" s="2"/>
      <c r="PP27" s="2"/>
      <c r="PQ27" s="2"/>
      <c r="PR27" s="2">
        <v>0</v>
      </c>
      <c r="PS27" s="2"/>
      <c r="PT27" s="2"/>
      <c r="PU27" s="2"/>
      <c r="PV27" s="2">
        <v>0</v>
      </c>
      <c r="PW27" s="2"/>
      <c r="PX27" s="2"/>
      <c r="PY27" s="2"/>
      <c r="PZ27" s="2">
        <v>0</v>
      </c>
      <c r="QA27" s="2">
        <v>3</v>
      </c>
      <c r="QB27" s="2"/>
      <c r="QC27" s="2"/>
      <c r="QD27" s="2">
        <v>0</v>
      </c>
      <c r="QE27" s="2"/>
      <c r="QF27" s="2"/>
      <c r="QG27" s="2"/>
      <c r="QH27" s="2">
        <v>0</v>
      </c>
      <c r="QI27" s="2"/>
      <c r="QJ27" s="2"/>
      <c r="QK27" s="2"/>
      <c r="QL27" s="2">
        <v>0</v>
      </c>
      <c r="QM27" s="2"/>
      <c r="QN27" s="2"/>
      <c r="QO27" s="2"/>
      <c r="QP27" s="2">
        <v>0</v>
      </c>
      <c r="QQ27" s="2"/>
      <c r="QR27" s="2"/>
      <c r="QS27" s="2"/>
      <c r="QT27" s="2">
        <v>0</v>
      </c>
      <c r="QU27" s="2"/>
      <c r="QV27" s="2"/>
      <c r="QW27" s="2"/>
      <c r="QX27" s="2">
        <v>0</v>
      </c>
      <c r="QY27" s="2"/>
      <c r="QZ27" s="2"/>
      <c r="RA27" s="2"/>
      <c r="RB27" s="2">
        <v>0</v>
      </c>
      <c r="RC27" s="2"/>
      <c r="RD27" s="2"/>
      <c r="RE27" s="2">
        <v>1</v>
      </c>
      <c r="RF27" s="2"/>
      <c r="RG27" s="2"/>
      <c r="RH27" s="2"/>
      <c r="RI27" s="2"/>
      <c r="RJ27" s="2">
        <v>0</v>
      </c>
      <c r="RK27" s="2"/>
      <c r="RL27" s="2"/>
      <c r="RM27" s="2"/>
      <c r="RN27" s="2">
        <v>0</v>
      </c>
      <c r="RO27" s="2"/>
      <c r="RP27" s="2"/>
      <c r="RQ27" s="2"/>
      <c r="RR27" s="2">
        <v>0</v>
      </c>
      <c r="RS27" s="2">
        <f t="shared" si="2"/>
        <v>6</v>
      </c>
      <c r="RT27" s="2">
        <v>2</v>
      </c>
      <c r="RU27" s="2">
        <v>4</v>
      </c>
      <c r="RV27" s="2">
        <v>3</v>
      </c>
      <c r="RW27" s="2">
        <v>1</v>
      </c>
      <c r="RX27" s="2">
        <v>5</v>
      </c>
      <c r="RY27" s="2">
        <v>6</v>
      </c>
      <c r="RZ27" s="2"/>
    </row>
    <row r="28" spans="1:494" x14ac:dyDescent="0.3">
      <c r="A28" s="2">
        <v>26</v>
      </c>
      <c r="B28" s="2">
        <v>1994</v>
      </c>
      <c r="C28" s="2">
        <v>0</v>
      </c>
      <c r="D28" s="2">
        <v>0</v>
      </c>
      <c r="E28" s="7">
        <v>0</v>
      </c>
      <c r="F28" s="2">
        <f t="shared" si="38"/>
        <v>1</v>
      </c>
      <c r="G28" s="2">
        <v>1994</v>
      </c>
      <c r="H28" s="2">
        <v>1996</v>
      </c>
      <c r="I28" s="17">
        <v>1996</v>
      </c>
      <c r="J28" s="18">
        <f t="shared" si="3"/>
        <v>2</v>
      </c>
      <c r="K28" s="2">
        <f t="shared" si="4"/>
        <v>1</v>
      </c>
      <c r="L28" s="20">
        <v>2008</v>
      </c>
      <c r="M28" s="2">
        <v>0</v>
      </c>
      <c r="N28" s="2">
        <v>0</v>
      </c>
      <c r="O28" s="7">
        <v>0</v>
      </c>
      <c r="P28" s="2">
        <f t="shared" si="5"/>
        <v>1</v>
      </c>
      <c r="Q28" s="2">
        <v>2012</v>
      </c>
      <c r="R28" s="2">
        <v>0</v>
      </c>
      <c r="S28" s="2">
        <v>0</v>
      </c>
      <c r="T28" s="7">
        <v>0</v>
      </c>
      <c r="U28" s="2">
        <f t="shared" si="6"/>
        <v>1</v>
      </c>
      <c r="V28" s="2">
        <v>2014</v>
      </c>
      <c r="W28" s="2">
        <v>0</v>
      </c>
      <c r="X28" s="2">
        <v>0</v>
      </c>
      <c r="Y28" s="7">
        <v>0</v>
      </c>
      <c r="Z28" s="2">
        <f t="shared" si="7"/>
        <v>1</v>
      </c>
      <c r="AA28" s="2">
        <v>2014</v>
      </c>
      <c r="AB28" s="2">
        <v>0</v>
      </c>
      <c r="AC28" s="2">
        <v>0</v>
      </c>
      <c r="AD28" s="7">
        <v>0</v>
      </c>
      <c r="AE28" s="2">
        <f t="shared" si="8"/>
        <v>1</v>
      </c>
      <c r="AF28" s="2">
        <v>2015</v>
      </c>
      <c r="AG28" s="2">
        <v>0</v>
      </c>
      <c r="AH28" s="2">
        <v>0</v>
      </c>
      <c r="AI28" s="7">
        <v>0</v>
      </c>
      <c r="AJ28" s="2">
        <f t="shared" si="34"/>
        <v>1</v>
      </c>
      <c r="AK28" s="2">
        <v>2017</v>
      </c>
      <c r="AL28" s="2">
        <v>0</v>
      </c>
      <c r="AM28" s="2">
        <v>0</v>
      </c>
      <c r="AN28" s="7">
        <v>0</v>
      </c>
      <c r="AO28" s="2">
        <f t="shared" si="9"/>
        <v>1</v>
      </c>
      <c r="AP28" s="2">
        <v>2018</v>
      </c>
      <c r="AQ28" s="2">
        <v>0</v>
      </c>
      <c r="AR28" s="2">
        <v>0</v>
      </c>
      <c r="AS28" s="7">
        <v>0</v>
      </c>
      <c r="AT28" s="2">
        <f t="shared" si="10"/>
        <v>1</v>
      </c>
      <c r="AU28" s="2">
        <v>2018</v>
      </c>
      <c r="AV28" s="2">
        <v>0</v>
      </c>
      <c r="AW28" s="2">
        <v>0</v>
      </c>
      <c r="AX28" s="2">
        <v>0</v>
      </c>
      <c r="AY28" s="2">
        <f t="shared" si="11"/>
        <v>1</v>
      </c>
      <c r="AZ28" s="2">
        <f t="shared" si="12"/>
        <v>2</v>
      </c>
      <c r="BA28" s="2">
        <f t="shared" si="13"/>
        <v>0.2</v>
      </c>
      <c r="BB28" s="2">
        <v>215</v>
      </c>
      <c r="BC28" s="2">
        <v>215</v>
      </c>
      <c r="BD28" s="2">
        <v>215</v>
      </c>
      <c r="BE28" s="7">
        <v>0</v>
      </c>
      <c r="BF28" s="2">
        <v>0</v>
      </c>
      <c r="BG28" s="2">
        <v>0</v>
      </c>
      <c r="BH28" s="2">
        <f t="shared" si="35"/>
        <v>0</v>
      </c>
      <c r="BI28" s="29">
        <f t="shared" si="39"/>
        <v>0</v>
      </c>
      <c r="BJ28" s="29">
        <f t="shared" si="14"/>
        <v>100</v>
      </c>
      <c r="BK28" s="7">
        <v>215</v>
      </c>
      <c r="BL28" s="2">
        <v>215</v>
      </c>
      <c r="BM28" s="2">
        <v>215</v>
      </c>
      <c r="BN28" s="2">
        <f t="shared" si="37"/>
        <v>1</v>
      </c>
      <c r="BO28" s="29">
        <f t="shared" si="15"/>
        <v>100</v>
      </c>
      <c r="BP28" s="7">
        <v>0</v>
      </c>
      <c r="BQ28" s="2">
        <v>0</v>
      </c>
      <c r="BR28" s="2">
        <v>0</v>
      </c>
      <c r="BS28" s="2">
        <f t="shared" si="16"/>
        <v>0</v>
      </c>
      <c r="BT28" s="29">
        <f t="shared" si="17"/>
        <v>0</v>
      </c>
      <c r="BU28" s="7">
        <v>0</v>
      </c>
      <c r="BV28" s="2">
        <v>0</v>
      </c>
      <c r="BW28" s="2">
        <v>0</v>
      </c>
      <c r="BX28" s="2">
        <f t="shared" si="18"/>
        <v>0</v>
      </c>
      <c r="BY28" s="29">
        <f t="shared" si="19"/>
        <v>0</v>
      </c>
      <c r="BZ28" s="7">
        <v>0</v>
      </c>
      <c r="CA28" s="2">
        <v>0</v>
      </c>
      <c r="CB28" s="2">
        <v>0</v>
      </c>
      <c r="CC28" s="2">
        <f t="shared" si="20"/>
        <v>0</v>
      </c>
      <c r="CD28" s="29">
        <f t="shared" si="21"/>
        <v>0</v>
      </c>
      <c r="CE28" s="7">
        <v>0</v>
      </c>
      <c r="CF28" s="2">
        <v>0</v>
      </c>
      <c r="CG28" s="2">
        <v>0</v>
      </c>
      <c r="CH28" s="2">
        <f t="shared" si="22"/>
        <v>0</v>
      </c>
      <c r="CI28" s="29">
        <f t="shared" si="23"/>
        <v>0</v>
      </c>
      <c r="CJ28" s="7">
        <v>0</v>
      </c>
      <c r="CK28" s="2">
        <v>0</v>
      </c>
      <c r="CL28" s="2">
        <v>0</v>
      </c>
      <c r="CM28" s="2">
        <f t="shared" si="24"/>
        <v>0</v>
      </c>
      <c r="CN28" s="29">
        <f t="shared" si="25"/>
        <v>0</v>
      </c>
      <c r="CO28" s="7">
        <v>0</v>
      </c>
      <c r="CP28" s="2">
        <v>0</v>
      </c>
      <c r="CQ28" s="2">
        <v>0</v>
      </c>
      <c r="CR28" s="2">
        <f t="shared" si="26"/>
        <v>0</v>
      </c>
      <c r="CS28" s="29">
        <f t="shared" si="27"/>
        <v>0</v>
      </c>
      <c r="CT28" s="7">
        <v>0</v>
      </c>
      <c r="CU28" s="2">
        <v>0</v>
      </c>
      <c r="CV28" s="2">
        <v>0</v>
      </c>
      <c r="CW28" s="2">
        <f t="shared" si="28"/>
        <v>0</v>
      </c>
      <c r="CX28" s="29">
        <f t="shared" si="29"/>
        <v>0</v>
      </c>
      <c r="CY28" s="7">
        <v>0</v>
      </c>
      <c r="CZ28" s="2">
        <v>0</v>
      </c>
      <c r="DA28" s="2">
        <v>0</v>
      </c>
      <c r="DB28" s="2">
        <f t="shared" si="30"/>
        <v>0</v>
      </c>
      <c r="DC28" s="29">
        <f t="shared" si="31"/>
        <v>0</v>
      </c>
      <c r="DD28" s="2">
        <f t="shared" si="32"/>
        <v>100</v>
      </c>
      <c r="DE28" s="2">
        <f t="shared" si="33"/>
        <v>0</v>
      </c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6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>
        <f t="shared" si="0"/>
        <v>0</v>
      </c>
      <c r="MH28" s="2">
        <v>2</v>
      </c>
      <c r="MI28" s="2">
        <v>1</v>
      </c>
      <c r="MJ28" s="2">
        <v>2</v>
      </c>
      <c r="MK28" s="2">
        <v>2</v>
      </c>
      <c r="ML28" s="2">
        <v>2</v>
      </c>
      <c r="MM28" s="2">
        <v>2</v>
      </c>
      <c r="MN28" s="2">
        <v>2</v>
      </c>
      <c r="MO28" s="2">
        <v>1</v>
      </c>
      <c r="MP28" s="2">
        <v>1</v>
      </c>
      <c r="MQ28" s="2">
        <v>2</v>
      </c>
      <c r="MR28" s="2">
        <v>2</v>
      </c>
      <c r="MS28" s="2">
        <v>2</v>
      </c>
      <c r="MT28" s="2">
        <v>2</v>
      </c>
      <c r="MU28" s="2">
        <v>1</v>
      </c>
      <c r="MV28" s="2">
        <v>2</v>
      </c>
      <c r="MW28" s="2">
        <v>2</v>
      </c>
      <c r="MX28" s="2">
        <v>2</v>
      </c>
      <c r="MY28" s="2">
        <v>2</v>
      </c>
      <c r="MZ28" s="2">
        <v>2</v>
      </c>
      <c r="NA28" s="2">
        <v>2</v>
      </c>
      <c r="NB28" s="4">
        <f t="shared" si="1"/>
        <v>36</v>
      </c>
      <c r="NC28" s="2">
        <v>3</v>
      </c>
      <c r="ND28" s="2"/>
      <c r="NE28" s="2"/>
      <c r="NF28" s="2"/>
      <c r="NG28" s="2"/>
      <c r="NH28" s="2"/>
      <c r="NI28" s="2"/>
      <c r="NJ28" s="2">
        <v>0</v>
      </c>
      <c r="NK28" s="2"/>
      <c r="NL28" s="2"/>
      <c r="NM28" s="2"/>
      <c r="NN28" s="2">
        <v>0</v>
      </c>
      <c r="NO28" s="2"/>
      <c r="NP28" s="2"/>
      <c r="NQ28" s="2"/>
      <c r="NR28" s="2">
        <v>0</v>
      </c>
      <c r="NS28" s="2"/>
      <c r="NT28" s="2"/>
      <c r="NU28" s="2"/>
      <c r="NV28" s="2">
        <v>0</v>
      </c>
      <c r="NW28" s="2"/>
      <c r="NX28" s="2"/>
      <c r="NY28" s="2"/>
      <c r="NZ28" s="2">
        <v>0</v>
      </c>
      <c r="OA28" s="2"/>
      <c r="OB28" s="2"/>
      <c r="OC28" s="2">
        <v>1</v>
      </c>
      <c r="OD28" s="2">
        <v>0</v>
      </c>
      <c r="OE28" s="2"/>
      <c r="OF28" s="2"/>
      <c r="OG28" s="2"/>
      <c r="OH28" s="2">
        <v>0</v>
      </c>
      <c r="OI28" s="2"/>
      <c r="OJ28" s="2"/>
      <c r="OK28" s="2"/>
      <c r="OL28" s="2">
        <v>0</v>
      </c>
      <c r="OM28" s="2"/>
      <c r="ON28" s="2"/>
      <c r="OO28" s="2"/>
      <c r="OP28" s="2">
        <v>0</v>
      </c>
      <c r="OQ28" s="2"/>
      <c r="OR28" s="2"/>
      <c r="OS28" s="2"/>
      <c r="OT28" s="2">
        <v>0</v>
      </c>
      <c r="OU28" s="2"/>
      <c r="OV28" s="2"/>
      <c r="OW28" s="2"/>
      <c r="OX28" s="2">
        <v>0</v>
      </c>
      <c r="OY28" s="2"/>
      <c r="OZ28" s="2"/>
      <c r="PA28" s="2"/>
      <c r="PB28" s="2">
        <v>0</v>
      </c>
      <c r="PC28" s="2"/>
      <c r="PD28" s="2"/>
      <c r="PE28" s="2"/>
      <c r="PF28" s="2">
        <v>0</v>
      </c>
      <c r="PG28" s="2"/>
      <c r="PH28" s="2"/>
      <c r="PI28" s="2"/>
      <c r="PJ28" s="2">
        <v>0</v>
      </c>
      <c r="PK28" s="2"/>
      <c r="PL28" s="2"/>
      <c r="PM28" s="2"/>
      <c r="PN28" s="2">
        <v>0</v>
      </c>
      <c r="PO28" s="2"/>
      <c r="PP28" s="2"/>
      <c r="PQ28" s="2"/>
      <c r="PR28" s="2">
        <v>0</v>
      </c>
      <c r="PS28" s="2"/>
      <c r="PT28" s="2"/>
      <c r="PU28" s="2"/>
      <c r="PV28" s="2">
        <v>0</v>
      </c>
      <c r="PW28" s="2"/>
      <c r="PX28" s="2"/>
      <c r="PY28" s="2"/>
      <c r="PZ28" s="2">
        <v>0</v>
      </c>
      <c r="QA28" s="2">
        <v>3</v>
      </c>
      <c r="QB28" s="2"/>
      <c r="QC28" s="2"/>
      <c r="QD28" s="2">
        <v>0</v>
      </c>
      <c r="QE28" s="2"/>
      <c r="QF28" s="2"/>
      <c r="QG28" s="2"/>
      <c r="QH28" s="2">
        <v>0</v>
      </c>
      <c r="QI28" s="2"/>
      <c r="QJ28" s="2"/>
      <c r="QK28" s="2"/>
      <c r="QL28" s="2">
        <v>0</v>
      </c>
      <c r="QM28" s="2"/>
      <c r="QN28" s="2"/>
      <c r="QO28" s="2"/>
      <c r="QP28" s="2">
        <v>0</v>
      </c>
      <c r="QQ28" s="2"/>
      <c r="QR28" s="2"/>
      <c r="QS28" s="2"/>
      <c r="QT28" s="2">
        <v>0</v>
      </c>
      <c r="QU28" s="2"/>
      <c r="QV28" s="2"/>
      <c r="QW28" s="2"/>
      <c r="QX28" s="2">
        <v>0</v>
      </c>
      <c r="QY28" s="2"/>
      <c r="QZ28" s="2"/>
      <c r="RA28" s="2"/>
      <c r="RB28" s="2">
        <v>0</v>
      </c>
      <c r="RC28" s="2"/>
      <c r="RD28" s="2"/>
      <c r="RE28" s="2">
        <v>1</v>
      </c>
      <c r="RF28" s="2"/>
      <c r="RG28" s="2"/>
      <c r="RH28" s="2"/>
      <c r="RI28" s="2"/>
      <c r="RJ28" s="2">
        <v>0</v>
      </c>
      <c r="RK28" s="2"/>
      <c r="RL28" s="2"/>
      <c r="RM28" s="2"/>
      <c r="RN28" s="2">
        <v>0</v>
      </c>
      <c r="RO28" s="2"/>
      <c r="RP28" s="2"/>
      <c r="RQ28" s="2"/>
      <c r="RR28" s="2">
        <v>0</v>
      </c>
      <c r="RS28" s="2">
        <f t="shared" si="2"/>
        <v>8</v>
      </c>
      <c r="RT28" s="2">
        <v>1</v>
      </c>
      <c r="RU28" s="2">
        <v>2</v>
      </c>
      <c r="RV28" s="2">
        <v>4</v>
      </c>
      <c r="RW28" s="2">
        <v>3</v>
      </c>
      <c r="RX28" s="2">
        <v>6</v>
      </c>
      <c r="RY28" s="2">
        <v>5</v>
      </c>
      <c r="RZ28" s="2"/>
    </row>
    <row r="29" spans="1:494" x14ac:dyDescent="0.3">
      <c r="A29" s="2">
        <v>27</v>
      </c>
      <c r="B29" s="2">
        <v>1994</v>
      </c>
      <c r="C29" s="2">
        <v>0</v>
      </c>
      <c r="D29" s="2">
        <v>0</v>
      </c>
      <c r="E29" s="7">
        <v>0</v>
      </c>
      <c r="F29" s="2">
        <f t="shared" si="38"/>
        <v>1</v>
      </c>
      <c r="G29" s="2">
        <v>1994</v>
      </c>
      <c r="H29" s="2">
        <v>1996</v>
      </c>
      <c r="I29" s="17">
        <v>1996</v>
      </c>
      <c r="J29" s="18">
        <f t="shared" si="3"/>
        <v>2</v>
      </c>
      <c r="K29" s="2">
        <f t="shared" si="4"/>
        <v>1</v>
      </c>
      <c r="L29" s="20">
        <v>2008</v>
      </c>
      <c r="M29" s="2">
        <v>0</v>
      </c>
      <c r="N29" s="2">
        <v>0</v>
      </c>
      <c r="O29" s="7">
        <v>0</v>
      </c>
      <c r="P29" s="2">
        <f t="shared" si="5"/>
        <v>1</v>
      </c>
      <c r="Q29" s="2">
        <v>2012</v>
      </c>
      <c r="R29" s="2">
        <v>0</v>
      </c>
      <c r="S29" s="2">
        <v>0</v>
      </c>
      <c r="T29" s="7">
        <v>0</v>
      </c>
      <c r="U29" s="2">
        <f t="shared" si="6"/>
        <v>1</v>
      </c>
      <c r="V29" s="2">
        <v>2014</v>
      </c>
      <c r="W29" s="2">
        <v>0</v>
      </c>
      <c r="X29" s="2">
        <v>0</v>
      </c>
      <c r="Y29" s="7">
        <v>0</v>
      </c>
      <c r="Z29" s="2">
        <f t="shared" si="7"/>
        <v>1</v>
      </c>
      <c r="AA29" s="2">
        <v>2014</v>
      </c>
      <c r="AB29" s="2">
        <v>0</v>
      </c>
      <c r="AC29" s="2">
        <v>0</v>
      </c>
      <c r="AD29" s="7">
        <v>0</v>
      </c>
      <c r="AE29" s="2">
        <f t="shared" si="8"/>
        <v>1</v>
      </c>
      <c r="AF29" s="2">
        <v>2015</v>
      </c>
      <c r="AG29" s="2">
        <v>0</v>
      </c>
      <c r="AH29" s="2">
        <v>0</v>
      </c>
      <c r="AI29" s="7">
        <v>0</v>
      </c>
      <c r="AJ29" s="2">
        <f t="shared" si="34"/>
        <v>1</v>
      </c>
      <c r="AK29" s="2">
        <v>2017</v>
      </c>
      <c r="AL29" s="2">
        <v>0</v>
      </c>
      <c r="AM29" s="2">
        <v>0</v>
      </c>
      <c r="AN29" s="7">
        <v>0</v>
      </c>
      <c r="AO29" s="2">
        <f t="shared" si="9"/>
        <v>1</v>
      </c>
      <c r="AP29" s="2">
        <v>2018</v>
      </c>
      <c r="AQ29" s="2">
        <v>0</v>
      </c>
      <c r="AR29" s="2">
        <v>0</v>
      </c>
      <c r="AS29" s="7">
        <v>0</v>
      </c>
      <c r="AT29" s="2">
        <f t="shared" si="10"/>
        <v>1</v>
      </c>
      <c r="AU29" s="2">
        <v>2018</v>
      </c>
      <c r="AV29" s="2">
        <v>0</v>
      </c>
      <c r="AW29" s="2">
        <v>0</v>
      </c>
      <c r="AX29" s="2">
        <v>0</v>
      </c>
      <c r="AY29" s="2">
        <f t="shared" si="11"/>
        <v>1</v>
      </c>
      <c r="AZ29" s="2">
        <f t="shared" si="12"/>
        <v>2</v>
      </c>
      <c r="BA29" s="2">
        <f t="shared" si="13"/>
        <v>0.2</v>
      </c>
      <c r="BB29" s="2">
        <v>165</v>
      </c>
      <c r="BC29" s="2">
        <v>165</v>
      </c>
      <c r="BD29" s="2">
        <v>165</v>
      </c>
      <c r="BE29" s="7">
        <v>0</v>
      </c>
      <c r="BF29" s="2">
        <v>0</v>
      </c>
      <c r="BG29" s="2">
        <v>0</v>
      </c>
      <c r="BH29" s="2">
        <f t="shared" si="35"/>
        <v>0</v>
      </c>
      <c r="BI29" s="29">
        <f t="shared" si="39"/>
        <v>0</v>
      </c>
      <c r="BJ29" s="29">
        <f t="shared" si="14"/>
        <v>100</v>
      </c>
      <c r="BK29" s="7">
        <v>165</v>
      </c>
      <c r="BL29" s="2">
        <v>165</v>
      </c>
      <c r="BM29" s="2">
        <v>165</v>
      </c>
      <c r="BN29" s="2">
        <f t="shared" si="37"/>
        <v>1</v>
      </c>
      <c r="BO29" s="29">
        <f t="shared" si="15"/>
        <v>100</v>
      </c>
      <c r="BP29" s="7">
        <v>0</v>
      </c>
      <c r="BQ29" s="2">
        <v>0</v>
      </c>
      <c r="BR29" s="2">
        <v>0</v>
      </c>
      <c r="BS29" s="2">
        <f t="shared" si="16"/>
        <v>0</v>
      </c>
      <c r="BT29" s="29">
        <f t="shared" si="17"/>
        <v>0</v>
      </c>
      <c r="BU29" s="7">
        <v>0</v>
      </c>
      <c r="BV29" s="2">
        <v>0</v>
      </c>
      <c r="BW29" s="2">
        <v>0</v>
      </c>
      <c r="BX29" s="2">
        <f t="shared" si="18"/>
        <v>0</v>
      </c>
      <c r="BY29" s="29">
        <f t="shared" si="19"/>
        <v>0</v>
      </c>
      <c r="BZ29" s="7">
        <v>0</v>
      </c>
      <c r="CA29" s="2">
        <v>0</v>
      </c>
      <c r="CB29" s="2">
        <v>0</v>
      </c>
      <c r="CC29" s="2">
        <f t="shared" si="20"/>
        <v>0</v>
      </c>
      <c r="CD29" s="29">
        <f t="shared" si="21"/>
        <v>0</v>
      </c>
      <c r="CE29" s="7">
        <v>0</v>
      </c>
      <c r="CF29" s="2">
        <v>0</v>
      </c>
      <c r="CG29" s="2">
        <v>0</v>
      </c>
      <c r="CH29" s="2">
        <f t="shared" si="22"/>
        <v>0</v>
      </c>
      <c r="CI29" s="29">
        <f t="shared" si="23"/>
        <v>0</v>
      </c>
      <c r="CJ29" s="7">
        <v>0</v>
      </c>
      <c r="CK29" s="2">
        <v>0</v>
      </c>
      <c r="CL29" s="2">
        <v>0</v>
      </c>
      <c r="CM29" s="2">
        <f t="shared" si="24"/>
        <v>0</v>
      </c>
      <c r="CN29" s="29">
        <f t="shared" si="25"/>
        <v>0</v>
      </c>
      <c r="CO29" s="7">
        <v>0</v>
      </c>
      <c r="CP29" s="2">
        <v>0</v>
      </c>
      <c r="CQ29" s="2">
        <v>0</v>
      </c>
      <c r="CR29" s="2">
        <f t="shared" si="26"/>
        <v>0</v>
      </c>
      <c r="CS29" s="29">
        <f t="shared" si="27"/>
        <v>0</v>
      </c>
      <c r="CT29" s="7">
        <v>0</v>
      </c>
      <c r="CU29" s="2">
        <v>0</v>
      </c>
      <c r="CV29" s="2">
        <v>0</v>
      </c>
      <c r="CW29" s="2">
        <f t="shared" si="28"/>
        <v>0</v>
      </c>
      <c r="CX29" s="29">
        <f t="shared" si="29"/>
        <v>0</v>
      </c>
      <c r="CY29" s="7">
        <v>0</v>
      </c>
      <c r="CZ29" s="2">
        <v>0</v>
      </c>
      <c r="DA29" s="2">
        <v>0</v>
      </c>
      <c r="DB29" s="2">
        <f t="shared" si="30"/>
        <v>0</v>
      </c>
      <c r="DC29" s="29">
        <f t="shared" si="31"/>
        <v>0</v>
      </c>
      <c r="DD29" s="2">
        <f t="shared" si="32"/>
        <v>100</v>
      </c>
      <c r="DE29" s="2">
        <f t="shared" si="33"/>
        <v>0</v>
      </c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6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>
        <f t="shared" si="0"/>
        <v>0</v>
      </c>
      <c r="MH29" s="2">
        <v>2</v>
      </c>
      <c r="MI29" s="2">
        <v>1</v>
      </c>
      <c r="MJ29" s="2">
        <v>2</v>
      </c>
      <c r="MK29" s="2">
        <v>2</v>
      </c>
      <c r="ML29" s="2">
        <v>2</v>
      </c>
      <c r="MM29" s="2">
        <v>2</v>
      </c>
      <c r="MN29" s="2">
        <v>2</v>
      </c>
      <c r="MO29" s="2">
        <v>1</v>
      </c>
      <c r="MP29" s="2">
        <v>2</v>
      </c>
      <c r="MQ29" s="2">
        <v>2</v>
      </c>
      <c r="MR29" s="2">
        <v>2</v>
      </c>
      <c r="MS29" s="2">
        <v>2</v>
      </c>
      <c r="MT29" s="2">
        <v>2</v>
      </c>
      <c r="MU29" s="2">
        <v>2</v>
      </c>
      <c r="MV29" s="2">
        <v>2</v>
      </c>
      <c r="MW29" s="2">
        <v>2</v>
      </c>
      <c r="MX29" s="2">
        <v>2</v>
      </c>
      <c r="MY29" s="2">
        <v>2</v>
      </c>
      <c r="MZ29" s="2">
        <v>2</v>
      </c>
      <c r="NA29" s="2">
        <v>2</v>
      </c>
      <c r="NB29" s="4">
        <f t="shared" si="1"/>
        <v>38</v>
      </c>
      <c r="NC29" s="2">
        <v>3</v>
      </c>
      <c r="ND29" s="2"/>
      <c r="NE29" s="2"/>
      <c r="NF29" s="2"/>
      <c r="NG29" s="2"/>
      <c r="NH29" s="2"/>
      <c r="NI29" s="2"/>
      <c r="NJ29" s="2">
        <v>0</v>
      </c>
      <c r="NK29" s="2"/>
      <c r="NL29" s="2"/>
      <c r="NM29" s="2"/>
      <c r="NN29" s="2">
        <v>0</v>
      </c>
      <c r="NO29" s="2"/>
      <c r="NP29" s="2"/>
      <c r="NQ29" s="2"/>
      <c r="NR29" s="2">
        <v>0</v>
      </c>
      <c r="NS29" s="2"/>
      <c r="NT29" s="2"/>
      <c r="NU29" s="2"/>
      <c r="NV29" s="2">
        <v>0</v>
      </c>
      <c r="NW29" s="2"/>
      <c r="NX29" s="2"/>
      <c r="NY29" s="2"/>
      <c r="NZ29" s="2">
        <v>0</v>
      </c>
      <c r="OA29" s="2"/>
      <c r="OB29" s="2"/>
      <c r="OC29" s="2">
        <v>1</v>
      </c>
      <c r="OD29" s="2">
        <v>0</v>
      </c>
      <c r="OE29" s="2"/>
      <c r="OF29" s="2"/>
      <c r="OG29" s="2"/>
      <c r="OH29" s="2">
        <v>0</v>
      </c>
      <c r="OI29" s="2"/>
      <c r="OJ29" s="2"/>
      <c r="OK29" s="2"/>
      <c r="OL29" s="2">
        <v>0</v>
      </c>
      <c r="OM29" s="2"/>
      <c r="ON29" s="2"/>
      <c r="OO29" s="2"/>
      <c r="OP29" s="2">
        <v>0</v>
      </c>
      <c r="OQ29" s="2"/>
      <c r="OR29" s="2"/>
      <c r="OS29" s="2"/>
      <c r="OT29" s="2">
        <v>0</v>
      </c>
      <c r="OU29" s="2"/>
      <c r="OV29" s="2"/>
      <c r="OW29" s="2"/>
      <c r="OX29" s="2">
        <v>0</v>
      </c>
      <c r="OY29" s="2"/>
      <c r="OZ29" s="2"/>
      <c r="PA29" s="2"/>
      <c r="PB29" s="2">
        <v>0</v>
      </c>
      <c r="PC29" s="2"/>
      <c r="PD29" s="2"/>
      <c r="PE29" s="2"/>
      <c r="PF29" s="2">
        <v>0</v>
      </c>
      <c r="PG29" s="2"/>
      <c r="PH29" s="2"/>
      <c r="PI29" s="2"/>
      <c r="PJ29" s="2">
        <v>0</v>
      </c>
      <c r="PK29" s="2"/>
      <c r="PL29" s="2"/>
      <c r="PM29" s="2"/>
      <c r="PN29" s="2">
        <v>0</v>
      </c>
      <c r="PO29" s="2"/>
      <c r="PP29" s="2"/>
      <c r="PQ29" s="2"/>
      <c r="PR29" s="2">
        <v>0</v>
      </c>
      <c r="PS29" s="2"/>
      <c r="PT29" s="2"/>
      <c r="PU29" s="2"/>
      <c r="PV29" s="2">
        <v>0</v>
      </c>
      <c r="PW29" s="2"/>
      <c r="PX29" s="2"/>
      <c r="PY29" s="2"/>
      <c r="PZ29" s="2">
        <v>0</v>
      </c>
      <c r="QA29" s="2"/>
      <c r="QB29" s="2"/>
      <c r="QC29" s="2"/>
      <c r="QD29" s="2">
        <v>0</v>
      </c>
      <c r="QE29" s="2"/>
      <c r="QF29" s="2"/>
      <c r="QG29" s="2"/>
      <c r="QH29" s="2">
        <v>0</v>
      </c>
      <c r="QI29" s="2"/>
      <c r="QJ29" s="2"/>
      <c r="QK29" s="2"/>
      <c r="QL29" s="2">
        <v>0</v>
      </c>
      <c r="QM29" s="2"/>
      <c r="QN29" s="2"/>
      <c r="QO29" s="2"/>
      <c r="QP29" s="2">
        <v>0</v>
      </c>
      <c r="QQ29" s="2"/>
      <c r="QR29" s="2"/>
      <c r="QS29" s="2"/>
      <c r="QT29" s="2">
        <v>0</v>
      </c>
      <c r="QU29" s="2"/>
      <c r="QV29" s="2"/>
      <c r="QW29" s="2"/>
      <c r="QX29" s="2">
        <v>0</v>
      </c>
      <c r="QY29" s="2"/>
      <c r="QZ29" s="2"/>
      <c r="RA29" s="2"/>
      <c r="RB29" s="2">
        <v>0</v>
      </c>
      <c r="RC29" s="2"/>
      <c r="RD29" s="2"/>
      <c r="RE29" s="2">
        <v>1</v>
      </c>
      <c r="RF29" s="2"/>
      <c r="RG29" s="2"/>
      <c r="RH29" s="2"/>
      <c r="RI29" s="2"/>
      <c r="RJ29" s="2">
        <v>0</v>
      </c>
      <c r="RK29" s="2"/>
      <c r="RL29" s="2"/>
      <c r="RM29" s="2"/>
      <c r="RN29" s="2">
        <v>0</v>
      </c>
      <c r="RO29" s="2"/>
      <c r="RP29" s="2"/>
      <c r="RQ29" s="2"/>
      <c r="RR29" s="2">
        <v>0</v>
      </c>
      <c r="RS29" s="2">
        <f t="shared" si="2"/>
        <v>5</v>
      </c>
      <c r="RT29" s="2">
        <v>1</v>
      </c>
      <c r="RU29" s="2">
        <v>3</v>
      </c>
      <c r="RV29" s="2">
        <v>4</v>
      </c>
      <c r="RW29" s="2">
        <v>2</v>
      </c>
      <c r="RX29" s="2">
        <v>5</v>
      </c>
      <c r="RY29" s="2">
        <v>6</v>
      </c>
      <c r="RZ29" s="2"/>
    </row>
    <row r="30" spans="1:494" x14ac:dyDescent="0.3">
      <c r="A30" s="2">
        <v>28</v>
      </c>
      <c r="B30" s="2">
        <v>1994</v>
      </c>
      <c r="C30" s="2">
        <v>0</v>
      </c>
      <c r="D30" s="2">
        <v>0</v>
      </c>
      <c r="E30" s="7">
        <v>0</v>
      </c>
      <c r="F30" s="2">
        <f t="shared" si="38"/>
        <v>1</v>
      </c>
      <c r="G30" s="2">
        <v>1994</v>
      </c>
      <c r="H30" s="2">
        <v>1997</v>
      </c>
      <c r="I30" s="17">
        <v>1997</v>
      </c>
      <c r="J30" s="18">
        <f t="shared" si="3"/>
        <v>3</v>
      </c>
      <c r="K30" s="2">
        <f t="shared" si="4"/>
        <v>1</v>
      </c>
      <c r="L30" s="20">
        <v>2008</v>
      </c>
      <c r="M30" s="2">
        <v>0</v>
      </c>
      <c r="N30" s="2">
        <v>0</v>
      </c>
      <c r="O30" s="7">
        <v>0</v>
      </c>
      <c r="P30" s="2">
        <f t="shared" si="5"/>
        <v>1</v>
      </c>
      <c r="Q30" s="2">
        <v>2012</v>
      </c>
      <c r="R30" s="2">
        <v>0</v>
      </c>
      <c r="S30" s="2">
        <v>0</v>
      </c>
      <c r="T30" s="7">
        <v>0</v>
      </c>
      <c r="U30" s="2">
        <f t="shared" si="6"/>
        <v>1</v>
      </c>
      <c r="V30" s="2">
        <v>2014</v>
      </c>
      <c r="W30" s="2">
        <v>0</v>
      </c>
      <c r="X30" s="2">
        <v>0</v>
      </c>
      <c r="Y30" s="7">
        <v>0</v>
      </c>
      <c r="Z30" s="2">
        <f t="shared" si="7"/>
        <v>1</v>
      </c>
      <c r="AA30" s="2">
        <v>2014</v>
      </c>
      <c r="AB30" s="2">
        <v>0</v>
      </c>
      <c r="AC30" s="2">
        <v>0</v>
      </c>
      <c r="AD30" s="7">
        <v>0</v>
      </c>
      <c r="AE30" s="2">
        <f t="shared" si="8"/>
        <v>1</v>
      </c>
      <c r="AF30" s="2">
        <v>2015</v>
      </c>
      <c r="AG30" s="2">
        <v>0</v>
      </c>
      <c r="AH30" s="2">
        <v>0</v>
      </c>
      <c r="AI30" s="7">
        <v>0</v>
      </c>
      <c r="AJ30" s="2">
        <f t="shared" si="34"/>
        <v>1</v>
      </c>
      <c r="AK30" s="2">
        <v>2017</v>
      </c>
      <c r="AL30" s="2">
        <v>0</v>
      </c>
      <c r="AM30" s="2">
        <v>0</v>
      </c>
      <c r="AN30" s="7">
        <v>0</v>
      </c>
      <c r="AO30" s="2">
        <f t="shared" si="9"/>
        <v>1</v>
      </c>
      <c r="AP30" s="2">
        <v>2018</v>
      </c>
      <c r="AQ30" s="2">
        <v>0</v>
      </c>
      <c r="AR30" s="2">
        <v>0</v>
      </c>
      <c r="AS30" s="7">
        <v>0</v>
      </c>
      <c r="AT30" s="2">
        <f t="shared" si="10"/>
        <v>1</v>
      </c>
      <c r="AU30" s="2">
        <v>2018</v>
      </c>
      <c r="AV30" s="2">
        <v>0</v>
      </c>
      <c r="AW30" s="2">
        <v>0</v>
      </c>
      <c r="AX30" s="2">
        <v>0</v>
      </c>
      <c r="AY30" s="2">
        <f t="shared" si="11"/>
        <v>1</v>
      </c>
      <c r="AZ30" s="2">
        <f t="shared" si="12"/>
        <v>3</v>
      </c>
      <c r="BA30" s="2">
        <f t="shared" si="13"/>
        <v>0.3</v>
      </c>
      <c r="BB30" s="2">
        <v>198</v>
      </c>
      <c r="BC30" s="2">
        <v>198</v>
      </c>
      <c r="BD30" s="2">
        <v>198</v>
      </c>
      <c r="BE30" s="7">
        <v>0</v>
      </c>
      <c r="BF30" s="2">
        <v>0</v>
      </c>
      <c r="BG30" s="2">
        <v>0</v>
      </c>
      <c r="BH30" s="2">
        <f t="shared" si="35"/>
        <v>0</v>
      </c>
      <c r="BI30" s="29">
        <f t="shared" si="39"/>
        <v>0</v>
      </c>
      <c r="BJ30" s="29">
        <f t="shared" si="14"/>
        <v>100</v>
      </c>
      <c r="BK30" s="7">
        <v>198</v>
      </c>
      <c r="BL30" s="2">
        <v>198</v>
      </c>
      <c r="BM30" s="2">
        <v>198</v>
      </c>
      <c r="BN30" s="2">
        <f t="shared" si="37"/>
        <v>1</v>
      </c>
      <c r="BO30" s="29">
        <f t="shared" si="15"/>
        <v>100</v>
      </c>
      <c r="BP30" s="7">
        <v>0</v>
      </c>
      <c r="BQ30" s="2">
        <v>0</v>
      </c>
      <c r="BR30" s="2">
        <v>0</v>
      </c>
      <c r="BS30" s="2">
        <f t="shared" si="16"/>
        <v>0</v>
      </c>
      <c r="BT30" s="29">
        <f t="shared" si="17"/>
        <v>0</v>
      </c>
      <c r="BU30" s="7">
        <v>0</v>
      </c>
      <c r="BV30" s="2">
        <v>0</v>
      </c>
      <c r="BW30" s="2">
        <v>0</v>
      </c>
      <c r="BX30" s="2">
        <f t="shared" si="18"/>
        <v>0</v>
      </c>
      <c r="BY30" s="29">
        <f t="shared" si="19"/>
        <v>0</v>
      </c>
      <c r="BZ30" s="7">
        <v>0</v>
      </c>
      <c r="CA30" s="2">
        <v>0</v>
      </c>
      <c r="CB30" s="2">
        <v>0</v>
      </c>
      <c r="CC30" s="2">
        <f t="shared" si="20"/>
        <v>0</v>
      </c>
      <c r="CD30" s="29">
        <f t="shared" si="21"/>
        <v>0</v>
      </c>
      <c r="CE30" s="7">
        <v>0</v>
      </c>
      <c r="CF30" s="2">
        <v>0</v>
      </c>
      <c r="CG30" s="2">
        <v>0</v>
      </c>
      <c r="CH30" s="2">
        <f t="shared" si="22"/>
        <v>0</v>
      </c>
      <c r="CI30" s="29">
        <f t="shared" si="23"/>
        <v>0</v>
      </c>
      <c r="CJ30" s="7">
        <v>0</v>
      </c>
      <c r="CK30" s="2">
        <v>0</v>
      </c>
      <c r="CL30" s="2">
        <v>0</v>
      </c>
      <c r="CM30" s="2">
        <f t="shared" si="24"/>
        <v>0</v>
      </c>
      <c r="CN30" s="29">
        <f t="shared" si="25"/>
        <v>0</v>
      </c>
      <c r="CO30" s="7">
        <v>0</v>
      </c>
      <c r="CP30" s="2">
        <v>0</v>
      </c>
      <c r="CQ30" s="2">
        <v>0</v>
      </c>
      <c r="CR30" s="2">
        <f t="shared" si="26"/>
        <v>0</v>
      </c>
      <c r="CS30" s="29">
        <f t="shared" si="27"/>
        <v>0</v>
      </c>
      <c r="CT30" s="7">
        <v>0</v>
      </c>
      <c r="CU30" s="2">
        <v>0</v>
      </c>
      <c r="CV30" s="2">
        <v>0</v>
      </c>
      <c r="CW30" s="2">
        <f t="shared" si="28"/>
        <v>0</v>
      </c>
      <c r="CX30" s="29">
        <f t="shared" si="29"/>
        <v>0</v>
      </c>
      <c r="CY30" s="7">
        <v>0</v>
      </c>
      <c r="CZ30" s="2">
        <v>0</v>
      </c>
      <c r="DA30" s="2">
        <v>0</v>
      </c>
      <c r="DB30" s="2">
        <f t="shared" si="30"/>
        <v>0</v>
      </c>
      <c r="DC30" s="29">
        <f t="shared" si="31"/>
        <v>0</v>
      </c>
      <c r="DD30" s="2">
        <f t="shared" si="32"/>
        <v>100</v>
      </c>
      <c r="DE30" s="2">
        <f t="shared" si="33"/>
        <v>0</v>
      </c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6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>
        <f t="shared" si="0"/>
        <v>0</v>
      </c>
      <c r="MH30" s="2">
        <v>2</v>
      </c>
      <c r="MI30" s="2">
        <v>1</v>
      </c>
      <c r="MJ30" s="2">
        <v>2</v>
      </c>
      <c r="MK30" s="2">
        <v>2</v>
      </c>
      <c r="ML30" s="2">
        <v>2</v>
      </c>
      <c r="MM30" s="2">
        <v>2</v>
      </c>
      <c r="MN30" s="2">
        <v>2</v>
      </c>
      <c r="MO30" s="2">
        <v>1</v>
      </c>
      <c r="MP30" s="2">
        <v>2</v>
      </c>
      <c r="MQ30" s="2">
        <v>2</v>
      </c>
      <c r="MR30" s="2">
        <v>2</v>
      </c>
      <c r="MS30" s="2">
        <v>2</v>
      </c>
      <c r="MT30" s="2">
        <v>2</v>
      </c>
      <c r="MU30" s="2">
        <v>1</v>
      </c>
      <c r="MV30" s="2">
        <v>2</v>
      </c>
      <c r="MW30" s="2">
        <v>2</v>
      </c>
      <c r="MX30" s="2">
        <v>2</v>
      </c>
      <c r="MY30" s="2">
        <v>2</v>
      </c>
      <c r="MZ30" s="2">
        <v>2</v>
      </c>
      <c r="NA30" s="2">
        <v>2</v>
      </c>
      <c r="NB30" s="4">
        <f t="shared" si="1"/>
        <v>37</v>
      </c>
      <c r="NC30" s="2">
        <v>3</v>
      </c>
      <c r="ND30" s="2"/>
      <c r="NE30" s="2"/>
      <c r="NF30" s="2"/>
      <c r="NG30" s="2"/>
      <c r="NH30" s="2"/>
      <c r="NI30" s="2"/>
      <c r="NJ30" s="2">
        <v>0</v>
      </c>
      <c r="NK30" s="2"/>
      <c r="NL30" s="2"/>
      <c r="NM30" s="2"/>
      <c r="NN30" s="2">
        <v>0</v>
      </c>
      <c r="NO30" s="2"/>
      <c r="NP30" s="2"/>
      <c r="NQ30" s="2"/>
      <c r="NR30" s="2">
        <v>0</v>
      </c>
      <c r="NS30" s="2"/>
      <c r="NT30" s="2"/>
      <c r="NU30" s="2"/>
      <c r="NV30" s="2">
        <v>0</v>
      </c>
      <c r="NW30" s="2"/>
      <c r="NX30" s="2"/>
      <c r="NY30" s="2"/>
      <c r="NZ30" s="2">
        <v>0</v>
      </c>
      <c r="OA30" s="2"/>
      <c r="OB30" s="2"/>
      <c r="OC30" s="2">
        <v>1</v>
      </c>
      <c r="OD30" s="2">
        <v>0</v>
      </c>
      <c r="OE30" s="2"/>
      <c r="OF30" s="2"/>
      <c r="OG30" s="2"/>
      <c r="OH30" s="2">
        <v>0</v>
      </c>
      <c r="OI30" s="2"/>
      <c r="OJ30" s="2"/>
      <c r="OK30" s="2"/>
      <c r="OL30" s="2">
        <v>0</v>
      </c>
      <c r="OM30" s="2"/>
      <c r="ON30" s="2"/>
      <c r="OO30" s="2"/>
      <c r="OP30" s="2">
        <v>0</v>
      </c>
      <c r="OQ30" s="2"/>
      <c r="OR30" s="2"/>
      <c r="OS30" s="2"/>
      <c r="OT30" s="2">
        <v>0</v>
      </c>
      <c r="OU30" s="2"/>
      <c r="OV30" s="2"/>
      <c r="OW30" s="2"/>
      <c r="OX30" s="2">
        <v>0</v>
      </c>
      <c r="OY30" s="2"/>
      <c r="OZ30" s="2"/>
      <c r="PA30" s="2"/>
      <c r="PB30" s="2">
        <v>0</v>
      </c>
      <c r="PC30" s="2"/>
      <c r="PD30" s="2"/>
      <c r="PE30" s="2"/>
      <c r="PF30" s="2">
        <v>0</v>
      </c>
      <c r="PG30" s="2"/>
      <c r="PH30" s="2"/>
      <c r="PI30" s="2"/>
      <c r="PJ30" s="2">
        <v>0</v>
      </c>
      <c r="PK30" s="2"/>
      <c r="PL30" s="2"/>
      <c r="PM30" s="2"/>
      <c r="PN30" s="2">
        <v>0</v>
      </c>
      <c r="PO30" s="2"/>
      <c r="PP30" s="2"/>
      <c r="PQ30" s="2"/>
      <c r="PR30" s="2">
        <v>0</v>
      </c>
      <c r="PS30" s="2"/>
      <c r="PT30" s="2"/>
      <c r="PU30" s="2"/>
      <c r="PV30" s="2">
        <v>0</v>
      </c>
      <c r="PW30" s="2"/>
      <c r="PX30" s="2"/>
      <c r="PY30" s="2"/>
      <c r="PZ30" s="2">
        <v>0</v>
      </c>
      <c r="QA30" s="2"/>
      <c r="QB30" s="2"/>
      <c r="QC30" s="2">
        <v>1</v>
      </c>
      <c r="QD30" s="2">
        <v>0</v>
      </c>
      <c r="QE30" s="2"/>
      <c r="QF30" s="2"/>
      <c r="QG30" s="2"/>
      <c r="QH30" s="2">
        <v>0</v>
      </c>
      <c r="QI30" s="2"/>
      <c r="QJ30" s="2"/>
      <c r="QK30" s="2"/>
      <c r="QL30" s="2">
        <v>0</v>
      </c>
      <c r="QM30" s="2"/>
      <c r="QN30" s="2"/>
      <c r="QO30" s="2"/>
      <c r="QP30" s="2">
        <v>0</v>
      </c>
      <c r="QQ30" s="2"/>
      <c r="QR30" s="2"/>
      <c r="QS30" s="2"/>
      <c r="QT30" s="2">
        <v>0</v>
      </c>
      <c r="QU30" s="2"/>
      <c r="QV30" s="2"/>
      <c r="QW30" s="2"/>
      <c r="QX30" s="2">
        <v>0</v>
      </c>
      <c r="QY30" s="2"/>
      <c r="QZ30" s="2"/>
      <c r="RA30" s="2"/>
      <c r="RB30" s="2">
        <v>0</v>
      </c>
      <c r="RC30" s="2"/>
      <c r="RD30" s="2"/>
      <c r="RE30" s="2">
        <v>1</v>
      </c>
      <c r="RF30" s="2"/>
      <c r="RG30" s="2"/>
      <c r="RH30" s="2"/>
      <c r="RI30" s="2"/>
      <c r="RJ30" s="2">
        <v>0</v>
      </c>
      <c r="RK30" s="2"/>
      <c r="RL30" s="2"/>
      <c r="RM30" s="2"/>
      <c r="RN30" s="2">
        <v>0</v>
      </c>
      <c r="RO30" s="2"/>
      <c r="RP30" s="2"/>
      <c r="RQ30" s="2"/>
      <c r="RR30" s="2">
        <v>0</v>
      </c>
      <c r="RS30" s="2">
        <f t="shared" si="2"/>
        <v>6</v>
      </c>
      <c r="RT30" s="2">
        <v>2</v>
      </c>
      <c r="RU30" s="2">
        <v>4</v>
      </c>
      <c r="RV30" s="2">
        <v>3</v>
      </c>
      <c r="RW30" s="2">
        <v>1</v>
      </c>
      <c r="RX30" s="2">
        <v>5</v>
      </c>
      <c r="RY30" s="2">
        <v>6</v>
      </c>
      <c r="RZ30" s="2"/>
    </row>
    <row r="31" spans="1:494" x14ac:dyDescent="0.3">
      <c r="A31" s="2">
        <v>29</v>
      </c>
      <c r="B31" s="2">
        <v>1994</v>
      </c>
      <c r="C31" s="2">
        <v>0</v>
      </c>
      <c r="D31" s="2">
        <v>0</v>
      </c>
      <c r="E31" s="7">
        <v>0</v>
      </c>
      <c r="F31" s="2">
        <f t="shared" si="38"/>
        <v>1</v>
      </c>
      <c r="G31" s="2">
        <v>1994</v>
      </c>
      <c r="H31" s="2">
        <v>1996</v>
      </c>
      <c r="I31" s="17">
        <v>1996</v>
      </c>
      <c r="J31" s="18">
        <f t="shared" si="3"/>
        <v>2</v>
      </c>
      <c r="K31" s="2">
        <f t="shared" si="4"/>
        <v>1</v>
      </c>
      <c r="L31" s="20">
        <v>2008</v>
      </c>
      <c r="M31" s="2">
        <v>0</v>
      </c>
      <c r="N31" s="2">
        <v>0</v>
      </c>
      <c r="O31" s="7">
        <v>0</v>
      </c>
      <c r="P31" s="2">
        <f t="shared" si="5"/>
        <v>1</v>
      </c>
      <c r="Q31" s="2">
        <v>2012</v>
      </c>
      <c r="R31" s="2">
        <v>0</v>
      </c>
      <c r="S31" s="2">
        <v>0</v>
      </c>
      <c r="T31" s="7">
        <v>0</v>
      </c>
      <c r="U31" s="2">
        <f t="shared" si="6"/>
        <v>1</v>
      </c>
      <c r="V31" s="2">
        <v>2014</v>
      </c>
      <c r="W31" s="2">
        <v>0</v>
      </c>
      <c r="X31" s="2">
        <v>0</v>
      </c>
      <c r="Y31" s="7">
        <v>0</v>
      </c>
      <c r="Z31" s="2">
        <f t="shared" si="7"/>
        <v>1</v>
      </c>
      <c r="AA31" s="2">
        <v>2014</v>
      </c>
      <c r="AB31" s="2">
        <v>0</v>
      </c>
      <c r="AC31" s="2">
        <v>0</v>
      </c>
      <c r="AD31" s="7">
        <v>0</v>
      </c>
      <c r="AE31" s="2">
        <f t="shared" si="8"/>
        <v>1</v>
      </c>
      <c r="AF31" s="2">
        <v>2015</v>
      </c>
      <c r="AG31" s="2">
        <v>0</v>
      </c>
      <c r="AH31" s="2">
        <v>0</v>
      </c>
      <c r="AI31" s="7">
        <v>0</v>
      </c>
      <c r="AJ31" s="2">
        <f t="shared" si="34"/>
        <v>1</v>
      </c>
      <c r="AK31" s="2">
        <v>2017</v>
      </c>
      <c r="AL31" s="2">
        <v>0</v>
      </c>
      <c r="AM31" s="2">
        <v>0</v>
      </c>
      <c r="AN31" s="7">
        <v>0</v>
      </c>
      <c r="AO31" s="2">
        <f t="shared" si="9"/>
        <v>1</v>
      </c>
      <c r="AP31" s="2">
        <v>2018</v>
      </c>
      <c r="AQ31" s="2">
        <v>0</v>
      </c>
      <c r="AR31" s="2">
        <v>0</v>
      </c>
      <c r="AS31" s="7">
        <v>0</v>
      </c>
      <c r="AT31" s="2">
        <f t="shared" si="10"/>
        <v>1</v>
      </c>
      <c r="AU31" s="2">
        <v>2018</v>
      </c>
      <c r="AV31" s="2">
        <v>0</v>
      </c>
      <c r="AW31" s="2">
        <v>0</v>
      </c>
      <c r="AX31" s="2">
        <v>0</v>
      </c>
      <c r="AY31" s="2">
        <f t="shared" si="11"/>
        <v>1</v>
      </c>
      <c r="AZ31" s="2">
        <f t="shared" si="12"/>
        <v>2</v>
      </c>
      <c r="BA31" s="2">
        <f t="shared" si="13"/>
        <v>0.2</v>
      </c>
      <c r="BB31" s="2">
        <v>115</v>
      </c>
      <c r="BC31" s="2">
        <v>115</v>
      </c>
      <c r="BD31" s="2">
        <v>115</v>
      </c>
      <c r="BE31" s="7">
        <v>0</v>
      </c>
      <c r="BF31" s="2">
        <v>0</v>
      </c>
      <c r="BG31" s="2">
        <v>0</v>
      </c>
      <c r="BH31" s="2">
        <f t="shared" si="35"/>
        <v>0</v>
      </c>
      <c r="BI31" s="29">
        <f t="shared" si="39"/>
        <v>0</v>
      </c>
      <c r="BJ31" s="29">
        <f t="shared" si="14"/>
        <v>100</v>
      </c>
      <c r="BK31" s="7">
        <v>115</v>
      </c>
      <c r="BL31" s="2">
        <v>115</v>
      </c>
      <c r="BM31" s="2">
        <v>115</v>
      </c>
      <c r="BN31" s="2">
        <f t="shared" si="37"/>
        <v>1</v>
      </c>
      <c r="BO31" s="29">
        <f t="shared" si="15"/>
        <v>100</v>
      </c>
      <c r="BP31" s="7">
        <v>0</v>
      </c>
      <c r="BQ31" s="2">
        <v>0</v>
      </c>
      <c r="BR31" s="2">
        <v>0</v>
      </c>
      <c r="BS31" s="2">
        <f t="shared" si="16"/>
        <v>0</v>
      </c>
      <c r="BT31" s="29">
        <f t="shared" si="17"/>
        <v>0</v>
      </c>
      <c r="BU31" s="7">
        <v>0</v>
      </c>
      <c r="BV31" s="2">
        <v>0</v>
      </c>
      <c r="BW31" s="2">
        <v>0</v>
      </c>
      <c r="BX31" s="2">
        <f t="shared" si="18"/>
        <v>0</v>
      </c>
      <c r="BY31" s="29">
        <f t="shared" si="19"/>
        <v>0</v>
      </c>
      <c r="BZ31" s="7">
        <v>0</v>
      </c>
      <c r="CA31" s="2">
        <v>0</v>
      </c>
      <c r="CB31" s="2">
        <v>0</v>
      </c>
      <c r="CC31" s="2">
        <f t="shared" si="20"/>
        <v>0</v>
      </c>
      <c r="CD31" s="29">
        <f t="shared" si="21"/>
        <v>0</v>
      </c>
      <c r="CE31" s="7">
        <v>0</v>
      </c>
      <c r="CF31" s="2">
        <v>0</v>
      </c>
      <c r="CG31" s="2">
        <v>0</v>
      </c>
      <c r="CH31" s="2">
        <f t="shared" si="22"/>
        <v>0</v>
      </c>
      <c r="CI31" s="29">
        <f t="shared" si="23"/>
        <v>0</v>
      </c>
      <c r="CJ31" s="7">
        <v>0</v>
      </c>
      <c r="CK31" s="2">
        <v>0</v>
      </c>
      <c r="CL31" s="2">
        <v>0</v>
      </c>
      <c r="CM31" s="2">
        <f t="shared" si="24"/>
        <v>0</v>
      </c>
      <c r="CN31" s="29">
        <f t="shared" si="25"/>
        <v>0</v>
      </c>
      <c r="CO31" s="7">
        <v>0</v>
      </c>
      <c r="CP31" s="2">
        <v>0</v>
      </c>
      <c r="CQ31" s="2">
        <v>0</v>
      </c>
      <c r="CR31" s="2">
        <f t="shared" si="26"/>
        <v>0</v>
      </c>
      <c r="CS31" s="29">
        <f t="shared" si="27"/>
        <v>0</v>
      </c>
      <c r="CT31" s="7">
        <v>0</v>
      </c>
      <c r="CU31" s="2">
        <v>0</v>
      </c>
      <c r="CV31" s="2">
        <v>0</v>
      </c>
      <c r="CW31" s="2">
        <f t="shared" si="28"/>
        <v>0</v>
      </c>
      <c r="CX31" s="29">
        <f t="shared" si="29"/>
        <v>0</v>
      </c>
      <c r="CY31" s="7">
        <v>0</v>
      </c>
      <c r="CZ31" s="2">
        <v>0</v>
      </c>
      <c r="DA31" s="2">
        <v>0</v>
      </c>
      <c r="DB31" s="2">
        <f t="shared" si="30"/>
        <v>0</v>
      </c>
      <c r="DC31" s="29">
        <f t="shared" si="31"/>
        <v>0</v>
      </c>
      <c r="DD31" s="2">
        <f t="shared" si="32"/>
        <v>100</v>
      </c>
      <c r="DE31" s="2">
        <f t="shared" si="33"/>
        <v>0</v>
      </c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6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>
        <f t="shared" si="0"/>
        <v>0</v>
      </c>
      <c r="MH31" s="2">
        <v>2</v>
      </c>
      <c r="MI31" s="2">
        <v>2</v>
      </c>
      <c r="MJ31" s="2">
        <v>2</v>
      </c>
      <c r="MK31" s="2">
        <v>2</v>
      </c>
      <c r="ML31" s="2">
        <v>2</v>
      </c>
      <c r="MM31" s="2">
        <v>2</v>
      </c>
      <c r="MN31" s="2">
        <v>2</v>
      </c>
      <c r="MO31" s="2">
        <v>2</v>
      </c>
      <c r="MP31" s="2">
        <v>1</v>
      </c>
      <c r="MQ31" s="2">
        <v>2</v>
      </c>
      <c r="MR31" s="2">
        <v>2</v>
      </c>
      <c r="MS31" s="2">
        <v>2</v>
      </c>
      <c r="MT31" s="2">
        <v>2</v>
      </c>
      <c r="MU31" s="2">
        <v>1</v>
      </c>
      <c r="MV31" s="2">
        <v>2</v>
      </c>
      <c r="MW31" s="2">
        <v>2</v>
      </c>
      <c r="MX31" s="2">
        <v>2</v>
      </c>
      <c r="MY31" s="2">
        <v>2</v>
      </c>
      <c r="MZ31" s="2">
        <v>2</v>
      </c>
      <c r="NA31" s="2">
        <v>2</v>
      </c>
      <c r="NB31" s="4">
        <f t="shared" si="1"/>
        <v>38</v>
      </c>
      <c r="NC31" s="2">
        <v>3</v>
      </c>
      <c r="ND31" s="2"/>
      <c r="NE31" s="2"/>
      <c r="NF31" s="2"/>
      <c r="NG31" s="2"/>
      <c r="NH31" s="2"/>
      <c r="NI31" s="2"/>
      <c r="NJ31" s="2">
        <v>0</v>
      </c>
      <c r="NK31" s="2"/>
      <c r="NL31" s="2"/>
      <c r="NM31" s="2"/>
      <c r="NN31" s="2">
        <v>0</v>
      </c>
      <c r="NO31" s="2"/>
      <c r="NP31" s="2"/>
      <c r="NQ31" s="2"/>
      <c r="NR31" s="2">
        <v>0</v>
      </c>
      <c r="NS31" s="2"/>
      <c r="NT31" s="2"/>
      <c r="NU31" s="2"/>
      <c r="NV31" s="2">
        <v>0</v>
      </c>
      <c r="NW31" s="2"/>
      <c r="NX31" s="2"/>
      <c r="NY31" s="2">
        <v>1</v>
      </c>
      <c r="NZ31" s="2"/>
      <c r="OA31" s="2"/>
      <c r="OB31" s="2"/>
      <c r="OC31" s="2">
        <v>1</v>
      </c>
      <c r="OD31" s="2">
        <v>0</v>
      </c>
      <c r="OE31" s="2"/>
      <c r="OF31" s="2"/>
      <c r="OG31" s="2"/>
      <c r="OH31" s="2">
        <v>0</v>
      </c>
      <c r="OI31" s="2"/>
      <c r="OJ31" s="2"/>
      <c r="OK31" s="2"/>
      <c r="OL31" s="2">
        <v>0</v>
      </c>
      <c r="OM31" s="2"/>
      <c r="ON31" s="2"/>
      <c r="OO31" s="2"/>
      <c r="OP31" s="2">
        <v>0</v>
      </c>
      <c r="OQ31" s="2"/>
      <c r="OR31" s="2"/>
      <c r="OS31" s="2"/>
      <c r="OT31" s="2">
        <v>0</v>
      </c>
      <c r="OU31" s="2"/>
      <c r="OV31" s="2"/>
      <c r="OW31" s="2"/>
      <c r="OX31" s="2">
        <v>0</v>
      </c>
      <c r="OY31" s="2"/>
      <c r="OZ31" s="2"/>
      <c r="PA31" s="2"/>
      <c r="PB31" s="2">
        <v>0</v>
      </c>
      <c r="PC31" s="2"/>
      <c r="PD31" s="2"/>
      <c r="PE31" s="2"/>
      <c r="PF31" s="2">
        <v>0</v>
      </c>
      <c r="PG31" s="2"/>
      <c r="PH31" s="2"/>
      <c r="PI31" s="2"/>
      <c r="PJ31" s="2">
        <v>0</v>
      </c>
      <c r="PK31" s="2"/>
      <c r="PL31" s="2"/>
      <c r="PM31" s="2"/>
      <c r="PN31" s="2">
        <v>0</v>
      </c>
      <c r="PO31" s="2"/>
      <c r="PP31" s="2"/>
      <c r="PQ31" s="2"/>
      <c r="PR31" s="2">
        <v>0</v>
      </c>
      <c r="PS31" s="2"/>
      <c r="PT31" s="2">
        <v>2</v>
      </c>
      <c r="PU31" s="2"/>
      <c r="PV31" s="2">
        <v>0</v>
      </c>
      <c r="PW31" s="2"/>
      <c r="PX31" s="2"/>
      <c r="PY31" s="2"/>
      <c r="PZ31" s="2">
        <v>0</v>
      </c>
      <c r="QA31" s="2"/>
      <c r="QB31" s="2"/>
      <c r="QC31" s="2">
        <v>1</v>
      </c>
      <c r="QD31" s="2">
        <v>0</v>
      </c>
      <c r="QE31" s="2"/>
      <c r="QF31" s="2"/>
      <c r="QG31" s="2"/>
      <c r="QH31" s="2">
        <v>0</v>
      </c>
      <c r="QI31" s="2"/>
      <c r="QJ31" s="2"/>
      <c r="QK31" s="2"/>
      <c r="QL31" s="2">
        <v>0</v>
      </c>
      <c r="QM31" s="2"/>
      <c r="QN31" s="2"/>
      <c r="QO31" s="2"/>
      <c r="QP31" s="2">
        <v>0</v>
      </c>
      <c r="QQ31" s="2"/>
      <c r="QR31" s="2"/>
      <c r="QS31" s="2"/>
      <c r="QT31" s="2">
        <v>0</v>
      </c>
      <c r="QU31" s="2"/>
      <c r="QV31" s="2"/>
      <c r="QW31" s="2"/>
      <c r="QX31" s="2">
        <v>0</v>
      </c>
      <c r="QY31" s="2"/>
      <c r="QZ31" s="2"/>
      <c r="RA31" s="2"/>
      <c r="RB31" s="2">
        <v>0</v>
      </c>
      <c r="RC31" s="2"/>
      <c r="RD31" s="2"/>
      <c r="RE31" s="2">
        <v>1</v>
      </c>
      <c r="RF31" s="2"/>
      <c r="RG31" s="2"/>
      <c r="RH31" s="2"/>
      <c r="RI31" s="2"/>
      <c r="RJ31" s="2">
        <v>0</v>
      </c>
      <c r="RK31" s="2"/>
      <c r="RL31" s="2"/>
      <c r="RM31" s="2"/>
      <c r="RN31" s="2">
        <v>0</v>
      </c>
      <c r="RO31" s="2"/>
      <c r="RP31" s="2"/>
      <c r="RQ31" s="2"/>
      <c r="RR31" s="2">
        <v>0</v>
      </c>
      <c r="RS31" s="2">
        <f t="shared" si="2"/>
        <v>9</v>
      </c>
      <c r="RT31" s="2">
        <v>2</v>
      </c>
      <c r="RU31" s="2">
        <v>4</v>
      </c>
      <c r="RV31" s="2">
        <v>1</v>
      </c>
      <c r="RW31" s="2">
        <v>3</v>
      </c>
      <c r="RX31" s="2">
        <v>6</v>
      </c>
      <c r="RY31" s="2">
        <v>5</v>
      </c>
      <c r="RZ31" s="2"/>
    </row>
    <row r="32" spans="1:494" x14ac:dyDescent="0.3">
      <c r="A32" s="2">
        <v>30</v>
      </c>
      <c r="B32" s="2">
        <v>1994</v>
      </c>
      <c r="C32" s="2">
        <v>0</v>
      </c>
      <c r="D32" s="2">
        <v>0</v>
      </c>
      <c r="E32" s="7">
        <v>0</v>
      </c>
      <c r="F32" s="2">
        <f t="shared" si="38"/>
        <v>1</v>
      </c>
      <c r="G32" s="2">
        <v>1994</v>
      </c>
      <c r="H32" s="2">
        <v>1996</v>
      </c>
      <c r="I32" s="17">
        <v>1996</v>
      </c>
      <c r="J32" s="18">
        <f t="shared" si="3"/>
        <v>2</v>
      </c>
      <c r="K32" s="2">
        <f t="shared" si="4"/>
        <v>1</v>
      </c>
      <c r="L32" s="20">
        <v>2008</v>
      </c>
      <c r="M32" s="2">
        <v>0</v>
      </c>
      <c r="N32" s="2">
        <v>0</v>
      </c>
      <c r="O32" s="7">
        <v>0</v>
      </c>
      <c r="P32" s="2">
        <f t="shared" si="5"/>
        <v>1</v>
      </c>
      <c r="Q32" s="2">
        <v>2012</v>
      </c>
      <c r="R32" s="2">
        <v>0</v>
      </c>
      <c r="S32" s="2">
        <v>0</v>
      </c>
      <c r="T32" s="7">
        <v>0</v>
      </c>
      <c r="U32" s="2">
        <f t="shared" si="6"/>
        <v>1</v>
      </c>
      <c r="V32" s="2">
        <v>2014</v>
      </c>
      <c r="W32" s="2">
        <v>0</v>
      </c>
      <c r="X32" s="2">
        <v>0</v>
      </c>
      <c r="Y32" s="7">
        <v>0</v>
      </c>
      <c r="Z32" s="2">
        <f t="shared" si="7"/>
        <v>1</v>
      </c>
      <c r="AA32" s="2">
        <v>2014</v>
      </c>
      <c r="AB32" s="2">
        <v>0</v>
      </c>
      <c r="AC32" s="2">
        <v>0</v>
      </c>
      <c r="AD32" s="7">
        <v>0</v>
      </c>
      <c r="AE32" s="2">
        <f t="shared" si="8"/>
        <v>1</v>
      </c>
      <c r="AF32" s="2">
        <v>2015</v>
      </c>
      <c r="AG32" s="2">
        <v>0</v>
      </c>
      <c r="AH32" s="2">
        <v>0</v>
      </c>
      <c r="AI32" s="7">
        <v>0</v>
      </c>
      <c r="AJ32" s="2">
        <f t="shared" si="34"/>
        <v>1</v>
      </c>
      <c r="AK32" s="2">
        <v>2017</v>
      </c>
      <c r="AL32" s="2">
        <v>0</v>
      </c>
      <c r="AM32" s="2">
        <v>0</v>
      </c>
      <c r="AN32" s="7">
        <v>0</v>
      </c>
      <c r="AO32" s="2">
        <f t="shared" si="9"/>
        <v>1</v>
      </c>
      <c r="AP32" s="2">
        <v>2018</v>
      </c>
      <c r="AQ32" s="2">
        <v>0</v>
      </c>
      <c r="AR32" s="2">
        <v>0</v>
      </c>
      <c r="AS32" s="7">
        <v>0</v>
      </c>
      <c r="AT32" s="2">
        <f t="shared" si="10"/>
        <v>1</v>
      </c>
      <c r="AU32" s="2">
        <v>2018</v>
      </c>
      <c r="AV32" s="2">
        <v>0</v>
      </c>
      <c r="AW32" s="2">
        <v>0</v>
      </c>
      <c r="AX32" s="2">
        <v>0</v>
      </c>
      <c r="AY32" s="2">
        <f t="shared" si="11"/>
        <v>1</v>
      </c>
      <c r="AZ32" s="2">
        <f t="shared" si="12"/>
        <v>2</v>
      </c>
      <c r="BA32" s="2">
        <f t="shared" si="13"/>
        <v>0.2</v>
      </c>
      <c r="BB32" s="2">
        <v>115</v>
      </c>
      <c r="BC32" s="2">
        <v>115</v>
      </c>
      <c r="BD32" s="2">
        <v>115</v>
      </c>
      <c r="BE32" s="7">
        <v>0</v>
      </c>
      <c r="BF32" s="2">
        <v>0</v>
      </c>
      <c r="BG32" s="2">
        <v>0</v>
      </c>
      <c r="BH32" s="2">
        <f t="shared" si="35"/>
        <v>0</v>
      </c>
      <c r="BI32" s="29">
        <f t="shared" si="39"/>
        <v>0</v>
      </c>
      <c r="BJ32" s="29">
        <f t="shared" si="14"/>
        <v>100</v>
      </c>
      <c r="BK32" s="7">
        <v>115</v>
      </c>
      <c r="BL32" s="2">
        <v>115</v>
      </c>
      <c r="BM32" s="2">
        <v>115</v>
      </c>
      <c r="BN32" s="2">
        <f t="shared" si="37"/>
        <v>1</v>
      </c>
      <c r="BO32" s="29">
        <f t="shared" si="15"/>
        <v>100</v>
      </c>
      <c r="BP32" s="7">
        <v>0</v>
      </c>
      <c r="BQ32" s="2">
        <v>0</v>
      </c>
      <c r="BR32" s="2">
        <v>0</v>
      </c>
      <c r="BS32" s="2">
        <f t="shared" si="16"/>
        <v>0</v>
      </c>
      <c r="BT32" s="29">
        <f t="shared" si="17"/>
        <v>0</v>
      </c>
      <c r="BU32" s="7">
        <v>0</v>
      </c>
      <c r="BV32" s="2">
        <v>0</v>
      </c>
      <c r="BW32" s="2">
        <v>0</v>
      </c>
      <c r="BX32" s="2">
        <f t="shared" si="18"/>
        <v>0</v>
      </c>
      <c r="BY32" s="29">
        <f t="shared" si="19"/>
        <v>0</v>
      </c>
      <c r="BZ32" s="7">
        <v>0</v>
      </c>
      <c r="CA32" s="2">
        <v>0</v>
      </c>
      <c r="CB32" s="2">
        <v>0</v>
      </c>
      <c r="CC32" s="2">
        <f t="shared" si="20"/>
        <v>0</v>
      </c>
      <c r="CD32" s="29">
        <f t="shared" si="21"/>
        <v>0</v>
      </c>
      <c r="CE32" s="7">
        <v>0</v>
      </c>
      <c r="CF32" s="2">
        <v>0</v>
      </c>
      <c r="CG32" s="2">
        <v>0</v>
      </c>
      <c r="CH32" s="2">
        <f t="shared" si="22"/>
        <v>0</v>
      </c>
      <c r="CI32" s="29">
        <f t="shared" si="23"/>
        <v>0</v>
      </c>
      <c r="CJ32" s="7">
        <v>0</v>
      </c>
      <c r="CK32" s="2">
        <v>0</v>
      </c>
      <c r="CL32" s="2">
        <v>0</v>
      </c>
      <c r="CM32" s="2">
        <f t="shared" si="24"/>
        <v>0</v>
      </c>
      <c r="CN32" s="29">
        <f t="shared" si="25"/>
        <v>0</v>
      </c>
      <c r="CO32" s="7">
        <v>0</v>
      </c>
      <c r="CP32" s="2">
        <v>0</v>
      </c>
      <c r="CQ32" s="2">
        <v>0</v>
      </c>
      <c r="CR32" s="2">
        <f t="shared" si="26"/>
        <v>0</v>
      </c>
      <c r="CS32" s="29">
        <f t="shared" si="27"/>
        <v>0</v>
      </c>
      <c r="CT32" s="7">
        <v>0</v>
      </c>
      <c r="CU32" s="2">
        <v>0</v>
      </c>
      <c r="CV32" s="2">
        <v>0</v>
      </c>
      <c r="CW32" s="2">
        <f t="shared" si="28"/>
        <v>0</v>
      </c>
      <c r="CX32" s="29">
        <f t="shared" si="29"/>
        <v>0</v>
      </c>
      <c r="CY32" s="7">
        <v>0</v>
      </c>
      <c r="CZ32" s="2">
        <v>0</v>
      </c>
      <c r="DA32" s="2">
        <v>0</v>
      </c>
      <c r="DB32" s="2">
        <f t="shared" si="30"/>
        <v>0</v>
      </c>
      <c r="DC32" s="29">
        <f t="shared" si="31"/>
        <v>0</v>
      </c>
      <c r="DD32" s="2">
        <f t="shared" si="32"/>
        <v>100</v>
      </c>
      <c r="DE32" s="2">
        <f t="shared" si="33"/>
        <v>0</v>
      </c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6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>
        <f t="shared" si="0"/>
        <v>0</v>
      </c>
      <c r="MH32" s="2">
        <v>2</v>
      </c>
      <c r="MI32" s="2">
        <v>1</v>
      </c>
      <c r="MJ32" s="2">
        <v>0</v>
      </c>
      <c r="MK32" s="2">
        <v>2</v>
      </c>
      <c r="ML32" s="2">
        <v>2</v>
      </c>
      <c r="MM32" s="2">
        <v>2</v>
      </c>
      <c r="MN32" s="2">
        <v>2</v>
      </c>
      <c r="MO32" s="2">
        <v>1</v>
      </c>
      <c r="MP32" s="2">
        <v>1</v>
      </c>
      <c r="MQ32" s="2">
        <v>2</v>
      </c>
      <c r="MR32" s="2">
        <v>2</v>
      </c>
      <c r="MS32" s="2">
        <v>2</v>
      </c>
      <c r="MT32" s="2">
        <v>2</v>
      </c>
      <c r="MU32" s="2">
        <v>1</v>
      </c>
      <c r="MV32" s="2">
        <v>2</v>
      </c>
      <c r="MW32" s="2">
        <v>2</v>
      </c>
      <c r="MX32" s="2">
        <v>2</v>
      </c>
      <c r="MY32" s="2">
        <v>2</v>
      </c>
      <c r="MZ32" s="2">
        <v>2</v>
      </c>
      <c r="NA32" s="2">
        <v>2</v>
      </c>
      <c r="NB32" s="4">
        <f t="shared" si="1"/>
        <v>34</v>
      </c>
      <c r="NC32" s="2">
        <v>3</v>
      </c>
      <c r="ND32" s="2"/>
      <c r="NE32" s="2"/>
      <c r="NF32" s="2"/>
      <c r="NG32" s="2"/>
      <c r="NH32" s="2"/>
      <c r="NI32" s="2"/>
      <c r="NJ32" s="2">
        <v>0</v>
      </c>
      <c r="NK32" s="2"/>
      <c r="NL32" s="2"/>
      <c r="NM32" s="2"/>
      <c r="NN32" s="2">
        <v>0</v>
      </c>
      <c r="NO32" s="2"/>
      <c r="NP32" s="2"/>
      <c r="NQ32" s="2"/>
      <c r="NR32" s="2">
        <v>0</v>
      </c>
      <c r="NS32" s="2"/>
      <c r="NT32" s="2"/>
      <c r="NU32" s="2"/>
      <c r="NV32" s="2">
        <v>0</v>
      </c>
      <c r="NW32" s="2"/>
      <c r="NX32" s="2"/>
      <c r="NY32" s="2"/>
      <c r="NZ32" s="2">
        <v>0</v>
      </c>
      <c r="OA32" s="2"/>
      <c r="OB32" s="2"/>
      <c r="OC32" s="2"/>
      <c r="OD32" s="2">
        <v>0</v>
      </c>
      <c r="OE32" s="2"/>
      <c r="OF32" s="2"/>
      <c r="OG32" s="2"/>
      <c r="OH32" s="2">
        <v>0</v>
      </c>
      <c r="OI32" s="2"/>
      <c r="OJ32" s="2"/>
      <c r="OK32" s="2"/>
      <c r="OL32" s="2">
        <v>0</v>
      </c>
      <c r="OM32" s="2"/>
      <c r="ON32" s="2"/>
      <c r="OO32" s="2"/>
      <c r="OP32" s="2">
        <v>0</v>
      </c>
      <c r="OQ32" s="2"/>
      <c r="OR32" s="2"/>
      <c r="OS32" s="2"/>
      <c r="OT32" s="2">
        <v>0</v>
      </c>
      <c r="OU32" s="2"/>
      <c r="OV32" s="2"/>
      <c r="OW32" s="2"/>
      <c r="OX32" s="2">
        <v>0</v>
      </c>
      <c r="OY32" s="2"/>
      <c r="OZ32" s="2"/>
      <c r="PA32" s="2"/>
      <c r="PB32" s="2">
        <v>0</v>
      </c>
      <c r="PC32" s="2"/>
      <c r="PD32" s="2"/>
      <c r="PE32" s="2"/>
      <c r="PF32" s="2">
        <v>0</v>
      </c>
      <c r="PG32" s="2"/>
      <c r="PH32" s="2"/>
      <c r="PI32" s="2"/>
      <c r="PJ32" s="2">
        <v>0</v>
      </c>
      <c r="PK32" s="2"/>
      <c r="PL32" s="2"/>
      <c r="PM32" s="2"/>
      <c r="PN32" s="2">
        <v>0</v>
      </c>
      <c r="PO32" s="2"/>
      <c r="PP32" s="2"/>
      <c r="PQ32" s="2"/>
      <c r="PR32" s="2">
        <v>0</v>
      </c>
      <c r="PS32" s="2"/>
      <c r="PT32" s="2"/>
      <c r="PU32" s="2"/>
      <c r="PV32" s="2">
        <v>0</v>
      </c>
      <c r="PW32" s="2"/>
      <c r="PX32" s="2"/>
      <c r="PY32" s="2"/>
      <c r="PZ32" s="2">
        <v>0</v>
      </c>
      <c r="QA32" s="2"/>
      <c r="QB32" s="2"/>
      <c r="QC32" s="2">
        <v>1</v>
      </c>
      <c r="QD32" s="2">
        <v>0</v>
      </c>
      <c r="QE32" s="2"/>
      <c r="QF32" s="2"/>
      <c r="QG32" s="2"/>
      <c r="QH32" s="2">
        <v>0</v>
      </c>
      <c r="QI32" s="2"/>
      <c r="QJ32" s="2"/>
      <c r="QK32" s="2"/>
      <c r="QL32" s="2">
        <v>0</v>
      </c>
      <c r="QM32" s="2"/>
      <c r="QN32" s="2"/>
      <c r="QO32" s="2"/>
      <c r="QP32" s="2">
        <v>0</v>
      </c>
      <c r="QQ32" s="2"/>
      <c r="QR32" s="2"/>
      <c r="QS32" s="2"/>
      <c r="QT32" s="2">
        <v>0</v>
      </c>
      <c r="QU32" s="2"/>
      <c r="QV32" s="2"/>
      <c r="QW32" s="2"/>
      <c r="QX32" s="2">
        <v>0</v>
      </c>
      <c r="QY32" s="2"/>
      <c r="QZ32" s="2"/>
      <c r="RA32" s="2"/>
      <c r="RB32" s="2">
        <v>0</v>
      </c>
      <c r="RC32" s="2"/>
      <c r="RD32" s="2"/>
      <c r="RE32" s="2">
        <v>1</v>
      </c>
      <c r="RF32" s="2"/>
      <c r="RG32" s="2"/>
      <c r="RH32" s="2"/>
      <c r="RI32" s="2"/>
      <c r="RJ32" s="2">
        <v>0</v>
      </c>
      <c r="RK32" s="2"/>
      <c r="RL32" s="2"/>
      <c r="RM32" s="2"/>
      <c r="RN32" s="2">
        <v>0</v>
      </c>
      <c r="RO32" s="2"/>
      <c r="RP32" s="2"/>
      <c r="RQ32" s="2"/>
      <c r="RR32" s="2">
        <v>0</v>
      </c>
      <c r="RS32" s="2">
        <f t="shared" si="2"/>
        <v>5</v>
      </c>
      <c r="RT32" s="2">
        <v>2</v>
      </c>
      <c r="RU32" s="2">
        <v>4</v>
      </c>
      <c r="RV32" s="2">
        <v>3</v>
      </c>
      <c r="RW32" s="2">
        <v>1</v>
      </c>
      <c r="RX32" s="2">
        <v>5</v>
      </c>
      <c r="RY32" s="2">
        <v>6</v>
      </c>
      <c r="RZ32" s="2"/>
    </row>
    <row r="33" spans="1:500" x14ac:dyDescent="0.3">
      <c r="A33" s="2">
        <v>31</v>
      </c>
      <c r="B33" s="2">
        <v>1994</v>
      </c>
      <c r="C33" s="2">
        <v>0</v>
      </c>
      <c r="D33" s="2">
        <v>0</v>
      </c>
      <c r="E33" s="7">
        <v>0</v>
      </c>
      <c r="F33" s="2">
        <f t="shared" si="38"/>
        <v>1</v>
      </c>
      <c r="G33" s="2">
        <v>1994</v>
      </c>
      <c r="H33" s="2">
        <v>1995</v>
      </c>
      <c r="I33" s="17">
        <v>1995</v>
      </c>
      <c r="J33" s="18">
        <f t="shared" si="3"/>
        <v>1</v>
      </c>
      <c r="K33" s="2">
        <f t="shared" si="4"/>
        <v>1</v>
      </c>
      <c r="L33" s="20">
        <v>2008</v>
      </c>
      <c r="M33" s="2">
        <v>0</v>
      </c>
      <c r="N33" s="2">
        <v>0</v>
      </c>
      <c r="O33" s="7">
        <v>0</v>
      </c>
      <c r="P33" s="2">
        <f t="shared" si="5"/>
        <v>1</v>
      </c>
      <c r="Q33" s="2">
        <v>2012</v>
      </c>
      <c r="R33" s="2">
        <v>0</v>
      </c>
      <c r="S33" s="2">
        <v>0</v>
      </c>
      <c r="T33" s="7">
        <v>0</v>
      </c>
      <c r="U33" s="2">
        <f t="shared" si="6"/>
        <v>1</v>
      </c>
      <c r="V33" s="2">
        <v>2014</v>
      </c>
      <c r="W33" s="2">
        <v>0</v>
      </c>
      <c r="X33" s="2">
        <v>0</v>
      </c>
      <c r="Y33" s="7">
        <v>0</v>
      </c>
      <c r="Z33" s="2">
        <f t="shared" si="7"/>
        <v>1</v>
      </c>
      <c r="AA33" s="2">
        <v>2014</v>
      </c>
      <c r="AB33" s="2">
        <v>0</v>
      </c>
      <c r="AC33" s="2">
        <v>0</v>
      </c>
      <c r="AD33" s="7">
        <v>0</v>
      </c>
      <c r="AE33" s="2">
        <f t="shared" si="8"/>
        <v>1</v>
      </c>
      <c r="AF33" s="2">
        <v>2015</v>
      </c>
      <c r="AG33" s="2">
        <v>0</v>
      </c>
      <c r="AH33" s="2">
        <v>0</v>
      </c>
      <c r="AI33" s="7">
        <v>0</v>
      </c>
      <c r="AJ33" s="2">
        <f t="shared" si="34"/>
        <v>1</v>
      </c>
      <c r="AK33" s="2">
        <v>2017</v>
      </c>
      <c r="AL33" s="2">
        <v>0</v>
      </c>
      <c r="AM33" s="2">
        <v>0</v>
      </c>
      <c r="AN33" s="7">
        <v>0</v>
      </c>
      <c r="AO33" s="2">
        <f t="shared" si="9"/>
        <v>1</v>
      </c>
      <c r="AP33" s="2">
        <v>2018</v>
      </c>
      <c r="AQ33" s="2">
        <v>0</v>
      </c>
      <c r="AR33" s="2">
        <v>0</v>
      </c>
      <c r="AS33" s="7">
        <v>0</v>
      </c>
      <c r="AT33" s="2">
        <f t="shared" si="10"/>
        <v>1</v>
      </c>
      <c r="AU33" s="2">
        <v>2018</v>
      </c>
      <c r="AV33" s="2">
        <v>0</v>
      </c>
      <c r="AW33" s="2">
        <v>0</v>
      </c>
      <c r="AX33" s="2">
        <v>0</v>
      </c>
      <c r="AY33" s="2">
        <f t="shared" si="11"/>
        <v>1</v>
      </c>
      <c r="AZ33" s="2">
        <f t="shared" si="12"/>
        <v>1</v>
      </c>
      <c r="BA33" s="2">
        <f t="shared" si="13"/>
        <v>0.1</v>
      </c>
      <c r="BB33" s="2">
        <v>181</v>
      </c>
      <c r="BC33" s="2">
        <v>181</v>
      </c>
      <c r="BD33" s="2">
        <v>181</v>
      </c>
      <c r="BE33" s="7">
        <v>0</v>
      </c>
      <c r="BF33" s="2">
        <v>0</v>
      </c>
      <c r="BG33" s="2">
        <v>0</v>
      </c>
      <c r="BH33" s="2">
        <f t="shared" si="35"/>
        <v>0</v>
      </c>
      <c r="BI33" s="29">
        <f t="shared" si="39"/>
        <v>0</v>
      </c>
      <c r="BJ33" s="29">
        <f t="shared" si="14"/>
        <v>100</v>
      </c>
      <c r="BK33" s="7">
        <v>181</v>
      </c>
      <c r="BL33" s="2">
        <v>181</v>
      </c>
      <c r="BM33" s="2">
        <v>181</v>
      </c>
      <c r="BN33" s="2">
        <f t="shared" si="37"/>
        <v>1</v>
      </c>
      <c r="BO33" s="29">
        <f t="shared" si="15"/>
        <v>100</v>
      </c>
      <c r="BP33" s="7">
        <v>0</v>
      </c>
      <c r="BQ33" s="2">
        <v>0</v>
      </c>
      <c r="BR33" s="2">
        <v>0</v>
      </c>
      <c r="BS33" s="2">
        <f t="shared" si="16"/>
        <v>0</v>
      </c>
      <c r="BT33" s="29">
        <f t="shared" si="17"/>
        <v>0</v>
      </c>
      <c r="BU33" s="7">
        <v>0</v>
      </c>
      <c r="BV33" s="2">
        <v>0</v>
      </c>
      <c r="BW33" s="2">
        <v>0</v>
      </c>
      <c r="BX33" s="2">
        <f t="shared" si="18"/>
        <v>0</v>
      </c>
      <c r="BY33" s="29">
        <f t="shared" si="19"/>
        <v>0</v>
      </c>
      <c r="BZ33" s="7">
        <v>0</v>
      </c>
      <c r="CA33" s="2">
        <v>0</v>
      </c>
      <c r="CB33" s="2">
        <v>0</v>
      </c>
      <c r="CC33" s="2">
        <f t="shared" si="20"/>
        <v>0</v>
      </c>
      <c r="CD33" s="29">
        <f t="shared" si="21"/>
        <v>0</v>
      </c>
      <c r="CE33" s="7">
        <v>0</v>
      </c>
      <c r="CF33" s="2">
        <v>0</v>
      </c>
      <c r="CG33" s="2">
        <v>0</v>
      </c>
      <c r="CH33" s="2">
        <f t="shared" si="22"/>
        <v>0</v>
      </c>
      <c r="CI33" s="29">
        <f t="shared" si="23"/>
        <v>0</v>
      </c>
      <c r="CJ33" s="7">
        <v>0</v>
      </c>
      <c r="CK33" s="2">
        <v>0</v>
      </c>
      <c r="CL33" s="2">
        <v>0</v>
      </c>
      <c r="CM33" s="2">
        <f t="shared" si="24"/>
        <v>0</v>
      </c>
      <c r="CN33" s="29">
        <f t="shared" si="25"/>
        <v>0</v>
      </c>
      <c r="CO33" s="7">
        <v>0</v>
      </c>
      <c r="CP33" s="2">
        <v>0</v>
      </c>
      <c r="CQ33" s="2">
        <v>0</v>
      </c>
      <c r="CR33" s="2">
        <f t="shared" si="26"/>
        <v>0</v>
      </c>
      <c r="CS33" s="29">
        <f t="shared" si="27"/>
        <v>0</v>
      </c>
      <c r="CT33" s="7">
        <v>0</v>
      </c>
      <c r="CU33" s="2">
        <v>0</v>
      </c>
      <c r="CV33" s="2">
        <v>0</v>
      </c>
      <c r="CW33" s="2">
        <f t="shared" si="28"/>
        <v>0</v>
      </c>
      <c r="CX33" s="29">
        <f t="shared" si="29"/>
        <v>0</v>
      </c>
      <c r="CY33" s="7">
        <v>0</v>
      </c>
      <c r="CZ33" s="2">
        <v>0</v>
      </c>
      <c r="DA33" s="2">
        <v>0</v>
      </c>
      <c r="DB33" s="2">
        <f t="shared" si="30"/>
        <v>0</v>
      </c>
      <c r="DC33" s="29">
        <f t="shared" si="31"/>
        <v>0</v>
      </c>
      <c r="DD33" s="2">
        <f t="shared" si="32"/>
        <v>100</v>
      </c>
      <c r="DE33" s="2">
        <f t="shared" si="33"/>
        <v>0</v>
      </c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6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>
        <f t="shared" si="0"/>
        <v>0</v>
      </c>
      <c r="MH33" s="2">
        <v>2</v>
      </c>
      <c r="MI33" s="2">
        <v>1</v>
      </c>
      <c r="MJ33" s="2">
        <v>2</v>
      </c>
      <c r="MK33" s="2">
        <v>2</v>
      </c>
      <c r="ML33" s="2">
        <v>2</v>
      </c>
      <c r="MM33" s="2">
        <v>2</v>
      </c>
      <c r="MN33" s="2">
        <v>1</v>
      </c>
      <c r="MO33" s="2">
        <v>1</v>
      </c>
      <c r="MP33" s="2">
        <v>1</v>
      </c>
      <c r="MQ33" s="2">
        <v>2</v>
      </c>
      <c r="MR33" s="2">
        <v>2</v>
      </c>
      <c r="MS33" s="2">
        <v>2</v>
      </c>
      <c r="MT33" s="2">
        <v>2</v>
      </c>
      <c r="MU33" s="2">
        <v>1</v>
      </c>
      <c r="MV33" s="2">
        <v>2</v>
      </c>
      <c r="MW33" s="2">
        <v>2</v>
      </c>
      <c r="MX33" s="2">
        <v>2</v>
      </c>
      <c r="MY33" s="2">
        <v>2</v>
      </c>
      <c r="MZ33" s="2">
        <v>2</v>
      </c>
      <c r="NA33" s="2">
        <v>2</v>
      </c>
      <c r="NB33" s="4">
        <f t="shared" si="1"/>
        <v>35</v>
      </c>
      <c r="NC33" s="2">
        <v>3</v>
      </c>
      <c r="ND33" s="2"/>
      <c r="NE33" s="2"/>
      <c r="NF33" s="2"/>
      <c r="NG33" s="2"/>
      <c r="NH33" s="2"/>
      <c r="NI33" s="2"/>
      <c r="NJ33" s="2">
        <v>0</v>
      </c>
      <c r="NK33" s="2"/>
      <c r="NL33" s="2"/>
      <c r="NM33" s="2"/>
      <c r="NN33" s="2">
        <v>0</v>
      </c>
      <c r="NO33" s="2"/>
      <c r="NP33" s="2"/>
      <c r="NQ33" s="2"/>
      <c r="NR33" s="2">
        <v>0</v>
      </c>
      <c r="NS33" s="2"/>
      <c r="NT33" s="2"/>
      <c r="NU33" s="2"/>
      <c r="NV33" s="2">
        <v>0</v>
      </c>
      <c r="NW33" s="2"/>
      <c r="NX33" s="2"/>
      <c r="NY33" s="2"/>
      <c r="NZ33" s="2">
        <v>0</v>
      </c>
      <c r="OA33" s="2"/>
      <c r="OB33" s="2"/>
      <c r="OC33" s="2">
        <v>1</v>
      </c>
      <c r="OD33" s="2">
        <v>0</v>
      </c>
      <c r="OE33" s="2"/>
      <c r="OF33" s="2"/>
      <c r="OG33" s="2"/>
      <c r="OH33" s="2">
        <v>0</v>
      </c>
      <c r="OI33" s="2"/>
      <c r="OJ33" s="2"/>
      <c r="OK33" s="2"/>
      <c r="OL33" s="2">
        <v>0</v>
      </c>
      <c r="OM33" s="2"/>
      <c r="ON33" s="2"/>
      <c r="OO33" s="2"/>
      <c r="OP33" s="2">
        <v>0</v>
      </c>
      <c r="OQ33" s="2"/>
      <c r="OR33" s="2"/>
      <c r="OS33" s="2"/>
      <c r="OT33" s="2">
        <v>0</v>
      </c>
      <c r="OU33" s="2"/>
      <c r="OV33" s="2"/>
      <c r="OW33" s="2"/>
      <c r="OX33" s="2">
        <v>0</v>
      </c>
      <c r="OY33" s="2"/>
      <c r="OZ33" s="2"/>
      <c r="PA33" s="2"/>
      <c r="PB33" s="2">
        <v>0</v>
      </c>
      <c r="PC33" s="2"/>
      <c r="PD33" s="2"/>
      <c r="PE33" s="2"/>
      <c r="PF33" s="2">
        <v>0</v>
      </c>
      <c r="PG33" s="2"/>
      <c r="PH33" s="2"/>
      <c r="PI33" s="2"/>
      <c r="PJ33" s="2">
        <v>0</v>
      </c>
      <c r="PK33" s="2"/>
      <c r="PL33" s="2"/>
      <c r="PM33" s="2"/>
      <c r="PN33" s="2">
        <v>0</v>
      </c>
      <c r="PO33" s="2"/>
      <c r="PP33" s="2"/>
      <c r="PQ33" s="2"/>
      <c r="PR33" s="2">
        <v>0</v>
      </c>
      <c r="PS33" s="2"/>
      <c r="PT33" s="2"/>
      <c r="PU33" s="2"/>
      <c r="PV33" s="2">
        <v>0</v>
      </c>
      <c r="PW33" s="2"/>
      <c r="PX33" s="2"/>
      <c r="PY33" s="2"/>
      <c r="PZ33" s="2">
        <v>0</v>
      </c>
      <c r="QA33" s="2">
        <v>3</v>
      </c>
      <c r="QB33" s="2"/>
      <c r="QC33" s="2"/>
      <c r="QD33" s="2">
        <v>0</v>
      </c>
      <c r="QE33" s="2"/>
      <c r="QF33" s="2"/>
      <c r="QG33" s="2"/>
      <c r="QH33" s="2">
        <v>0</v>
      </c>
      <c r="QI33" s="2"/>
      <c r="QJ33" s="2"/>
      <c r="QK33" s="2"/>
      <c r="QL33" s="2">
        <v>0</v>
      </c>
      <c r="QM33" s="2"/>
      <c r="QN33" s="2"/>
      <c r="QO33" s="2"/>
      <c r="QP33" s="2">
        <v>0</v>
      </c>
      <c r="QQ33" s="2"/>
      <c r="QR33" s="2"/>
      <c r="QS33" s="2"/>
      <c r="QT33" s="2">
        <v>0</v>
      </c>
      <c r="QU33" s="2"/>
      <c r="QV33" s="2"/>
      <c r="QW33" s="2"/>
      <c r="QX33" s="2">
        <v>0</v>
      </c>
      <c r="QY33" s="2"/>
      <c r="QZ33" s="2"/>
      <c r="RA33" s="2"/>
      <c r="RB33" s="2">
        <v>0</v>
      </c>
      <c r="RC33" s="2"/>
      <c r="RD33" s="2"/>
      <c r="RE33" s="2">
        <v>1</v>
      </c>
      <c r="RF33" s="2"/>
      <c r="RG33" s="2"/>
      <c r="RH33" s="2"/>
      <c r="RI33" s="2"/>
      <c r="RJ33" s="2">
        <v>0</v>
      </c>
      <c r="RK33" s="2"/>
      <c r="RL33" s="2"/>
      <c r="RM33" s="2"/>
      <c r="RN33" s="2">
        <v>0</v>
      </c>
      <c r="RO33" s="2"/>
      <c r="RP33" s="2"/>
      <c r="RQ33" s="2"/>
      <c r="RR33" s="2">
        <v>0</v>
      </c>
      <c r="RS33" s="2">
        <f t="shared" si="2"/>
        <v>8</v>
      </c>
      <c r="RT33" s="2">
        <v>1</v>
      </c>
      <c r="RU33" s="2">
        <v>4</v>
      </c>
      <c r="RV33" s="2">
        <v>3</v>
      </c>
      <c r="RW33" s="2">
        <v>2</v>
      </c>
      <c r="RX33" s="2">
        <v>5</v>
      </c>
      <c r="RY33" s="2">
        <v>6</v>
      </c>
      <c r="RZ33" s="2"/>
    </row>
    <row r="34" spans="1:500" x14ac:dyDescent="0.3">
      <c r="A34" s="2">
        <v>32</v>
      </c>
      <c r="B34" s="2">
        <v>1994</v>
      </c>
      <c r="C34" s="2">
        <v>0</v>
      </c>
      <c r="D34" s="2">
        <v>0</v>
      </c>
      <c r="E34" s="7">
        <v>0</v>
      </c>
      <c r="F34" s="2">
        <f t="shared" si="38"/>
        <v>1</v>
      </c>
      <c r="G34" s="2">
        <v>1994</v>
      </c>
      <c r="H34" s="2">
        <v>1997</v>
      </c>
      <c r="I34" s="17">
        <v>1998</v>
      </c>
      <c r="J34" s="18">
        <f t="shared" si="3"/>
        <v>4</v>
      </c>
      <c r="K34" s="2">
        <f t="shared" si="4"/>
        <v>0.75</v>
      </c>
      <c r="L34" s="20">
        <v>2008</v>
      </c>
      <c r="M34" s="2">
        <v>0</v>
      </c>
      <c r="N34" s="2">
        <v>0</v>
      </c>
      <c r="O34" s="7">
        <v>0</v>
      </c>
      <c r="P34" s="2">
        <f t="shared" si="5"/>
        <v>1</v>
      </c>
      <c r="Q34" s="2">
        <v>2012</v>
      </c>
      <c r="R34" s="2">
        <v>0</v>
      </c>
      <c r="S34" s="2">
        <v>0</v>
      </c>
      <c r="T34" s="7">
        <v>0</v>
      </c>
      <c r="U34" s="2">
        <f t="shared" si="6"/>
        <v>1</v>
      </c>
      <c r="V34" s="2">
        <v>2014</v>
      </c>
      <c r="W34" s="2">
        <v>0</v>
      </c>
      <c r="X34" s="2">
        <v>0</v>
      </c>
      <c r="Y34" s="7">
        <v>0</v>
      </c>
      <c r="Z34" s="2">
        <f t="shared" si="7"/>
        <v>1</v>
      </c>
      <c r="AA34" s="2">
        <v>2014</v>
      </c>
      <c r="AB34" s="2">
        <v>0</v>
      </c>
      <c r="AC34" s="2">
        <v>0</v>
      </c>
      <c r="AD34" s="7">
        <v>0</v>
      </c>
      <c r="AE34" s="2">
        <f t="shared" si="8"/>
        <v>1</v>
      </c>
      <c r="AF34" s="2">
        <v>2015</v>
      </c>
      <c r="AG34" s="2">
        <v>0</v>
      </c>
      <c r="AH34" s="2">
        <v>0</v>
      </c>
      <c r="AI34" s="7">
        <v>0</v>
      </c>
      <c r="AJ34" s="2">
        <f t="shared" si="34"/>
        <v>1</v>
      </c>
      <c r="AK34" s="2">
        <v>2017</v>
      </c>
      <c r="AL34" s="2">
        <v>0</v>
      </c>
      <c r="AM34" s="2">
        <v>0</v>
      </c>
      <c r="AN34" s="7">
        <v>0</v>
      </c>
      <c r="AO34" s="2">
        <f t="shared" si="9"/>
        <v>1</v>
      </c>
      <c r="AP34" s="2">
        <v>2018</v>
      </c>
      <c r="AQ34" s="2">
        <v>0</v>
      </c>
      <c r="AR34" s="2">
        <v>0</v>
      </c>
      <c r="AS34" s="7">
        <v>0</v>
      </c>
      <c r="AT34" s="2">
        <f t="shared" si="10"/>
        <v>1</v>
      </c>
      <c r="AU34" s="2">
        <v>2018</v>
      </c>
      <c r="AV34" s="2">
        <v>0</v>
      </c>
      <c r="AW34" s="2">
        <v>0</v>
      </c>
      <c r="AX34" s="2">
        <v>0</v>
      </c>
      <c r="AY34" s="2">
        <f t="shared" si="11"/>
        <v>1</v>
      </c>
      <c r="AZ34" s="2">
        <f t="shared" si="12"/>
        <v>4</v>
      </c>
      <c r="BA34" s="2">
        <f t="shared" si="13"/>
        <v>0.4</v>
      </c>
      <c r="BB34" s="2">
        <v>313</v>
      </c>
      <c r="BC34" s="2">
        <v>313</v>
      </c>
      <c r="BD34" s="2">
        <v>313</v>
      </c>
      <c r="BE34" s="7">
        <v>0</v>
      </c>
      <c r="BF34" s="2">
        <v>0</v>
      </c>
      <c r="BG34" s="2">
        <v>0</v>
      </c>
      <c r="BH34" s="2">
        <f t="shared" si="35"/>
        <v>0</v>
      </c>
      <c r="BI34" s="29">
        <f t="shared" si="39"/>
        <v>0</v>
      </c>
      <c r="BJ34" s="29">
        <f t="shared" si="14"/>
        <v>100</v>
      </c>
      <c r="BK34" s="7">
        <v>313</v>
      </c>
      <c r="BL34" s="2">
        <v>313</v>
      </c>
      <c r="BM34" s="2">
        <v>313</v>
      </c>
      <c r="BN34" s="2">
        <f t="shared" si="37"/>
        <v>1</v>
      </c>
      <c r="BO34" s="29">
        <f t="shared" si="15"/>
        <v>75</v>
      </c>
      <c r="BP34" s="7">
        <v>0</v>
      </c>
      <c r="BQ34" s="2">
        <v>0</v>
      </c>
      <c r="BR34" s="2">
        <v>0</v>
      </c>
      <c r="BS34" s="2">
        <f t="shared" si="16"/>
        <v>0</v>
      </c>
      <c r="BT34" s="29">
        <f t="shared" si="17"/>
        <v>0</v>
      </c>
      <c r="BU34" s="7">
        <v>0</v>
      </c>
      <c r="BV34" s="2">
        <v>0</v>
      </c>
      <c r="BW34" s="2">
        <v>0</v>
      </c>
      <c r="BX34" s="2">
        <f t="shared" si="18"/>
        <v>0</v>
      </c>
      <c r="BY34" s="29">
        <f t="shared" si="19"/>
        <v>0</v>
      </c>
      <c r="BZ34" s="7">
        <v>0</v>
      </c>
      <c r="CA34" s="2">
        <v>0</v>
      </c>
      <c r="CB34" s="2">
        <v>0</v>
      </c>
      <c r="CC34" s="2">
        <f t="shared" si="20"/>
        <v>0</v>
      </c>
      <c r="CD34" s="29">
        <f t="shared" si="21"/>
        <v>0</v>
      </c>
      <c r="CE34" s="7">
        <v>0</v>
      </c>
      <c r="CF34" s="2">
        <v>0</v>
      </c>
      <c r="CG34" s="2">
        <v>0</v>
      </c>
      <c r="CH34" s="2">
        <f t="shared" si="22"/>
        <v>0</v>
      </c>
      <c r="CI34" s="29">
        <f t="shared" si="23"/>
        <v>0</v>
      </c>
      <c r="CJ34" s="7">
        <v>0</v>
      </c>
      <c r="CK34" s="2">
        <v>0</v>
      </c>
      <c r="CL34" s="2">
        <v>0</v>
      </c>
      <c r="CM34" s="2">
        <f t="shared" si="24"/>
        <v>0</v>
      </c>
      <c r="CN34" s="29">
        <f t="shared" si="25"/>
        <v>0</v>
      </c>
      <c r="CO34" s="7">
        <v>0</v>
      </c>
      <c r="CP34" s="2">
        <v>0</v>
      </c>
      <c r="CQ34" s="2">
        <v>0</v>
      </c>
      <c r="CR34" s="2">
        <f t="shared" si="26"/>
        <v>0</v>
      </c>
      <c r="CS34" s="29">
        <f t="shared" si="27"/>
        <v>0</v>
      </c>
      <c r="CT34" s="7">
        <v>0</v>
      </c>
      <c r="CU34" s="2">
        <v>0</v>
      </c>
      <c r="CV34" s="2">
        <v>0</v>
      </c>
      <c r="CW34" s="2">
        <f t="shared" si="28"/>
        <v>0</v>
      </c>
      <c r="CX34" s="29">
        <f t="shared" si="29"/>
        <v>0</v>
      </c>
      <c r="CY34" s="7">
        <v>0</v>
      </c>
      <c r="CZ34" s="2">
        <v>0</v>
      </c>
      <c r="DA34" s="2">
        <v>0</v>
      </c>
      <c r="DB34" s="2">
        <f t="shared" si="30"/>
        <v>0</v>
      </c>
      <c r="DC34" s="29">
        <f t="shared" si="31"/>
        <v>0</v>
      </c>
      <c r="DD34" s="2">
        <f t="shared" si="32"/>
        <v>75</v>
      </c>
      <c r="DE34" s="2">
        <f t="shared" si="33"/>
        <v>25</v>
      </c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6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>
        <f t="shared" si="0"/>
        <v>0</v>
      </c>
      <c r="MH34" s="2">
        <v>2</v>
      </c>
      <c r="MI34" s="2">
        <v>1</v>
      </c>
      <c r="MJ34" s="2">
        <v>2</v>
      </c>
      <c r="MK34" s="2">
        <v>2</v>
      </c>
      <c r="ML34" s="2">
        <v>2</v>
      </c>
      <c r="MM34" s="2">
        <v>2</v>
      </c>
      <c r="MN34" s="2">
        <v>2</v>
      </c>
      <c r="MO34" s="2">
        <v>1</v>
      </c>
      <c r="MP34" s="2">
        <v>1</v>
      </c>
      <c r="MQ34" s="2">
        <v>2</v>
      </c>
      <c r="MR34" s="2">
        <v>2</v>
      </c>
      <c r="MS34" s="2">
        <v>2</v>
      </c>
      <c r="MT34" s="2">
        <v>2</v>
      </c>
      <c r="MU34" s="2">
        <v>1</v>
      </c>
      <c r="MV34" s="2">
        <v>2</v>
      </c>
      <c r="MW34" s="2">
        <v>2</v>
      </c>
      <c r="MX34" s="2">
        <v>2</v>
      </c>
      <c r="MY34" s="2">
        <v>2</v>
      </c>
      <c r="MZ34" s="2">
        <v>2</v>
      </c>
      <c r="NA34" s="2">
        <v>2</v>
      </c>
      <c r="NB34" s="4">
        <f t="shared" si="1"/>
        <v>36</v>
      </c>
      <c r="NC34" s="2">
        <v>3</v>
      </c>
      <c r="ND34" s="2"/>
      <c r="NE34" s="2"/>
      <c r="NF34" s="2"/>
      <c r="NG34" s="2"/>
      <c r="NH34" s="2"/>
      <c r="NI34" s="2"/>
      <c r="NJ34" s="2">
        <v>0</v>
      </c>
      <c r="NK34" s="2"/>
      <c r="NL34" s="2"/>
      <c r="NM34" s="2"/>
      <c r="NN34" s="2">
        <v>0</v>
      </c>
      <c r="NO34" s="2"/>
      <c r="NP34" s="2"/>
      <c r="NQ34" s="2"/>
      <c r="NR34" s="2">
        <v>0</v>
      </c>
      <c r="NS34" s="2"/>
      <c r="NT34" s="2"/>
      <c r="NU34" s="2"/>
      <c r="NV34" s="2">
        <v>0</v>
      </c>
      <c r="NW34" s="2"/>
      <c r="NX34" s="2"/>
      <c r="NY34" s="2"/>
      <c r="NZ34" s="2">
        <v>0</v>
      </c>
      <c r="OA34" s="2"/>
      <c r="OB34" s="2"/>
      <c r="OC34" s="2"/>
      <c r="OD34" s="2">
        <v>0</v>
      </c>
      <c r="OE34" s="2"/>
      <c r="OF34" s="2"/>
      <c r="OG34" s="2"/>
      <c r="OH34" s="2">
        <v>0</v>
      </c>
      <c r="OI34" s="2"/>
      <c r="OJ34" s="2"/>
      <c r="OK34" s="2"/>
      <c r="OL34" s="2">
        <v>0</v>
      </c>
      <c r="OM34" s="2"/>
      <c r="ON34" s="2"/>
      <c r="OO34" s="2"/>
      <c r="OP34" s="2">
        <v>0</v>
      </c>
      <c r="OQ34" s="2"/>
      <c r="OR34" s="2"/>
      <c r="OS34" s="2"/>
      <c r="OT34" s="2">
        <v>0</v>
      </c>
      <c r="OU34" s="2"/>
      <c r="OV34" s="2"/>
      <c r="OW34" s="2"/>
      <c r="OX34" s="2">
        <v>0</v>
      </c>
      <c r="OY34" s="2"/>
      <c r="OZ34" s="2"/>
      <c r="PA34" s="2"/>
      <c r="PB34" s="2">
        <v>0</v>
      </c>
      <c r="PC34" s="2"/>
      <c r="PD34" s="2"/>
      <c r="PE34" s="2"/>
      <c r="PF34" s="2">
        <v>0</v>
      </c>
      <c r="PG34" s="2"/>
      <c r="PH34" s="2"/>
      <c r="PI34" s="2"/>
      <c r="PJ34" s="2">
        <v>0</v>
      </c>
      <c r="PK34" s="2"/>
      <c r="PL34" s="2"/>
      <c r="PM34" s="2"/>
      <c r="PN34" s="2">
        <v>0</v>
      </c>
      <c r="PO34" s="2"/>
      <c r="PP34" s="2"/>
      <c r="PQ34" s="2"/>
      <c r="PR34" s="2">
        <v>0</v>
      </c>
      <c r="PS34" s="2"/>
      <c r="PT34" s="2"/>
      <c r="PU34" s="2"/>
      <c r="PV34" s="2">
        <v>0</v>
      </c>
      <c r="PW34" s="2"/>
      <c r="PX34" s="2"/>
      <c r="PY34" s="2"/>
      <c r="PZ34" s="2">
        <v>0</v>
      </c>
      <c r="QA34" s="2"/>
      <c r="QB34" s="2"/>
      <c r="QC34" s="2"/>
      <c r="QD34" s="2">
        <v>0</v>
      </c>
      <c r="QE34" s="2"/>
      <c r="QF34" s="2"/>
      <c r="QG34" s="2"/>
      <c r="QH34" s="2">
        <v>0</v>
      </c>
      <c r="QI34" s="2"/>
      <c r="QJ34" s="2"/>
      <c r="QK34" s="2"/>
      <c r="QL34" s="2">
        <v>0</v>
      </c>
      <c r="QM34" s="2"/>
      <c r="QN34" s="2"/>
      <c r="QO34" s="2"/>
      <c r="QP34" s="2">
        <v>0</v>
      </c>
      <c r="QQ34" s="2"/>
      <c r="QR34" s="2"/>
      <c r="QS34" s="2"/>
      <c r="QT34" s="2">
        <v>0</v>
      </c>
      <c r="QU34" s="2"/>
      <c r="QV34" s="2"/>
      <c r="QW34" s="2"/>
      <c r="QX34" s="2">
        <v>0</v>
      </c>
      <c r="QY34" s="2"/>
      <c r="QZ34" s="2"/>
      <c r="RA34" s="2"/>
      <c r="RB34" s="2">
        <v>0</v>
      </c>
      <c r="RC34" s="2"/>
      <c r="RD34" s="2"/>
      <c r="RE34" s="2">
        <v>1</v>
      </c>
      <c r="RF34" s="2"/>
      <c r="RG34" s="2"/>
      <c r="RH34" s="2"/>
      <c r="RI34" s="2"/>
      <c r="RJ34" s="2">
        <v>0</v>
      </c>
      <c r="RK34" s="2"/>
      <c r="RL34" s="2"/>
      <c r="RM34" s="2"/>
      <c r="RN34" s="2">
        <v>0</v>
      </c>
      <c r="RO34" s="2"/>
      <c r="RP34" s="2"/>
      <c r="RQ34" s="2"/>
      <c r="RR34" s="2">
        <v>0</v>
      </c>
      <c r="RS34" s="2">
        <f t="shared" si="2"/>
        <v>4</v>
      </c>
      <c r="RT34" s="2">
        <v>2</v>
      </c>
      <c r="RU34" s="2">
        <v>3</v>
      </c>
      <c r="RV34" s="2">
        <v>4</v>
      </c>
      <c r="RW34" s="2">
        <v>1</v>
      </c>
      <c r="RX34" s="2">
        <v>5</v>
      </c>
      <c r="RY34" s="2">
        <v>6</v>
      </c>
      <c r="RZ34" s="2"/>
    </row>
    <row r="35" spans="1:500" x14ac:dyDescent="0.3">
      <c r="A35" s="2">
        <v>33</v>
      </c>
      <c r="B35" s="2">
        <v>1994</v>
      </c>
      <c r="C35" s="2">
        <v>0</v>
      </c>
      <c r="D35" s="2">
        <v>0</v>
      </c>
      <c r="E35" s="7">
        <v>0</v>
      </c>
      <c r="F35" s="2">
        <f t="shared" si="38"/>
        <v>1</v>
      </c>
      <c r="G35" s="2">
        <v>1994</v>
      </c>
      <c r="H35" s="2">
        <v>1996</v>
      </c>
      <c r="I35" s="17">
        <v>1996</v>
      </c>
      <c r="J35" s="18">
        <f t="shared" si="3"/>
        <v>2</v>
      </c>
      <c r="K35" s="2">
        <f t="shared" si="4"/>
        <v>1</v>
      </c>
      <c r="L35" s="20">
        <v>2008</v>
      </c>
      <c r="M35" s="2">
        <v>0</v>
      </c>
      <c r="N35" s="2">
        <v>0</v>
      </c>
      <c r="O35" s="7">
        <v>0</v>
      </c>
      <c r="P35" s="2">
        <f t="shared" si="5"/>
        <v>1</v>
      </c>
      <c r="Q35" s="2">
        <v>2012</v>
      </c>
      <c r="R35" s="2">
        <v>0</v>
      </c>
      <c r="S35" s="2">
        <v>0</v>
      </c>
      <c r="T35" s="7">
        <v>0</v>
      </c>
      <c r="U35" s="2">
        <f t="shared" si="6"/>
        <v>1</v>
      </c>
      <c r="V35" s="2">
        <v>2014</v>
      </c>
      <c r="W35" s="2">
        <v>0</v>
      </c>
      <c r="X35" s="2">
        <v>0</v>
      </c>
      <c r="Y35" s="7">
        <v>0</v>
      </c>
      <c r="Z35" s="2">
        <f t="shared" si="7"/>
        <v>1</v>
      </c>
      <c r="AA35" s="2">
        <v>2014</v>
      </c>
      <c r="AB35" s="2">
        <v>0</v>
      </c>
      <c r="AC35" s="2">
        <v>0</v>
      </c>
      <c r="AD35" s="7">
        <v>0</v>
      </c>
      <c r="AE35" s="2">
        <f t="shared" si="8"/>
        <v>1</v>
      </c>
      <c r="AF35" s="2">
        <v>2015</v>
      </c>
      <c r="AG35" s="2">
        <v>0</v>
      </c>
      <c r="AH35" s="2">
        <v>0</v>
      </c>
      <c r="AI35" s="7">
        <v>0</v>
      </c>
      <c r="AJ35" s="2">
        <f t="shared" si="34"/>
        <v>1</v>
      </c>
      <c r="AK35" s="2">
        <v>2017</v>
      </c>
      <c r="AL35" s="2">
        <v>0</v>
      </c>
      <c r="AM35" s="2">
        <v>0</v>
      </c>
      <c r="AN35" s="7">
        <v>0</v>
      </c>
      <c r="AO35" s="2">
        <f t="shared" si="9"/>
        <v>1</v>
      </c>
      <c r="AP35" s="2">
        <v>2018</v>
      </c>
      <c r="AQ35" s="2">
        <v>0</v>
      </c>
      <c r="AR35" s="2">
        <v>0</v>
      </c>
      <c r="AS35" s="7">
        <v>0</v>
      </c>
      <c r="AT35" s="2">
        <f t="shared" si="10"/>
        <v>1</v>
      </c>
      <c r="AU35" s="2">
        <v>2018</v>
      </c>
      <c r="AV35" s="2">
        <v>0</v>
      </c>
      <c r="AW35" s="2">
        <v>0</v>
      </c>
      <c r="AX35" s="2">
        <v>0</v>
      </c>
      <c r="AY35" s="2">
        <f t="shared" si="11"/>
        <v>1</v>
      </c>
      <c r="AZ35" s="2">
        <f t="shared" si="12"/>
        <v>2</v>
      </c>
      <c r="BA35" s="2">
        <f t="shared" si="13"/>
        <v>0.2</v>
      </c>
      <c r="BB35" s="2">
        <v>50</v>
      </c>
      <c r="BC35" s="2">
        <v>50</v>
      </c>
      <c r="BD35" s="2">
        <v>50</v>
      </c>
      <c r="BE35" s="7">
        <v>0</v>
      </c>
      <c r="BF35" s="2">
        <v>0</v>
      </c>
      <c r="BG35" s="2">
        <v>0</v>
      </c>
      <c r="BH35" s="2">
        <f t="shared" si="35"/>
        <v>0</v>
      </c>
      <c r="BI35" s="29">
        <f t="shared" si="39"/>
        <v>0</v>
      </c>
      <c r="BJ35" s="29">
        <f t="shared" si="14"/>
        <v>100</v>
      </c>
      <c r="BK35" s="7">
        <v>50</v>
      </c>
      <c r="BL35" s="2">
        <v>50</v>
      </c>
      <c r="BM35" s="2">
        <v>50</v>
      </c>
      <c r="BN35" s="2">
        <f t="shared" si="37"/>
        <v>1</v>
      </c>
      <c r="BO35" s="29">
        <f t="shared" si="15"/>
        <v>100</v>
      </c>
      <c r="BP35" s="7">
        <v>0</v>
      </c>
      <c r="BQ35" s="2">
        <v>0</v>
      </c>
      <c r="BR35" s="2">
        <v>0</v>
      </c>
      <c r="BS35" s="2">
        <f t="shared" si="16"/>
        <v>0</v>
      </c>
      <c r="BT35" s="29">
        <f t="shared" si="17"/>
        <v>0</v>
      </c>
      <c r="BU35" s="7">
        <v>0</v>
      </c>
      <c r="BV35" s="2">
        <v>0</v>
      </c>
      <c r="BW35" s="2">
        <v>0</v>
      </c>
      <c r="BX35" s="2">
        <f t="shared" si="18"/>
        <v>0</v>
      </c>
      <c r="BY35" s="29">
        <f t="shared" si="19"/>
        <v>0</v>
      </c>
      <c r="BZ35" s="7">
        <v>0</v>
      </c>
      <c r="CA35" s="2">
        <v>0</v>
      </c>
      <c r="CB35" s="2">
        <v>0</v>
      </c>
      <c r="CC35" s="2">
        <f t="shared" si="20"/>
        <v>0</v>
      </c>
      <c r="CD35" s="29">
        <f t="shared" si="21"/>
        <v>0</v>
      </c>
      <c r="CE35" s="7">
        <v>0</v>
      </c>
      <c r="CF35" s="2">
        <v>0</v>
      </c>
      <c r="CG35" s="2">
        <v>0</v>
      </c>
      <c r="CH35" s="2">
        <f t="shared" si="22"/>
        <v>0</v>
      </c>
      <c r="CI35" s="29">
        <f t="shared" si="23"/>
        <v>0</v>
      </c>
      <c r="CJ35" s="7">
        <v>0</v>
      </c>
      <c r="CK35" s="2">
        <v>0</v>
      </c>
      <c r="CL35" s="2">
        <v>0</v>
      </c>
      <c r="CM35" s="2">
        <f t="shared" si="24"/>
        <v>0</v>
      </c>
      <c r="CN35" s="29">
        <f t="shared" si="25"/>
        <v>0</v>
      </c>
      <c r="CO35" s="7">
        <v>0</v>
      </c>
      <c r="CP35" s="2">
        <v>0</v>
      </c>
      <c r="CQ35" s="2">
        <v>0</v>
      </c>
      <c r="CR35" s="2">
        <f t="shared" si="26"/>
        <v>0</v>
      </c>
      <c r="CS35" s="29">
        <f t="shared" si="27"/>
        <v>0</v>
      </c>
      <c r="CT35" s="7">
        <v>0</v>
      </c>
      <c r="CU35" s="2">
        <v>0</v>
      </c>
      <c r="CV35" s="2">
        <v>0</v>
      </c>
      <c r="CW35" s="2">
        <f t="shared" si="28"/>
        <v>0</v>
      </c>
      <c r="CX35" s="29">
        <f t="shared" si="29"/>
        <v>0</v>
      </c>
      <c r="CY35" s="7">
        <v>0</v>
      </c>
      <c r="CZ35" s="2">
        <v>0</v>
      </c>
      <c r="DA35" s="2">
        <v>0</v>
      </c>
      <c r="DB35" s="2">
        <f t="shared" si="30"/>
        <v>0</v>
      </c>
      <c r="DC35" s="29">
        <f t="shared" si="31"/>
        <v>0</v>
      </c>
      <c r="DD35" s="2">
        <f t="shared" si="32"/>
        <v>100</v>
      </c>
      <c r="DE35" s="2">
        <f t="shared" si="33"/>
        <v>0</v>
      </c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6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>
        <f t="shared" si="0"/>
        <v>0</v>
      </c>
      <c r="MH35" s="2">
        <v>2</v>
      </c>
      <c r="MI35" s="2">
        <v>2</v>
      </c>
      <c r="MJ35" s="2">
        <v>1</v>
      </c>
      <c r="MK35" s="2">
        <v>2</v>
      </c>
      <c r="ML35" s="2">
        <v>2</v>
      </c>
      <c r="MM35" s="2">
        <v>2</v>
      </c>
      <c r="MN35" s="2">
        <v>2</v>
      </c>
      <c r="MO35" s="2">
        <v>1</v>
      </c>
      <c r="MP35" s="2">
        <v>1</v>
      </c>
      <c r="MQ35" s="2">
        <v>2</v>
      </c>
      <c r="MR35" s="2">
        <v>2</v>
      </c>
      <c r="MS35" s="2">
        <v>2</v>
      </c>
      <c r="MT35" s="2">
        <v>2</v>
      </c>
      <c r="MU35" s="2">
        <v>2</v>
      </c>
      <c r="MV35" s="2">
        <v>2</v>
      </c>
      <c r="MW35" s="2">
        <v>2</v>
      </c>
      <c r="MX35" s="2">
        <v>2</v>
      </c>
      <c r="MY35" s="2">
        <v>2</v>
      </c>
      <c r="MZ35" s="2">
        <v>2</v>
      </c>
      <c r="NA35" s="2">
        <v>2</v>
      </c>
      <c r="NB35" s="4">
        <f t="shared" si="1"/>
        <v>37</v>
      </c>
      <c r="NC35" s="2">
        <v>3</v>
      </c>
      <c r="ND35" s="2"/>
      <c r="NE35" s="2"/>
      <c r="NF35" s="2"/>
      <c r="NG35" s="2"/>
      <c r="NH35" s="2">
        <v>2</v>
      </c>
      <c r="NI35" s="2"/>
      <c r="NJ35" s="2"/>
      <c r="NK35" s="2"/>
      <c r="NL35" s="2"/>
      <c r="NM35" s="2"/>
      <c r="NN35" s="2">
        <v>0</v>
      </c>
      <c r="NO35" s="2"/>
      <c r="NP35" s="2"/>
      <c r="NQ35" s="2"/>
      <c r="NR35" s="2">
        <v>0</v>
      </c>
      <c r="NS35" s="2"/>
      <c r="NT35" s="2">
        <v>2</v>
      </c>
      <c r="NU35" s="2"/>
      <c r="NV35" s="2">
        <v>0</v>
      </c>
      <c r="NW35" s="2"/>
      <c r="NX35" s="2"/>
      <c r="NY35" s="2"/>
      <c r="NZ35" s="2">
        <v>0</v>
      </c>
      <c r="OA35" s="2"/>
      <c r="OB35" s="2"/>
      <c r="OC35" s="2"/>
      <c r="OD35" s="2">
        <v>0</v>
      </c>
      <c r="OE35" s="2"/>
      <c r="OF35" s="2"/>
      <c r="OG35" s="2"/>
      <c r="OH35" s="2">
        <v>0</v>
      </c>
      <c r="OI35" s="2"/>
      <c r="OJ35" s="2">
        <v>2</v>
      </c>
      <c r="OK35" s="2"/>
      <c r="OL35" s="2"/>
      <c r="OM35" s="2">
        <v>3</v>
      </c>
      <c r="ON35" s="2"/>
      <c r="OO35" s="2"/>
      <c r="OP35" s="2"/>
      <c r="OQ35" s="2"/>
      <c r="OR35" s="2">
        <v>2</v>
      </c>
      <c r="OS35" s="2"/>
      <c r="OT35" s="2">
        <v>0</v>
      </c>
      <c r="OU35" s="2"/>
      <c r="OV35" s="2"/>
      <c r="OW35" s="2"/>
      <c r="OX35" s="2">
        <v>0</v>
      </c>
      <c r="OY35" s="2">
        <v>3</v>
      </c>
      <c r="OZ35" s="2"/>
      <c r="PA35" s="2"/>
      <c r="PB35" s="2"/>
      <c r="PC35" s="2"/>
      <c r="PD35" s="2"/>
      <c r="PE35" s="2"/>
      <c r="PF35" s="2">
        <v>0</v>
      </c>
      <c r="PG35" s="2"/>
      <c r="PH35" s="2"/>
      <c r="PI35" s="2"/>
      <c r="PJ35" s="2">
        <v>0</v>
      </c>
      <c r="PK35" s="2"/>
      <c r="PL35" s="2"/>
      <c r="PM35" s="2"/>
      <c r="PN35" s="2">
        <v>0</v>
      </c>
      <c r="PO35" s="2">
        <v>3</v>
      </c>
      <c r="PP35" s="2"/>
      <c r="PQ35" s="2"/>
      <c r="PR35" s="2">
        <v>0</v>
      </c>
      <c r="PS35" s="2"/>
      <c r="PT35" s="2">
        <v>2</v>
      </c>
      <c r="PU35" s="2"/>
      <c r="PV35" s="2">
        <v>0</v>
      </c>
      <c r="PW35" s="2"/>
      <c r="PX35" s="2"/>
      <c r="PY35" s="2"/>
      <c r="PZ35" s="2">
        <v>0</v>
      </c>
      <c r="QA35" s="2"/>
      <c r="QB35" s="2"/>
      <c r="QC35" s="2"/>
      <c r="QD35" s="2">
        <v>0</v>
      </c>
      <c r="QE35" s="2"/>
      <c r="QF35" s="2"/>
      <c r="QG35" s="2"/>
      <c r="QH35" s="2">
        <v>0</v>
      </c>
      <c r="QI35" s="2"/>
      <c r="QJ35" s="2"/>
      <c r="QK35" s="2"/>
      <c r="QL35" s="2">
        <v>0</v>
      </c>
      <c r="QM35" s="2"/>
      <c r="QN35" s="2">
        <v>2</v>
      </c>
      <c r="QO35" s="2"/>
      <c r="QP35" s="2">
        <v>0</v>
      </c>
      <c r="QQ35" s="2"/>
      <c r="QR35" s="2"/>
      <c r="QS35" s="2"/>
      <c r="QT35" s="2">
        <v>0</v>
      </c>
      <c r="QU35" s="2"/>
      <c r="QV35" s="2"/>
      <c r="QW35" s="2"/>
      <c r="QX35" s="2">
        <v>0</v>
      </c>
      <c r="QY35" s="2"/>
      <c r="QZ35" s="2">
        <v>2</v>
      </c>
      <c r="RA35" s="2"/>
      <c r="RB35" s="2">
        <v>0</v>
      </c>
      <c r="RC35" s="2"/>
      <c r="RD35" s="2">
        <v>2</v>
      </c>
      <c r="RE35" s="2"/>
      <c r="RF35" s="2"/>
      <c r="RG35" s="2"/>
      <c r="RH35" s="2"/>
      <c r="RI35" s="2"/>
      <c r="RJ35" s="2">
        <v>0</v>
      </c>
      <c r="RK35" s="2"/>
      <c r="RL35" s="2"/>
      <c r="RM35" s="2"/>
      <c r="RN35" s="2">
        <v>0</v>
      </c>
      <c r="RO35" s="2">
        <v>3</v>
      </c>
      <c r="RP35" s="2"/>
      <c r="RQ35" s="2"/>
      <c r="RR35" s="2"/>
      <c r="RS35" s="2">
        <f t="shared" si="2"/>
        <v>31</v>
      </c>
      <c r="RT35" s="2">
        <v>1</v>
      </c>
      <c r="RU35" s="2">
        <v>5</v>
      </c>
      <c r="RV35" s="2">
        <v>2</v>
      </c>
      <c r="RW35" s="2">
        <v>3</v>
      </c>
      <c r="RX35" s="2">
        <v>4</v>
      </c>
      <c r="RY35" s="2">
        <v>6</v>
      </c>
      <c r="RZ35" s="2"/>
    </row>
    <row r="36" spans="1:500" x14ac:dyDescent="0.3">
      <c r="A36" s="2">
        <v>34</v>
      </c>
      <c r="B36" s="2">
        <v>1994</v>
      </c>
      <c r="C36" s="2">
        <v>0</v>
      </c>
      <c r="D36" s="2">
        <v>0</v>
      </c>
      <c r="E36" s="7">
        <v>0</v>
      </c>
      <c r="F36" s="2">
        <f t="shared" si="38"/>
        <v>1</v>
      </c>
      <c r="G36" s="2">
        <v>1994</v>
      </c>
      <c r="H36" s="2">
        <v>1998</v>
      </c>
      <c r="I36" s="17">
        <v>1998</v>
      </c>
      <c r="J36" s="18">
        <f t="shared" si="3"/>
        <v>4</v>
      </c>
      <c r="K36" s="2">
        <f t="shared" si="4"/>
        <v>1</v>
      </c>
      <c r="L36" s="20">
        <v>2008</v>
      </c>
      <c r="M36" s="2">
        <v>0</v>
      </c>
      <c r="N36" s="2">
        <v>0</v>
      </c>
      <c r="O36" s="7">
        <v>0</v>
      </c>
      <c r="P36" s="2">
        <f t="shared" si="5"/>
        <v>1</v>
      </c>
      <c r="Q36" s="2">
        <v>2012</v>
      </c>
      <c r="R36" s="2">
        <v>0</v>
      </c>
      <c r="S36" s="2">
        <v>0</v>
      </c>
      <c r="T36" s="7">
        <v>0</v>
      </c>
      <c r="U36" s="2">
        <f t="shared" si="6"/>
        <v>1</v>
      </c>
      <c r="V36" s="2">
        <v>2014</v>
      </c>
      <c r="W36" s="2">
        <v>0</v>
      </c>
      <c r="X36" s="2">
        <v>0</v>
      </c>
      <c r="Y36" s="7">
        <v>0</v>
      </c>
      <c r="Z36" s="2">
        <f t="shared" si="7"/>
        <v>1</v>
      </c>
      <c r="AA36" s="2">
        <v>2014</v>
      </c>
      <c r="AB36" s="2">
        <v>0</v>
      </c>
      <c r="AC36" s="2">
        <v>0</v>
      </c>
      <c r="AD36" s="7">
        <v>0</v>
      </c>
      <c r="AE36" s="2">
        <f t="shared" si="8"/>
        <v>1</v>
      </c>
      <c r="AF36" s="2">
        <v>2015</v>
      </c>
      <c r="AG36" s="2">
        <v>0</v>
      </c>
      <c r="AH36" s="2">
        <v>0</v>
      </c>
      <c r="AI36" s="7">
        <v>0</v>
      </c>
      <c r="AJ36" s="2">
        <f t="shared" si="34"/>
        <v>1</v>
      </c>
      <c r="AK36" s="2">
        <v>2017</v>
      </c>
      <c r="AL36" s="2">
        <v>0</v>
      </c>
      <c r="AM36" s="2">
        <v>0</v>
      </c>
      <c r="AN36" s="7">
        <v>0</v>
      </c>
      <c r="AO36" s="2">
        <f t="shared" si="9"/>
        <v>1</v>
      </c>
      <c r="AP36" s="2">
        <v>2018</v>
      </c>
      <c r="AQ36" s="2">
        <v>0</v>
      </c>
      <c r="AR36" s="2">
        <v>0</v>
      </c>
      <c r="AS36" s="7">
        <v>0</v>
      </c>
      <c r="AT36" s="2">
        <f t="shared" si="10"/>
        <v>1</v>
      </c>
      <c r="AU36" s="2">
        <v>2018</v>
      </c>
      <c r="AV36" s="2">
        <v>0</v>
      </c>
      <c r="AW36" s="2">
        <v>0</v>
      </c>
      <c r="AX36" s="2">
        <v>0</v>
      </c>
      <c r="AY36" s="2">
        <f t="shared" si="11"/>
        <v>1</v>
      </c>
      <c r="AZ36" s="2">
        <f t="shared" si="12"/>
        <v>4</v>
      </c>
      <c r="BA36" s="2">
        <f t="shared" si="13"/>
        <v>0.4</v>
      </c>
      <c r="BB36" s="2">
        <v>115</v>
      </c>
      <c r="BC36" s="2">
        <v>115</v>
      </c>
      <c r="BD36" s="2">
        <v>115</v>
      </c>
      <c r="BE36" s="7">
        <v>0</v>
      </c>
      <c r="BF36" s="2">
        <v>0</v>
      </c>
      <c r="BG36" s="2">
        <v>0</v>
      </c>
      <c r="BH36" s="2">
        <f t="shared" si="35"/>
        <v>0</v>
      </c>
      <c r="BI36" s="29">
        <f t="shared" si="39"/>
        <v>0</v>
      </c>
      <c r="BJ36" s="29">
        <f t="shared" si="14"/>
        <v>100</v>
      </c>
      <c r="BK36" s="7">
        <v>115</v>
      </c>
      <c r="BL36" s="2">
        <v>115</v>
      </c>
      <c r="BM36" s="2">
        <v>115</v>
      </c>
      <c r="BN36" s="2">
        <f t="shared" si="37"/>
        <v>1</v>
      </c>
      <c r="BO36" s="29">
        <f t="shared" si="15"/>
        <v>100</v>
      </c>
      <c r="BP36" s="7">
        <v>0</v>
      </c>
      <c r="BQ36" s="2">
        <v>0</v>
      </c>
      <c r="BR36" s="2">
        <v>0</v>
      </c>
      <c r="BS36" s="2">
        <f t="shared" si="16"/>
        <v>0</v>
      </c>
      <c r="BT36" s="29">
        <f t="shared" si="17"/>
        <v>0</v>
      </c>
      <c r="BU36" s="7">
        <v>0</v>
      </c>
      <c r="BV36" s="2">
        <v>0</v>
      </c>
      <c r="BW36" s="2">
        <v>0</v>
      </c>
      <c r="BX36" s="2">
        <f t="shared" si="18"/>
        <v>0</v>
      </c>
      <c r="BY36" s="29">
        <f t="shared" si="19"/>
        <v>0</v>
      </c>
      <c r="BZ36" s="7">
        <v>0</v>
      </c>
      <c r="CA36" s="2">
        <v>0</v>
      </c>
      <c r="CB36" s="2">
        <v>0</v>
      </c>
      <c r="CC36" s="2">
        <f t="shared" si="20"/>
        <v>0</v>
      </c>
      <c r="CD36" s="29">
        <f t="shared" si="21"/>
        <v>0</v>
      </c>
      <c r="CE36" s="7">
        <v>0</v>
      </c>
      <c r="CF36" s="2">
        <v>0</v>
      </c>
      <c r="CG36" s="2">
        <v>0</v>
      </c>
      <c r="CH36" s="2">
        <f t="shared" si="22"/>
        <v>0</v>
      </c>
      <c r="CI36" s="29">
        <f t="shared" si="23"/>
        <v>0</v>
      </c>
      <c r="CJ36" s="7">
        <v>0</v>
      </c>
      <c r="CK36" s="2">
        <v>0</v>
      </c>
      <c r="CL36" s="2">
        <v>0</v>
      </c>
      <c r="CM36" s="2">
        <f t="shared" si="24"/>
        <v>0</v>
      </c>
      <c r="CN36" s="29">
        <f t="shared" si="25"/>
        <v>0</v>
      </c>
      <c r="CO36" s="7">
        <v>0</v>
      </c>
      <c r="CP36" s="2">
        <v>0</v>
      </c>
      <c r="CQ36" s="2">
        <v>0</v>
      </c>
      <c r="CR36" s="2">
        <f t="shared" si="26"/>
        <v>0</v>
      </c>
      <c r="CS36" s="29">
        <f t="shared" si="27"/>
        <v>0</v>
      </c>
      <c r="CT36" s="7">
        <v>0</v>
      </c>
      <c r="CU36" s="2">
        <v>0</v>
      </c>
      <c r="CV36" s="2">
        <v>0</v>
      </c>
      <c r="CW36" s="2">
        <f t="shared" si="28"/>
        <v>0</v>
      </c>
      <c r="CX36" s="29">
        <f t="shared" si="29"/>
        <v>0</v>
      </c>
      <c r="CY36" s="7">
        <v>0</v>
      </c>
      <c r="CZ36" s="2">
        <v>0</v>
      </c>
      <c r="DA36" s="2">
        <v>0</v>
      </c>
      <c r="DB36" s="2">
        <f t="shared" si="30"/>
        <v>0</v>
      </c>
      <c r="DC36" s="29">
        <f t="shared" si="31"/>
        <v>0</v>
      </c>
      <c r="DD36" s="2">
        <f t="shared" si="32"/>
        <v>100</v>
      </c>
      <c r="DE36" s="2">
        <f t="shared" si="33"/>
        <v>0</v>
      </c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6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>
        <f t="shared" si="0"/>
        <v>0</v>
      </c>
      <c r="MH36" s="2">
        <v>2</v>
      </c>
      <c r="MI36" s="2">
        <v>1</v>
      </c>
      <c r="MJ36" s="2">
        <v>2</v>
      </c>
      <c r="MK36" s="2">
        <v>2</v>
      </c>
      <c r="ML36" s="2">
        <v>2</v>
      </c>
      <c r="MM36" s="2">
        <v>2</v>
      </c>
      <c r="MN36" s="2">
        <v>2</v>
      </c>
      <c r="MO36" s="2">
        <v>0</v>
      </c>
      <c r="MP36" s="2">
        <v>0</v>
      </c>
      <c r="MQ36" s="2">
        <v>2</v>
      </c>
      <c r="MR36" s="2">
        <v>2</v>
      </c>
      <c r="MS36" s="2">
        <v>2</v>
      </c>
      <c r="MT36" s="2">
        <v>2</v>
      </c>
      <c r="MU36" s="2">
        <v>1</v>
      </c>
      <c r="MV36" s="2">
        <v>2</v>
      </c>
      <c r="MW36" s="2">
        <v>2</v>
      </c>
      <c r="MX36" s="2">
        <v>2</v>
      </c>
      <c r="MY36" s="2">
        <v>2</v>
      </c>
      <c r="MZ36" s="2">
        <v>2</v>
      </c>
      <c r="NA36" s="2">
        <v>2</v>
      </c>
      <c r="NB36" s="4">
        <f t="shared" si="1"/>
        <v>34</v>
      </c>
      <c r="NC36" s="2">
        <v>3</v>
      </c>
      <c r="ND36" s="2"/>
      <c r="NE36" s="2"/>
      <c r="NF36" s="2"/>
      <c r="NG36" s="2"/>
      <c r="NH36" s="2">
        <v>2</v>
      </c>
      <c r="NI36" s="2"/>
      <c r="NJ36" s="2"/>
      <c r="NK36" s="2"/>
      <c r="NL36" s="2">
        <v>2</v>
      </c>
      <c r="NM36" s="2"/>
      <c r="NN36" s="2">
        <v>0</v>
      </c>
      <c r="NO36" s="2"/>
      <c r="NP36" s="2"/>
      <c r="NQ36" s="2">
        <v>1</v>
      </c>
      <c r="NR36" s="2"/>
      <c r="NS36" s="2"/>
      <c r="NT36" s="2">
        <v>2</v>
      </c>
      <c r="NU36" s="2"/>
      <c r="NV36" s="2">
        <v>0</v>
      </c>
      <c r="NW36" s="2"/>
      <c r="NX36" s="2"/>
      <c r="NY36" s="2"/>
      <c r="NZ36" s="2">
        <v>0</v>
      </c>
      <c r="OA36" s="2"/>
      <c r="OB36" s="2"/>
      <c r="OC36" s="2"/>
      <c r="OD36" s="2">
        <v>0</v>
      </c>
      <c r="OE36" s="2"/>
      <c r="OF36" s="2"/>
      <c r="OG36" s="2">
        <v>1</v>
      </c>
      <c r="OH36" s="2">
        <v>0</v>
      </c>
      <c r="OI36" s="2"/>
      <c r="OJ36" s="2"/>
      <c r="OK36" s="2">
        <v>1</v>
      </c>
      <c r="OL36" s="2"/>
      <c r="OM36" s="2">
        <v>3</v>
      </c>
      <c r="ON36" s="2"/>
      <c r="OO36" s="2"/>
      <c r="OP36" s="2"/>
      <c r="OQ36" s="2"/>
      <c r="OR36" s="2"/>
      <c r="OS36" s="2">
        <v>1</v>
      </c>
      <c r="OT36" s="2">
        <v>0</v>
      </c>
      <c r="OU36" s="2"/>
      <c r="OV36" s="2"/>
      <c r="OW36" s="2"/>
      <c r="OX36" s="2">
        <v>0</v>
      </c>
      <c r="OY36" s="2">
        <v>3</v>
      </c>
      <c r="OZ36" s="2"/>
      <c r="PA36" s="2"/>
      <c r="PB36" s="2"/>
      <c r="PC36" s="2"/>
      <c r="PD36" s="2"/>
      <c r="PE36" s="2">
        <v>1</v>
      </c>
      <c r="PF36" s="2">
        <v>0</v>
      </c>
      <c r="PG36" s="2"/>
      <c r="PH36" s="2"/>
      <c r="PI36" s="2">
        <v>1</v>
      </c>
      <c r="PJ36" s="2">
        <v>0</v>
      </c>
      <c r="PK36" s="2"/>
      <c r="PL36" s="2"/>
      <c r="PM36" s="2"/>
      <c r="PN36" s="2">
        <v>0</v>
      </c>
      <c r="PO36" s="2"/>
      <c r="PP36" s="2">
        <v>2</v>
      </c>
      <c r="PQ36" s="2"/>
      <c r="PR36" s="2">
        <v>0</v>
      </c>
      <c r="PS36" s="2">
        <v>3</v>
      </c>
      <c r="PT36" s="2"/>
      <c r="PU36" s="2"/>
      <c r="PV36" s="2">
        <v>0</v>
      </c>
      <c r="PW36" s="2"/>
      <c r="PX36" s="2"/>
      <c r="PY36" s="2">
        <v>1</v>
      </c>
      <c r="PZ36" s="2"/>
      <c r="QA36" s="2"/>
      <c r="QB36" s="2">
        <v>2</v>
      </c>
      <c r="QC36" s="2"/>
      <c r="QD36" s="2">
        <v>0</v>
      </c>
      <c r="QE36" s="2"/>
      <c r="QF36" s="2"/>
      <c r="QG36" s="2"/>
      <c r="QH36" s="2">
        <v>0</v>
      </c>
      <c r="QI36" s="2"/>
      <c r="QJ36" s="2"/>
      <c r="QK36" s="2">
        <v>1</v>
      </c>
      <c r="QL36" s="2">
        <v>0</v>
      </c>
      <c r="QM36" s="2"/>
      <c r="QN36" s="2">
        <v>2</v>
      </c>
      <c r="QO36" s="2"/>
      <c r="QP36" s="2">
        <v>0</v>
      </c>
      <c r="QQ36" s="2"/>
      <c r="QR36" s="2"/>
      <c r="QS36" s="2"/>
      <c r="QT36" s="2">
        <v>0</v>
      </c>
      <c r="QU36" s="2"/>
      <c r="QV36" s="2"/>
      <c r="QW36" s="2"/>
      <c r="QX36" s="2">
        <v>0</v>
      </c>
      <c r="QY36" s="2"/>
      <c r="QZ36" s="2">
        <v>2</v>
      </c>
      <c r="RA36" s="2"/>
      <c r="RB36" s="2">
        <v>0</v>
      </c>
      <c r="RC36" s="2"/>
      <c r="RD36" s="2">
        <v>2</v>
      </c>
      <c r="RE36" s="2"/>
      <c r="RF36" s="2"/>
      <c r="RG36" s="2"/>
      <c r="RH36" s="2"/>
      <c r="RI36" s="2"/>
      <c r="RJ36" s="2">
        <v>0</v>
      </c>
      <c r="RK36" s="2"/>
      <c r="RL36" s="2"/>
      <c r="RM36" s="2">
        <v>1</v>
      </c>
      <c r="RN36" s="2"/>
      <c r="RO36" s="2">
        <v>3</v>
      </c>
      <c r="RP36" s="2"/>
      <c r="RQ36" s="2"/>
      <c r="RR36" s="2"/>
      <c r="RS36" s="2">
        <f t="shared" si="2"/>
        <v>40</v>
      </c>
      <c r="RT36" s="2">
        <v>1</v>
      </c>
      <c r="RU36" s="2">
        <v>4</v>
      </c>
      <c r="RV36" s="2">
        <v>3</v>
      </c>
      <c r="RW36" s="2">
        <v>2</v>
      </c>
      <c r="RX36" s="2">
        <v>5</v>
      </c>
      <c r="RY36" s="2">
        <v>6</v>
      </c>
      <c r="RZ36" s="2"/>
    </row>
    <row r="37" spans="1:500" x14ac:dyDescent="0.3">
      <c r="A37" s="2">
        <v>35</v>
      </c>
      <c r="B37" s="2">
        <v>1994</v>
      </c>
      <c r="C37" s="2">
        <v>0</v>
      </c>
      <c r="D37" s="2">
        <v>0</v>
      </c>
      <c r="E37" s="7">
        <v>0</v>
      </c>
      <c r="F37" s="2">
        <f t="shared" si="38"/>
        <v>1</v>
      </c>
      <c r="G37" s="2">
        <v>1994</v>
      </c>
      <c r="H37" s="2">
        <v>1997</v>
      </c>
      <c r="I37" s="17">
        <v>1997</v>
      </c>
      <c r="J37" s="18">
        <f t="shared" si="3"/>
        <v>3</v>
      </c>
      <c r="K37" s="2">
        <f t="shared" si="4"/>
        <v>1</v>
      </c>
      <c r="L37" s="20">
        <v>2008</v>
      </c>
      <c r="M37" s="2">
        <v>0</v>
      </c>
      <c r="N37" s="2">
        <v>0</v>
      </c>
      <c r="O37" s="7">
        <v>0</v>
      </c>
      <c r="P37" s="2">
        <f t="shared" si="5"/>
        <v>1</v>
      </c>
      <c r="Q37" s="2">
        <v>2012</v>
      </c>
      <c r="R37" s="2">
        <v>0</v>
      </c>
      <c r="S37" s="2">
        <v>0</v>
      </c>
      <c r="T37" s="7">
        <v>0</v>
      </c>
      <c r="U37" s="2">
        <f t="shared" si="6"/>
        <v>1</v>
      </c>
      <c r="V37" s="2">
        <v>2014</v>
      </c>
      <c r="W37" s="2">
        <v>0</v>
      </c>
      <c r="X37" s="2">
        <v>0</v>
      </c>
      <c r="Y37" s="7">
        <v>0</v>
      </c>
      <c r="Z37" s="2">
        <f t="shared" si="7"/>
        <v>1</v>
      </c>
      <c r="AA37" s="2">
        <v>2014</v>
      </c>
      <c r="AB37" s="2">
        <v>0</v>
      </c>
      <c r="AC37" s="2">
        <v>0</v>
      </c>
      <c r="AD37" s="7">
        <v>0</v>
      </c>
      <c r="AE37" s="2">
        <f t="shared" si="8"/>
        <v>1</v>
      </c>
      <c r="AF37" s="2">
        <v>2015</v>
      </c>
      <c r="AG37" s="2">
        <v>0</v>
      </c>
      <c r="AH37" s="2">
        <v>0</v>
      </c>
      <c r="AI37" s="7">
        <v>0</v>
      </c>
      <c r="AJ37" s="2">
        <f t="shared" si="34"/>
        <v>1</v>
      </c>
      <c r="AK37" s="2">
        <v>2017</v>
      </c>
      <c r="AL37" s="2">
        <v>0</v>
      </c>
      <c r="AM37" s="2">
        <v>0</v>
      </c>
      <c r="AN37" s="7">
        <v>0</v>
      </c>
      <c r="AO37" s="2">
        <f t="shared" si="9"/>
        <v>1</v>
      </c>
      <c r="AP37" s="2">
        <v>2018</v>
      </c>
      <c r="AQ37" s="2">
        <v>0</v>
      </c>
      <c r="AR37" s="2">
        <v>0</v>
      </c>
      <c r="AS37" s="7">
        <v>0</v>
      </c>
      <c r="AT37" s="2">
        <f t="shared" si="10"/>
        <v>1</v>
      </c>
      <c r="AU37" s="2">
        <v>2018</v>
      </c>
      <c r="AV37" s="2">
        <v>0</v>
      </c>
      <c r="AW37" s="2">
        <v>0</v>
      </c>
      <c r="AX37" s="2">
        <v>0</v>
      </c>
      <c r="AY37" s="2">
        <f t="shared" si="11"/>
        <v>1</v>
      </c>
      <c r="AZ37" s="2">
        <f t="shared" si="12"/>
        <v>3</v>
      </c>
      <c r="BA37" s="2">
        <f t="shared" si="13"/>
        <v>0.3</v>
      </c>
      <c r="BB37" s="2">
        <v>215</v>
      </c>
      <c r="BC37" s="2">
        <v>215</v>
      </c>
      <c r="BD37" s="2">
        <v>215</v>
      </c>
      <c r="BE37" s="7">
        <v>0</v>
      </c>
      <c r="BF37" s="2">
        <v>0</v>
      </c>
      <c r="BG37" s="2">
        <v>0</v>
      </c>
      <c r="BH37" s="2">
        <f t="shared" si="35"/>
        <v>0</v>
      </c>
      <c r="BI37" s="29">
        <f t="shared" si="39"/>
        <v>0</v>
      </c>
      <c r="BJ37" s="29">
        <f t="shared" si="14"/>
        <v>100</v>
      </c>
      <c r="BK37" s="7">
        <v>215</v>
      </c>
      <c r="BL37" s="2">
        <v>215</v>
      </c>
      <c r="BM37" s="2">
        <v>215</v>
      </c>
      <c r="BN37" s="2">
        <f t="shared" si="37"/>
        <v>1</v>
      </c>
      <c r="BO37" s="29">
        <f t="shared" si="15"/>
        <v>100</v>
      </c>
      <c r="BP37" s="7">
        <v>0</v>
      </c>
      <c r="BQ37" s="2">
        <v>0</v>
      </c>
      <c r="BR37" s="2">
        <v>0</v>
      </c>
      <c r="BS37" s="2">
        <f t="shared" si="16"/>
        <v>0</v>
      </c>
      <c r="BT37" s="29">
        <f t="shared" si="17"/>
        <v>0</v>
      </c>
      <c r="BU37" s="7">
        <v>0</v>
      </c>
      <c r="BV37" s="2">
        <v>0</v>
      </c>
      <c r="BW37" s="2">
        <v>0</v>
      </c>
      <c r="BX37" s="2">
        <f t="shared" si="18"/>
        <v>0</v>
      </c>
      <c r="BY37" s="29">
        <f t="shared" si="19"/>
        <v>0</v>
      </c>
      <c r="BZ37" s="7">
        <v>0</v>
      </c>
      <c r="CA37" s="2">
        <v>0</v>
      </c>
      <c r="CB37" s="2">
        <v>0</v>
      </c>
      <c r="CC37" s="2">
        <f t="shared" si="20"/>
        <v>0</v>
      </c>
      <c r="CD37" s="29">
        <f t="shared" si="21"/>
        <v>0</v>
      </c>
      <c r="CE37" s="7">
        <v>0</v>
      </c>
      <c r="CF37" s="2">
        <v>0</v>
      </c>
      <c r="CG37" s="2">
        <v>0</v>
      </c>
      <c r="CH37" s="2">
        <f t="shared" si="22"/>
        <v>0</v>
      </c>
      <c r="CI37" s="29">
        <f t="shared" si="23"/>
        <v>0</v>
      </c>
      <c r="CJ37" s="7">
        <v>0</v>
      </c>
      <c r="CK37" s="2">
        <v>0</v>
      </c>
      <c r="CL37" s="2">
        <v>0</v>
      </c>
      <c r="CM37" s="2">
        <f t="shared" si="24"/>
        <v>0</v>
      </c>
      <c r="CN37" s="29">
        <f t="shared" si="25"/>
        <v>0</v>
      </c>
      <c r="CO37" s="7">
        <v>0</v>
      </c>
      <c r="CP37" s="2">
        <v>0</v>
      </c>
      <c r="CQ37" s="2">
        <v>0</v>
      </c>
      <c r="CR37" s="2">
        <f t="shared" si="26"/>
        <v>0</v>
      </c>
      <c r="CS37" s="29">
        <f t="shared" si="27"/>
        <v>0</v>
      </c>
      <c r="CT37" s="7">
        <v>0</v>
      </c>
      <c r="CU37" s="2">
        <v>0</v>
      </c>
      <c r="CV37" s="2">
        <v>0</v>
      </c>
      <c r="CW37" s="2">
        <f t="shared" si="28"/>
        <v>0</v>
      </c>
      <c r="CX37" s="29">
        <f t="shared" si="29"/>
        <v>0</v>
      </c>
      <c r="CY37" s="7">
        <v>0</v>
      </c>
      <c r="CZ37" s="2">
        <v>0</v>
      </c>
      <c r="DA37" s="2">
        <v>0</v>
      </c>
      <c r="DB37" s="2">
        <f t="shared" si="30"/>
        <v>0</v>
      </c>
      <c r="DC37" s="29">
        <f t="shared" si="31"/>
        <v>0</v>
      </c>
      <c r="DD37" s="2">
        <f t="shared" si="32"/>
        <v>100</v>
      </c>
      <c r="DE37" s="2">
        <f t="shared" si="33"/>
        <v>0</v>
      </c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6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>
        <f t="shared" si="0"/>
        <v>0</v>
      </c>
      <c r="MH37" s="2">
        <v>2</v>
      </c>
      <c r="MI37" s="2">
        <v>1</v>
      </c>
      <c r="MJ37" s="2">
        <v>2</v>
      </c>
      <c r="MK37" s="2">
        <v>2</v>
      </c>
      <c r="ML37" s="2">
        <v>2</v>
      </c>
      <c r="MM37" s="2">
        <v>2</v>
      </c>
      <c r="MN37" s="2">
        <v>2</v>
      </c>
      <c r="MO37" s="2">
        <v>0</v>
      </c>
      <c r="MP37" s="2">
        <v>0</v>
      </c>
      <c r="MQ37" s="2">
        <v>2</v>
      </c>
      <c r="MR37" s="2">
        <v>2</v>
      </c>
      <c r="MS37" s="2">
        <v>2</v>
      </c>
      <c r="MT37" s="2">
        <v>2</v>
      </c>
      <c r="MU37" s="2">
        <v>1</v>
      </c>
      <c r="MV37" s="2">
        <v>2</v>
      </c>
      <c r="MW37" s="2">
        <v>2</v>
      </c>
      <c r="MX37" s="2">
        <v>2</v>
      </c>
      <c r="MY37" s="2">
        <v>2</v>
      </c>
      <c r="MZ37" s="2">
        <v>2</v>
      </c>
      <c r="NA37" s="2">
        <v>2</v>
      </c>
      <c r="NB37" s="4">
        <f t="shared" si="1"/>
        <v>34</v>
      </c>
      <c r="NC37" s="2">
        <v>3</v>
      </c>
      <c r="ND37" s="2"/>
      <c r="NE37" s="2"/>
      <c r="NF37" s="2"/>
      <c r="NG37" s="2"/>
      <c r="NH37" s="2">
        <v>2</v>
      </c>
      <c r="NI37" s="2"/>
      <c r="NJ37" s="2"/>
      <c r="NK37" s="2"/>
      <c r="NL37" s="2"/>
      <c r="NM37" s="2">
        <v>1</v>
      </c>
      <c r="NN37" s="2">
        <v>0</v>
      </c>
      <c r="NO37" s="2"/>
      <c r="NP37" s="2">
        <v>2</v>
      </c>
      <c r="NQ37" s="2"/>
      <c r="NR37" s="2"/>
      <c r="NS37" s="2"/>
      <c r="NT37" s="2">
        <v>2</v>
      </c>
      <c r="NU37" s="2"/>
      <c r="NV37" s="2">
        <v>0</v>
      </c>
      <c r="NW37" s="2"/>
      <c r="NX37" s="2"/>
      <c r="NY37" s="2">
        <v>1</v>
      </c>
      <c r="NZ37" s="2"/>
      <c r="OA37" s="2"/>
      <c r="OB37" s="2"/>
      <c r="OC37" s="2"/>
      <c r="OD37" s="2">
        <v>0</v>
      </c>
      <c r="OE37" s="2"/>
      <c r="OF37" s="2"/>
      <c r="OG37" s="2">
        <v>1</v>
      </c>
      <c r="OH37" s="2">
        <v>0</v>
      </c>
      <c r="OI37" s="2"/>
      <c r="OJ37" s="2"/>
      <c r="OK37" s="2">
        <v>1</v>
      </c>
      <c r="OL37" s="2"/>
      <c r="OM37" s="2">
        <v>3</v>
      </c>
      <c r="ON37" s="2"/>
      <c r="OO37" s="2"/>
      <c r="OP37" s="2"/>
      <c r="OQ37" s="2"/>
      <c r="OR37" s="2">
        <v>2</v>
      </c>
      <c r="OS37" s="2"/>
      <c r="OT37" s="2">
        <v>0</v>
      </c>
      <c r="OU37" s="2"/>
      <c r="OV37" s="2"/>
      <c r="OW37" s="2">
        <v>1</v>
      </c>
      <c r="OX37" s="2">
        <v>0</v>
      </c>
      <c r="OY37" s="2">
        <v>3</v>
      </c>
      <c r="OZ37" s="2"/>
      <c r="PA37" s="2"/>
      <c r="PB37" s="2"/>
      <c r="PC37" s="2"/>
      <c r="PD37" s="2"/>
      <c r="PE37" s="2">
        <v>1</v>
      </c>
      <c r="PF37" s="2">
        <v>0</v>
      </c>
      <c r="PG37" s="2"/>
      <c r="PH37" s="2"/>
      <c r="PI37" s="2">
        <v>1</v>
      </c>
      <c r="PJ37" s="2">
        <v>0</v>
      </c>
      <c r="PK37" s="2"/>
      <c r="PL37" s="2"/>
      <c r="PM37" s="2"/>
      <c r="PN37" s="2">
        <v>0</v>
      </c>
      <c r="PO37" s="2"/>
      <c r="PP37" s="2">
        <v>2</v>
      </c>
      <c r="PQ37" s="2"/>
      <c r="PR37" s="2">
        <v>0</v>
      </c>
      <c r="PS37" s="2">
        <v>3</v>
      </c>
      <c r="PT37" s="2"/>
      <c r="PU37" s="2"/>
      <c r="PV37" s="2">
        <v>0</v>
      </c>
      <c r="PW37" s="2"/>
      <c r="PX37" s="2"/>
      <c r="PY37" s="2">
        <v>1</v>
      </c>
      <c r="PZ37" s="2"/>
      <c r="QA37" s="2"/>
      <c r="QB37" s="2"/>
      <c r="QC37" s="2">
        <v>1</v>
      </c>
      <c r="QD37" s="2">
        <v>0</v>
      </c>
      <c r="QE37" s="2"/>
      <c r="QF37" s="2"/>
      <c r="QG37" s="2"/>
      <c r="QH37" s="2">
        <v>0</v>
      </c>
      <c r="QI37" s="2"/>
      <c r="QJ37" s="2"/>
      <c r="QK37" s="2">
        <v>1</v>
      </c>
      <c r="QL37" s="2">
        <v>0</v>
      </c>
      <c r="QM37" s="2"/>
      <c r="QN37" s="2">
        <v>2</v>
      </c>
      <c r="QO37" s="2"/>
      <c r="QP37" s="2">
        <v>0</v>
      </c>
      <c r="QQ37" s="2"/>
      <c r="QR37" s="2"/>
      <c r="QS37" s="2">
        <v>1</v>
      </c>
      <c r="QT37" s="2">
        <v>0</v>
      </c>
      <c r="QU37" s="2"/>
      <c r="QV37" s="2"/>
      <c r="QW37" s="2">
        <v>1</v>
      </c>
      <c r="QX37" s="2">
        <v>0</v>
      </c>
      <c r="QY37" s="2"/>
      <c r="QZ37" s="2">
        <v>2</v>
      </c>
      <c r="RA37" s="2"/>
      <c r="RB37" s="2">
        <v>0</v>
      </c>
      <c r="RC37" s="2"/>
      <c r="RD37" s="2">
        <v>2</v>
      </c>
      <c r="RE37" s="2"/>
      <c r="RF37" s="2"/>
      <c r="RG37" s="2"/>
      <c r="RH37" s="2"/>
      <c r="RI37" s="2"/>
      <c r="RJ37" s="2">
        <v>0</v>
      </c>
      <c r="RK37" s="2"/>
      <c r="RL37" s="2"/>
      <c r="RM37" s="2">
        <v>1</v>
      </c>
      <c r="RN37" s="2"/>
      <c r="RO37" s="2">
        <v>3</v>
      </c>
      <c r="RP37" s="2"/>
      <c r="RQ37" s="2"/>
      <c r="RR37" s="2"/>
      <c r="RS37" s="2">
        <f t="shared" si="2"/>
        <v>44</v>
      </c>
      <c r="RT37" s="2">
        <v>1</v>
      </c>
      <c r="RU37" s="2">
        <v>4</v>
      </c>
      <c r="RV37" s="2">
        <v>3</v>
      </c>
      <c r="RW37" s="2">
        <v>2</v>
      </c>
      <c r="RX37" s="2">
        <v>5</v>
      </c>
      <c r="RY37" s="2">
        <v>6</v>
      </c>
      <c r="RZ37" s="2"/>
    </row>
    <row r="38" spans="1:500" x14ac:dyDescent="0.3">
      <c r="A38" s="2">
        <v>36</v>
      </c>
      <c r="B38" s="2">
        <v>1994</v>
      </c>
      <c r="C38" s="2">
        <v>0</v>
      </c>
      <c r="D38" s="2">
        <v>0</v>
      </c>
      <c r="E38" s="7">
        <v>0</v>
      </c>
      <c r="F38" s="2">
        <f t="shared" si="38"/>
        <v>1</v>
      </c>
      <c r="G38" s="2">
        <v>1994</v>
      </c>
      <c r="H38" s="2">
        <v>1995</v>
      </c>
      <c r="I38" s="17">
        <v>1995</v>
      </c>
      <c r="J38" s="18">
        <f t="shared" si="3"/>
        <v>1</v>
      </c>
      <c r="K38" s="2">
        <f t="shared" si="4"/>
        <v>1</v>
      </c>
      <c r="L38" s="20">
        <v>2008</v>
      </c>
      <c r="M38" s="2">
        <v>0</v>
      </c>
      <c r="N38" s="2">
        <v>0</v>
      </c>
      <c r="O38" s="7">
        <v>0</v>
      </c>
      <c r="P38" s="2">
        <f t="shared" si="5"/>
        <v>1</v>
      </c>
      <c r="Q38" s="2">
        <v>2012</v>
      </c>
      <c r="R38" s="2">
        <v>0</v>
      </c>
      <c r="S38" s="2">
        <v>0</v>
      </c>
      <c r="T38" s="7">
        <v>0</v>
      </c>
      <c r="U38" s="2">
        <f t="shared" si="6"/>
        <v>1</v>
      </c>
      <c r="V38" s="2">
        <v>2014</v>
      </c>
      <c r="W38" s="2">
        <v>0</v>
      </c>
      <c r="X38" s="2">
        <v>0</v>
      </c>
      <c r="Y38" s="7">
        <v>0</v>
      </c>
      <c r="Z38" s="2">
        <f t="shared" si="7"/>
        <v>1</v>
      </c>
      <c r="AA38" s="2">
        <v>2014</v>
      </c>
      <c r="AB38" s="2">
        <v>0</v>
      </c>
      <c r="AC38" s="2">
        <v>0</v>
      </c>
      <c r="AD38" s="7">
        <v>0</v>
      </c>
      <c r="AE38" s="2">
        <f t="shared" si="8"/>
        <v>1</v>
      </c>
      <c r="AF38" s="2">
        <v>2015</v>
      </c>
      <c r="AG38" s="2">
        <v>0</v>
      </c>
      <c r="AH38" s="2">
        <v>0</v>
      </c>
      <c r="AI38" s="7">
        <v>0</v>
      </c>
      <c r="AJ38" s="2">
        <f t="shared" si="34"/>
        <v>1</v>
      </c>
      <c r="AK38" s="2">
        <v>2017</v>
      </c>
      <c r="AL38" s="2">
        <v>0</v>
      </c>
      <c r="AM38" s="2">
        <v>0</v>
      </c>
      <c r="AN38" s="7">
        <v>0</v>
      </c>
      <c r="AO38" s="2">
        <f t="shared" si="9"/>
        <v>1</v>
      </c>
      <c r="AP38" s="2">
        <v>2018</v>
      </c>
      <c r="AQ38" s="2">
        <v>0</v>
      </c>
      <c r="AR38" s="2">
        <v>0</v>
      </c>
      <c r="AS38" s="7">
        <v>0</v>
      </c>
      <c r="AT38" s="2">
        <f t="shared" si="10"/>
        <v>1</v>
      </c>
      <c r="AU38" s="2">
        <v>2018</v>
      </c>
      <c r="AV38" s="2">
        <v>0</v>
      </c>
      <c r="AW38" s="2">
        <v>0</v>
      </c>
      <c r="AX38" s="2">
        <v>0</v>
      </c>
      <c r="AY38" s="2">
        <f t="shared" si="11"/>
        <v>1</v>
      </c>
      <c r="AZ38" s="2">
        <f t="shared" si="12"/>
        <v>1</v>
      </c>
      <c r="BA38" s="2">
        <f t="shared" si="13"/>
        <v>0.1</v>
      </c>
      <c r="BB38" s="2">
        <v>148</v>
      </c>
      <c r="BC38" s="2">
        <v>148</v>
      </c>
      <c r="BD38" s="2">
        <v>148</v>
      </c>
      <c r="BE38" s="7">
        <v>0</v>
      </c>
      <c r="BF38" s="2">
        <v>0</v>
      </c>
      <c r="BG38" s="2">
        <v>0</v>
      </c>
      <c r="BH38" s="2">
        <f t="shared" si="35"/>
        <v>0</v>
      </c>
      <c r="BI38" s="29">
        <f t="shared" si="39"/>
        <v>0</v>
      </c>
      <c r="BJ38" s="29">
        <f t="shared" si="14"/>
        <v>100</v>
      </c>
      <c r="BK38" s="7">
        <v>148</v>
      </c>
      <c r="BL38" s="2">
        <v>148</v>
      </c>
      <c r="BM38" s="2">
        <v>148</v>
      </c>
      <c r="BN38" s="2">
        <f t="shared" si="37"/>
        <v>1</v>
      </c>
      <c r="BO38" s="29">
        <f t="shared" si="15"/>
        <v>100</v>
      </c>
      <c r="BP38" s="7">
        <v>0</v>
      </c>
      <c r="BQ38" s="2">
        <v>0</v>
      </c>
      <c r="BR38" s="2">
        <v>0</v>
      </c>
      <c r="BS38" s="2">
        <f t="shared" si="16"/>
        <v>0</v>
      </c>
      <c r="BT38" s="29">
        <f t="shared" si="17"/>
        <v>0</v>
      </c>
      <c r="BU38" s="7">
        <v>0</v>
      </c>
      <c r="BV38" s="2">
        <v>0</v>
      </c>
      <c r="BW38" s="2">
        <v>0</v>
      </c>
      <c r="BX38" s="2">
        <f t="shared" si="18"/>
        <v>0</v>
      </c>
      <c r="BY38" s="29">
        <f t="shared" si="19"/>
        <v>0</v>
      </c>
      <c r="BZ38" s="7">
        <v>0</v>
      </c>
      <c r="CA38" s="2">
        <v>0</v>
      </c>
      <c r="CB38" s="2">
        <v>0</v>
      </c>
      <c r="CC38" s="2">
        <f t="shared" si="20"/>
        <v>0</v>
      </c>
      <c r="CD38" s="29">
        <f t="shared" si="21"/>
        <v>0</v>
      </c>
      <c r="CE38" s="7">
        <v>0</v>
      </c>
      <c r="CF38" s="2">
        <v>0</v>
      </c>
      <c r="CG38" s="2">
        <v>0</v>
      </c>
      <c r="CH38" s="2">
        <f t="shared" si="22"/>
        <v>0</v>
      </c>
      <c r="CI38" s="29">
        <f t="shared" si="23"/>
        <v>0</v>
      </c>
      <c r="CJ38" s="7">
        <v>0</v>
      </c>
      <c r="CK38" s="2">
        <v>0</v>
      </c>
      <c r="CL38" s="2">
        <v>0</v>
      </c>
      <c r="CM38" s="2">
        <f t="shared" si="24"/>
        <v>0</v>
      </c>
      <c r="CN38" s="29">
        <f t="shared" si="25"/>
        <v>0</v>
      </c>
      <c r="CO38" s="7">
        <v>0</v>
      </c>
      <c r="CP38" s="2">
        <v>0</v>
      </c>
      <c r="CQ38" s="2">
        <v>0</v>
      </c>
      <c r="CR38" s="2">
        <f t="shared" si="26"/>
        <v>0</v>
      </c>
      <c r="CS38" s="29">
        <f t="shared" si="27"/>
        <v>0</v>
      </c>
      <c r="CT38" s="7">
        <v>0</v>
      </c>
      <c r="CU38" s="2">
        <v>0</v>
      </c>
      <c r="CV38" s="2">
        <v>0</v>
      </c>
      <c r="CW38" s="2">
        <f t="shared" si="28"/>
        <v>0</v>
      </c>
      <c r="CX38" s="29">
        <f t="shared" si="29"/>
        <v>0</v>
      </c>
      <c r="CY38" s="7">
        <v>0</v>
      </c>
      <c r="CZ38" s="2">
        <v>0</v>
      </c>
      <c r="DA38" s="2">
        <v>0</v>
      </c>
      <c r="DB38" s="2">
        <f t="shared" si="30"/>
        <v>0</v>
      </c>
      <c r="DC38" s="29">
        <f t="shared" si="31"/>
        <v>0</v>
      </c>
      <c r="DD38" s="2">
        <f t="shared" si="32"/>
        <v>100</v>
      </c>
      <c r="DE38" s="2">
        <f t="shared" si="33"/>
        <v>0</v>
      </c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6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>
        <f t="shared" si="0"/>
        <v>0</v>
      </c>
      <c r="MH38" s="2">
        <v>2</v>
      </c>
      <c r="MI38" s="2">
        <v>1</v>
      </c>
      <c r="MJ38" s="2">
        <v>1</v>
      </c>
      <c r="MK38" s="2">
        <v>2</v>
      </c>
      <c r="ML38" s="2">
        <v>2</v>
      </c>
      <c r="MM38" s="2">
        <v>2</v>
      </c>
      <c r="MN38" s="2">
        <v>1</v>
      </c>
      <c r="MO38" s="2">
        <v>0</v>
      </c>
      <c r="MP38" s="2">
        <v>0</v>
      </c>
      <c r="MQ38" s="2">
        <v>2</v>
      </c>
      <c r="MR38" s="2">
        <v>2</v>
      </c>
      <c r="MS38" s="2">
        <v>2</v>
      </c>
      <c r="MT38" s="2">
        <v>2</v>
      </c>
      <c r="MU38" s="2">
        <v>1</v>
      </c>
      <c r="MV38" s="2">
        <v>2</v>
      </c>
      <c r="MW38" s="2">
        <v>2</v>
      </c>
      <c r="MX38" s="2">
        <v>2</v>
      </c>
      <c r="MY38" s="2">
        <v>2</v>
      </c>
      <c r="MZ38" s="2">
        <v>2</v>
      </c>
      <c r="NA38" s="2">
        <v>2</v>
      </c>
      <c r="NB38" s="4">
        <f t="shared" si="1"/>
        <v>32</v>
      </c>
      <c r="NC38" s="2">
        <v>3</v>
      </c>
      <c r="ND38" s="2"/>
      <c r="NE38" s="2"/>
      <c r="NF38" s="2"/>
      <c r="NG38" s="2"/>
      <c r="NH38" s="2">
        <v>2</v>
      </c>
      <c r="NI38" s="2"/>
      <c r="NJ38" s="2"/>
      <c r="NK38" s="2"/>
      <c r="NL38" s="2">
        <v>2</v>
      </c>
      <c r="NM38" s="2"/>
      <c r="NN38" s="2">
        <v>0</v>
      </c>
      <c r="NO38" s="2"/>
      <c r="NP38" s="2">
        <v>2</v>
      </c>
      <c r="NQ38" s="2"/>
      <c r="NR38" s="2"/>
      <c r="NS38" s="2"/>
      <c r="NT38" s="2">
        <v>2</v>
      </c>
      <c r="NU38" s="2"/>
      <c r="NV38" s="2">
        <v>0</v>
      </c>
      <c r="NW38" s="2"/>
      <c r="NX38" s="2"/>
      <c r="NY38" s="2">
        <v>1</v>
      </c>
      <c r="NZ38" s="2"/>
      <c r="OA38" s="2"/>
      <c r="OB38" s="2"/>
      <c r="OC38" s="2"/>
      <c r="OD38" s="2">
        <v>0</v>
      </c>
      <c r="OE38" s="2"/>
      <c r="OF38" s="2"/>
      <c r="OG38" s="2">
        <v>1</v>
      </c>
      <c r="OH38" s="2">
        <v>0</v>
      </c>
      <c r="OI38" s="2"/>
      <c r="OJ38" s="2"/>
      <c r="OK38" s="2">
        <v>1</v>
      </c>
      <c r="OL38" s="2"/>
      <c r="OM38" s="2">
        <v>3</v>
      </c>
      <c r="ON38" s="2"/>
      <c r="OO38" s="2"/>
      <c r="OP38" s="2"/>
      <c r="OQ38" s="2"/>
      <c r="OR38" s="2">
        <v>2</v>
      </c>
      <c r="OS38" s="2"/>
      <c r="OT38" s="2">
        <v>0</v>
      </c>
      <c r="OU38" s="2"/>
      <c r="OV38" s="2"/>
      <c r="OW38" s="2">
        <v>1</v>
      </c>
      <c r="OX38" s="2">
        <v>0</v>
      </c>
      <c r="OY38" s="2">
        <v>3</v>
      </c>
      <c r="OZ38" s="2"/>
      <c r="PA38" s="2"/>
      <c r="PB38" s="2"/>
      <c r="PC38" s="2"/>
      <c r="PD38" s="2"/>
      <c r="PE38" s="2">
        <v>1</v>
      </c>
      <c r="PF38" s="2">
        <v>0</v>
      </c>
      <c r="PG38" s="2"/>
      <c r="PH38" s="2"/>
      <c r="PI38" s="2">
        <v>1</v>
      </c>
      <c r="PJ38" s="2">
        <v>0</v>
      </c>
      <c r="PK38" s="2"/>
      <c r="PL38" s="2"/>
      <c r="PM38" s="2"/>
      <c r="PN38" s="2">
        <v>0</v>
      </c>
      <c r="PO38" s="2"/>
      <c r="PP38" s="2">
        <v>2</v>
      </c>
      <c r="PQ38" s="2"/>
      <c r="PR38" s="2">
        <v>0</v>
      </c>
      <c r="PS38" s="2">
        <v>3</v>
      </c>
      <c r="PT38" s="2"/>
      <c r="PU38" s="2"/>
      <c r="PV38" s="2">
        <v>0</v>
      </c>
      <c r="PW38" s="2"/>
      <c r="PX38" s="2"/>
      <c r="PY38" s="2">
        <v>1</v>
      </c>
      <c r="PZ38" s="2"/>
      <c r="QA38" s="2"/>
      <c r="QB38" s="2">
        <v>2</v>
      </c>
      <c r="QC38" s="2"/>
      <c r="QD38" s="2">
        <v>0</v>
      </c>
      <c r="QE38" s="2"/>
      <c r="QF38" s="2"/>
      <c r="QG38" s="2"/>
      <c r="QH38" s="2">
        <v>0</v>
      </c>
      <c r="QI38" s="2"/>
      <c r="QJ38" s="2"/>
      <c r="QK38" s="2">
        <v>1</v>
      </c>
      <c r="QL38" s="2">
        <v>0</v>
      </c>
      <c r="QM38" s="2"/>
      <c r="QN38" s="2"/>
      <c r="QO38" s="2">
        <v>1</v>
      </c>
      <c r="QP38" s="2">
        <v>0</v>
      </c>
      <c r="QQ38" s="2"/>
      <c r="QR38" s="2"/>
      <c r="QS38" s="2"/>
      <c r="QT38" s="2">
        <v>0</v>
      </c>
      <c r="QU38" s="2"/>
      <c r="QV38" s="2"/>
      <c r="QW38" s="2">
        <v>1</v>
      </c>
      <c r="QX38" s="2">
        <v>0</v>
      </c>
      <c r="QY38" s="2"/>
      <c r="QZ38" s="2">
        <v>2</v>
      </c>
      <c r="RA38" s="2"/>
      <c r="RB38" s="2">
        <v>0</v>
      </c>
      <c r="RC38" s="2"/>
      <c r="RD38" s="2">
        <v>2</v>
      </c>
      <c r="RE38" s="2"/>
      <c r="RF38" s="2"/>
      <c r="RG38" s="2"/>
      <c r="RH38" s="2"/>
      <c r="RI38" s="2"/>
      <c r="RJ38" s="2">
        <v>0</v>
      </c>
      <c r="RK38" s="2"/>
      <c r="RL38" s="2"/>
      <c r="RM38" s="2"/>
      <c r="RN38" s="2">
        <v>0</v>
      </c>
      <c r="RO38" s="2">
        <v>3</v>
      </c>
      <c r="RP38" s="2"/>
      <c r="RQ38" s="2"/>
      <c r="RR38" s="2"/>
      <c r="RS38" s="2">
        <f t="shared" si="2"/>
        <v>43</v>
      </c>
      <c r="RT38" s="2">
        <v>1</v>
      </c>
      <c r="RU38" s="2">
        <v>4</v>
      </c>
      <c r="RV38" s="2">
        <v>3</v>
      </c>
      <c r="RW38" s="2">
        <v>2</v>
      </c>
      <c r="RX38" s="2">
        <v>5</v>
      </c>
      <c r="RY38" s="2">
        <v>6</v>
      </c>
      <c r="RZ38" s="2"/>
    </row>
    <row r="39" spans="1:500" x14ac:dyDescent="0.3">
      <c r="A39" s="2">
        <v>37</v>
      </c>
      <c r="B39" s="2">
        <v>1994</v>
      </c>
      <c r="C39" s="2">
        <v>0</v>
      </c>
      <c r="D39" s="2">
        <v>0</v>
      </c>
      <c r="E39" s="7">
        <v>0</v>
      </c>
      <c r="F39" s="2">
        <f t="shared" si="38"/>
        <v>1</v>
      </c>
      <c r="G39" s="2">
        <v>1994</v>
      </c>
      <c r="H39" s="2">
        <v>1995</v>
      </c>
      <c r="I39" s="17">
        <v>1996</v>
      </c>
      <c r="J39" s="18">
        <f t="shared" si="3"/>
        <v>2</v>
      </c>
      <c r="K39" s="2">
        <f t="shared" si="4"/>
        <v>0.5</v>
      </c>
      <c r="L39" s="20">
        <v>2008</v>
      </c>
      <c r="M39" s="2">
        <v>0</v>
      </c>
      <c r="N39" s="2">
        <v>0</v>
      </c>
      <c r="O39" s="7">
        <v>0</v>
      </c>
      <c r="P39" s="2">
        <f t="shared" si="5"/>
        <v>1</v>
      </c>
      <c r="Q39" s="2">
        <v>2012</v>
      </c>
      <c r="R39" s="2">
        <v>0</v>
      </c>
      <c r="S39" s="2">
        <v>0</v>
      </c>
      <c r="T39" s="7">
        <v>0</v>
      </c>
      <c r="U39" s="2">
        <f t="shared" si="6"/>
        <v>1</v>
      </c>
      <c r="V39" s="2">
        <v>2014</v>
      </c>
      <c r="W39" s="2">
        <v>0</v>
      </c>
      <c r="X39" s="2">
        <v>0</v>
      </c>
      <c r="Y39" s="7">
        <v>0</v>
      </c>
      <c r="Z39" s="2">
        <f t="shared" si="7"/>
        <v>1</v>
      </c>
      <c r="AA39" s="2">
        <v>2014</v>
      </c>
      <c r="AB39" s="2">
        <v>0</v>
      </c>
      <c r="AC39" s="2">
        <v>0</v>
      </c>
      <c r="AD39" s="7">
        <v>0</v>
      </c>
      <c r="AE39" s="2">
        <f t="shared" si="8"/>
        <v>1</v>
      </c>
      <c r="AF39" s="2">
        <v>2015</v>
      </c>
      <c r="AG39" s="2">
        <v>0</v>
      </c>
      <c r="AH39" s="2">
        <v>0</v>
      </c>
      <c r="AI39" s="7">
        <v>0</v>
      </c>
      <c r="AJ39" s="2">
        <f t="shared" si="34"/>
        <v>1</v>
      </c>
      <c r="AK39" s="2">
        <v>2017</v>
      </c>
      <c r="AL39" s="2">
        <v>0</v>
      </c>
      <c r="AM39" s="2">
        <v>0</v>
      </c>
      <c r="AN39" s="7">
        <v>0</v>
      </c>
      <c r="AO39" s="2">
        <f t="shared" si="9"/>
        <v>1</v>
      </c>
      <c r="AP39" s="2">
        <v>2018</v>
      </c>
      <c r="AQ39" s="2">
        <v>0</v>
      </c>
      <c r="AR39" s="2">
        <v>0</v>
      </c>
      <c r="AS39" s="7">
        <v>0</v>
      </c>
      <c r="AT39" s="2">
        <f t="shared" si="10"/>
        <v>1</v>
      </c>
      <c r="AU39" s="2">
        <v>2018</v>
      </c>
      <c r="AV39" s="2">
        <v>0</v>
      </c>
      <c r="AW39" s="2">
        <v>0</v>
      </c>
      <c r="AX39" s="2">
        <v>0</v>
      </c>
      <c r="AY39" s="2">
        <f t="shared" si="11"/>
        <v>1</v>
      </c>
      <c r="AZ39" s="2">
        <f t="shared" si="12"/>
        <v>2</v>
      </c>
      <c r="BA39" s="2">
        <f t="shared" si="13"/>
        <v>0.2</v>
      </c>
      <c r="BB39" s="2">
        <v>148</v>
      </c>
      <c r="BC39" s="2">
        <v>148</v>
      </c>
      <c r="BD39" s="2">
        <v>148</v>
      </c>
      <c r="BE39" s="7">
        <v>0</v>
      </c>
      <c r="BF39" s="2">
        <v>0</v>
      </c>
      <c r="BG39" s="2">
        <v>0</v>
      </c>
      <c r="BH39" s="2">
        <f t="shared" si="35"/>
        <v>0</v>
      </c>
      <c r="BI39" s="29">
        <f t="shared" si="39"/>
        <v>0</v>
      </c>
      <c r="BJ39" s="29">
        <f t="shared" si="14"/>
        <v>100</v>
      </c>
      <c r="BK39" s="7">
        <v>148</v>
      </c>
      <c r="BL39" s="2">
        <v>148</v>
      </c>
      <c r="BM39" s="2">
        <v>148</v>
      </c>
      <c r="BN39" s="2">
        <f t="shared" si="37"/>
        <v>1</v>
      </c>
      <c r="BO39" s="29">
        <f t="shared" si="15"/>
        <v>50</v>
      </c>
      <c r="BP39" s="7">
        <v>0</v>
      </c>
      <c r="BQ39" s="2">
        <v>0</v>
      </c>
      <c r="BR39" s="2">
        <v>0</v>
      </c>
      <c r="BS39" s="2">
        <f t="shared" si="16"/>
        <v>0</v>
      </c>
      <c r="BT39" s="29">
        <f t="shared" si="17"/>
        <v>0</v>
      </c>
      <c r="BU39" s="7">
        <v>0</v>
      </c>
      <c r="BV39" s="2">
        <v>0</v>
      </c>
      <c r="BW39" s="2">
        <v>0</v>
      </c>
      <c r="BX39" s="2">
        <f t="shared" si="18"/>
        <v>0</v>
      </c>
      <c r="BY39" s="29">
        <f t="shared" si="19"/>
        <v>0</v>
      </c>
      <c r="BZ39" s="7">
        <v>0</v>
      </c>
      <c r="CA39" s="2">
        <v>0</v>
      </c>
      <c r="CB39" s="2">
        <v>0</v>
      </c>
      <c r="CC39" s="2">
        <f t="shared" si="20"/>
        <v>0</v>
      </c>
      <c r="CD39" s="29">
        <f t="shared" si="21"/>
        <v>0</v>
      </c>
      <c r="CE39" s="7">
        <v>0</v>
      </c>
      <c r="CF39" s="2">
        <v>0</v>
      </c>
      <c r="CG39" s="2">
        <v>0</v>
      </c>
      <c r="CH39" s="2">
        <f t="shared" si="22"/>
        <v>0</v>
      </c>
      <c r="CI39" s="29">
        <f t="shared" si="23"/>
        <v>0</v>
      </c>
      <c r="CJ39" s="7">
        <v>0</v>
      </c>
      <c r="CK39" s="2">
        <v>0</v>
      </c>
      <c r="CL39" s="2">
        <v>0</v>
      </c>
      <c r="CM39" s="2">
        <f t="shared" si="24"/>
        <v>0</v>
      </c>
      <c r="CN39" s="29">
        <f t="shared" si="25"/>
        <v>0</v>
      </c>
      <c r="CO39" s="7">
        <v>0</v>
      </c>
      <c r="CP39" s="2">
        <v>0</v>
      </c>
      <c r="CQ39" s="2">
        <v>0</v>
      </c>
      <c r="CR39" s="2">
        <f t="shared" si="26"/>
        <v>0</v>
      </c>
      <c r="CS39" s="29">
        <f t="shared" si="27"/>
        <v>0</v>
      </c>
      <c r="CT39" s="7">
        <v>0</v>
      </c>
      <c r="CU39" s="2">
        <v>0</v>
      </c>
      <c r="CV39" s="2">
        <v>0</v>
      </c>
      <c r="CW39" s="2">
        <f t="shared" si="28"/>
        <v>0</v>
      </c>
      <c r="CX39" s="29">
        <f t="shared" si="29"/>
        <v>0</v>
      </c>
      <c r="CY39" s="7">
        <v>0</v>
      </c>
      <c r="CZ39" s="2">
        <v>0</v>
      </c>
      <c r="DA39" s="2">
        <v>0</v>
      </c>
      <c r="DB39" s="2">
        <f t="shared" si="30"/>
        <v>0</v>
      </c>
      <c r="DC39" s="29">
        <f t="shared" si="31"/>
        <v>0</v>
      </c>
      <c r="DD39" s="2">
        <f t="shared" si="32"/>
        <v>50</v>
      </c>
      <c r="DE39" s="2">
        <f t="shared" si="33"/>
        <v>50</v>
      </c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6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>
        <f t="shared" si="0"/>
        <v>0</v>
      </c>
      <c r="MN39" s="2">
        <v>2</v>
      </c>
      <c r="MO39" s="2">
        <v>1</v>
      </c>
      <c r="MP39" s="2">
        <v>1</v>
      </c>
      <c r="MQ39" s="2">
        <v>2</v>
      </c>
      <c r="MR39" s="2">
        <v>2</v>
      </c>
      <c r="MS39" s="2">
        <v>2</v>
      </c>
      <c r="MT39" s="2">
        <v>1</v>
      </c>
      <c r="MU39" s="2">
        <v>0</v>
      </c>
      <c r="MV39" s="2">
        <v>0</v>
      </c>
      <c r="MW39" s="2">
        <v>2</v>
      </c>
      <c r="MX39" s="2">
        <v>2</v>
      </c>
      <c r="MY39" s="2">
        <v>2</v>
      </c>
      <c r="MZ39" s="2">
        <v>2</v>
      </c>
      <c r="NA39" s="2">
        <v>1</v>
      </c>
      <c r="NB39" s="2">
        <v>2</v>
      </c>
      <c r="NC39" s="2">
        <v>2</v>
      </c>
      <c r="ND39" s="2">
        <v>2</v>
      </c>
      <c r="NE39" s="2">
        <v>2</v>
      </c>
      <c r="NF39" s="2">
        <v>2</v>
      </c>
      <c r="NG39" s="2">
        <v>2</v>
      </c>
      <c r="NH39" s="4">
        <f t="shared" si="1"/>
        <v>32</v>
      </c>
      <c r="NI39" s="2">
        <v>3</v>
      </c>
      <c r="NJ39" s="2"/>
      <c r="NK39" s="2"/>
      <c r="NL39" s="2"/>
      <c r="NM39" s="2"/>
      <c r="NN39" s="2">
        <v>2</v>
      </c>
      <c r="NO39" s="2"/>
      <c r="NP39" s="2"/>
      <c r="NQ39" s="2"/>
      <c r="NR39" s="2"/>
      <c r="NS39" s="2">
        <v>1</v>
      </c>
      <c r="NT39" s="2">
        <v>0</v>
      </c>
      <c r="NU39" s="2"/>
      <c r="NV39" s="2">
        <v>2</v>
      </c>
      <c r="NW39" s="2"/>
      <c r="NX39" s="2"/>
      <c r="NY39" s="2"/>
      <c r="NZ39" s="2">
        <v>2</v>
      </c>
      <c r="OA39" s="2"/>
      <c r="OB39" s="2">
        <v>0</v>
      </c>
      <c r="OC39" s="2"/>
      <c r="OD39" s="2"/>
      <c r="OE39" s="2">
        <v>1</v>
      </c>
      <c r="OF39" s="2"/>
      <c r="OG39" s="2"/>
      <c r="OH39" s="2"/>
      <c r="OI39" s="2">
        <v>1</v>
      </c>
      <c r="OJ39" s="2">
        <v>0</v>
      </c>
      <c r="OK39" s="2"/>
      <c r="OL39" s="2"/>
      <c r="OM39" s="2">
        <v>1</v>
      </c>
      <c r="ON39" s="2">
        <v>0</v>
      </c>
      <c r="OO39" s="2"/>
      <c r="OP39" s="2">
        <v>2</v>
      </c>
      <c r="OQ39" s="2"/>
      <c r="OR39" s="2"/>
      <c r="OS39" s="2">
        <v>3</v>
      </c>
      <c r="OT39" s="2"/>
      <c r="OU39" s="2"/>
      <c r="OV39" s="2"/>
      <c r="OW39" s="2"/>
      <c r="OX39" s="2"/>
      <c r="OY39" s="2">
        <v>1</v>
      </c>
      <c r="OZ39" s="2">
        <v>0</v>
      </c>
      <c r="PA39" s="2"/>
      <c r="PB39" s="2"/>
      <c r="PC39" s="2"/>
      <c r="PD39" s="2">
        <v>0</v>
      </c>
      <c r="PE39" s="2">
        <v>3</v>
      </c>
      <c r="PF39" s="2"/>
      <c r="PG39" s="2"/>
      <c r="PH39" s="2"/>
      <c r="PI39" s="2"/>
      <c r="PJ39" s="2"/>
      <c r="PK39" s="2">
        <v>1</v>
      </c>
      <c r="PL39" s="2">
        <v>0</v>
      </c>
      <c r="PM39" s="2"/>
      <c r="PN39" s="2"/>
      <c r="PO39" s="2">
        <v>1</v>
      </c>
      <c r="PP39" s="2">
        <v>0</v>
      </c>
      <c r="PQ39" s="2"/>
      <c r="PR39" s="2"/>
      <c r="PS39" s="2">
        <v>1</v>
      </c>
      <c r="PT39" s="2">
        <v>0</v>
      </c>
      <c r="PU39" s="2">
        <v>3</v>
      </c>
      <c r="PV39" s="2"/>
      <c r="PW39" s="2"/>
      <c r="PX39" s="2">
        <v>0</v>
      </c>
      <c r="PY39" s="2">
        <v>3</v>
      </c>
      <c r="PZ39" s="2"/>
      <c r="QA39" s="2"/>
      <c r="QB39" s="2">
        <v>0</v>
      </c>
      <c r="QC39" s="2"/>
      <c r="QD39" s="2"/>
      <c r="QE39" s="2">
        <v>1</v>
      </c>
      <c r="QF39" s="2"/>
      <c r="QG39" s="2"/>
      <c r="QH39" s="2">
        <v>2</v>
      </c>
      <c r="QI39" s="2"/>
      <c r="QJ39" s="2">
        <v>0</v>
      </c>
      <c r="QK39" s="2"/>
      <c r="QL39" s="2"/>
      <c r="QM39" s="2"/>
      <c r="QN39" s="2">
        <v>0</v>
      </c>
      <c r="QO39" s="2"/>
      <c r="QP39" s="2"/>
      <c r="QQ39" s="2">
        <v>1</v>
      </c>
      <c r="QR39" s="2">
        <v>0</v>
      </c>
      <c r="QS39" s="2"/>
      <c r="QT39" s="2"/>
      <c r="QU39" s="2">
        <v>1</v>
      </c>
      <c r="QV39" s="2">
        <v>0</v>
      </c>
      <c r="QW39" s="2"/>
      <c r="QX39" s="2"/>
      <c r="QY39" s="2"/>
      <c r="QZ39" s="2">
        <v>0</v>
      </c>
      <c r="RA39" s="2"/>
      <c r="RB39" s="2"/>
      <c r="RC39" s="2">
        <v>1</v>
      </c>
      <c r="RD39" s="2">
        <v>0</v>
      </c>
      <c r="RE39" s="2"/>
      <c r="RF39" s="2">
        <v>2</v>
      </c>
      <c r="RG39" s="2"/>
      <c r="RH39" s="2">
        <v>0</v>
      </c>
      <c r="RI39" s="2"/>
      <c r="RJ39" s="2">
        <v>2</v>
      </c>
      <c r="RK39" s="2"/>
      <c r="RL39" s="2"/>
      <c r="RM39" s="2"/>
      <c r="RN39" s="2"/>
      <c r="RO39" s="2"/>
      <c r="RP39" s="2">
        <v>0</v>
      </c>
      <c r="RQ39" s="2"/>
      <c r="RR39" s="2"/>
      <c r="RS39" s="2">
        <v>1</v>
      </c>
      <c r="RT39" s="2"/>
      <c r="RU39" s="2">
        <v>3</v>
      </c>
      <c r="RV39" s="2"/>
      <c r="RW39" s="2"/>
      <c r="RX39" s="2"/>
      <c r="RY39" s="2">
        <f t="shared" si="2"/>
        <v>45</v>
      </c>
      <c r="RZ39" s="2">
        <v>1</v>
      </c>
      <c r="SA39" s="2">
        <v>4</v>
      </c>
      <c r="SB39" s="2">
        <v>3</v>
      </c>
      <c r="SC39" s="2">
        <v>2</v>
      </c>
      <c r="SD39" s="2">
        <v>5</v>
      </c>
      <c r="SE39" s="2">
        <v>6</v>
      </c>
      <c r="SF39" s="2"/>
    </row>
    <row r="40" spans="1:500" x14ac:dyDescent="0.3">
      <c r="A40" s="2">
        <v>38</v>
      </c>
      <c r="B40" s="2">
        <v>1994</v>
      </c>
      <c r="C40" s="2">
        <v>0</v>
      </c>
      <c r="D40" s="2">
        <v>0</v>
      </c>
      <c r="E40" s="7">
        <v>0</v>
      </c>
      <c r="F40" s="2">
        <f t="shared" si="38"/>
        <v>1</v>
      </c>
      <c r="G40" s="2">
        <v>1994</v>
      </c>
      <c r="H40" s="2">
        <v>1995</v>
      </c>
      <c r="I40" s="17">
        <v>1997</v>
      </c>
      <c r="J40" s="18">
        <f t="shared" si="3"/>
        <v>3</v>
      </c>
      <c r="K40" s="2">
        <f t="shared" si="4"/>
        <v>0.33333333333333331</v>
      </c>
      <c r="L40" s="20">
        <v>2008</v>
      </c>
      <c r="M40" s="2">
        <v>0</v>
      </c>
      <c r="N40" s="2">
        <v>0</v>
      </c>
      <c r="O40" s="7">
        <v>0</v>
      </c>
      <c r="P40" s="2">
        <f t="shared" si="5"/>
        <v>1</v>
      </c>
      <c r="Q40" s="2">
        <v>2012</v>
      </c>
      <c r="R40" s="2">
        <v>0</v>
      </c>
      <c r="S40" s="2">
        <v>0</v>
      </c>
      <c r="T40" s="7">
        <v>0</v>
      </c>
      <c r="U40" s="2">
        <f t="shared" si="6"/>
        <v>1</v>
      </c>
      <c r="V40" s="2">
        <v>2014</v>
      </c>
      <c r="W40" s="2">
        <v>0</v>
      </c>
      <c r="X40" s="2">
        <v>0</v>
      </c>
      <c r="Y40" s="7">
        <v>0</v>
      </c>
      <c r="Z40" s="2">
        <f t="shared" si="7"/>
        <v>1</v>
      </c>
      <c r="AA40" s="2">
        <v>2014</v>
      </c>
      <c r="AB40" s="2">
        <v>0</v>
      </c>
      <c r="AC40" s="2">
        <v>0</v>
      </c>
      <c r="AD40" s="7">
        <v>0</v>
      </c>
      <c r="AE40" s="2">
        <f t="shared" si="8"/>
        <v>1</v>
      </c>
      <c r="AF40" s="2">
        <v>2015</v>
      </c>
      <c r="AG40" s="2">
        <v>0</v>
      </c>
      <c r="AH40" s="2">
        <v>0</v>
      </c>
      <c r="AI40" s="7">
        <v>0</v>
      </c>
      <c r="AJ40" s="2">
        <f t="shared" si="34"/>
        <v>1</v>
      </c>
      <c r="AK40" s="2">
        <v>2017</v>
      </c>
      <c r="AL40" s="2">
        <v>0</v>
      </c>
      <c r="AM40" s="2">
        <v>0</v>
      </c>
      <c r="AN40" s="7">
        <v>0</v>
      </c>
      <c r="AO40" s="2">
        <f t="shared" si="9"/>
        <v>1</v>
      </c>
      <c r="AP40" s="2">
        <v>2018</v>
      </c>
      <c r="AQ40" s="2">
        <v>0</v>
      </c>
      <c r="AR40" s="2">
        <v>0</v>
      </c>
      <c r="AS40" s="7">
        <v>0</v>
      </c>
      <c r="AT40" s="2">
        <f t="shared" si="10"/>
        <v>1</v>
      </c>
      <c r="AU40" s="2">
        <v>2018</v>
      </c>
      <c r="AV40" s="2">
        <v>0</v>
      </c>
      <c r="AW40" s="2">
        <v>0</v>
      </c>
      <c r="AX40" s="2">
        <v>0</v>
      </c>
      <c r="AY40" s="2">
        <v>1</v>
      </c>
      <c r="AZ40" s="2">
        <f t="shared" si="12"/>
        <v>3</v>
      </c>
      <c r="BA40" s="2">
        <f t="shared" si="13"/>
        <v>0.3</v>
      </c>
      <c r="BB40" s="2">
        <v>105</v>
      </c>
      <c r="BC40" s="2">
        <v>105</v>
      </c>
      <c r="BD40" s="2">
        <v>105</v>
      </c>
      <c r="BE40" s="7">
        <v>0</v>
      </c>
      <c r="BF40" s="2">
        <v>0</v>
      </c>
      <c r="BG40" s="2">
        <v>0</v>
      </c>
      <c r="BH40" s="2">
        <f>(BE40+BF40+BG40)/(BB40+BC40+BD40)</f>
        <v>0</v>
      </c>
      <c r="BI40" s="29">
        <f t="shared" si="39"/>
        <v>0</v>
      </c>
      <c r="BJ40" s="29">
        <f t="shared" si="14"/>
        <v>100</v>
      </c>
      <c r="BK40" s="7">
        <v>0</v>
      </c>
      <c r="BL40" s="2">
        <v>0</v>
      </c>
      <c r="BM40" s="2">
        <v>0</v>
      </c>
      <c r="BN40" s="2">
        <f t="shared" si="37"/>
        <v>0</v>
      </c>
      <c r="BO40" s="29">
        <f t="shared" si="15"/>
        <v>0</v>
      </c>
      <c r="BP40" s="7">
        <v>0</v>
      </c>
      <c r="BQ40" s="2">
        <v>0</v>
      </c>
      <c r="BR40" s="2">
        <v>0</v>
      </c>
      <c r="BS40" s="2">
        <f t="shared" si="16"/>
        <v>0</v>
      </c>
      <c r="BT40" s="29">
        <f t="shared" si="17"/>
        <v>0</v>
      </c>
      <c r="BU40" s="7">
        <v>0</v>
      </c>
      <c r="BV40" s="2">
        <v>0</v>
      </c>
      <c r="BW40" s="2">
        <v>0</v>
      </c>
      <c r="BX40" s="2">
        <f t="shared" si="18"/>
        <v>0</v>
      </c>
      <c r="BY40" s="29">
        <f t="shared" si="19"/>
        <v>0</v>
      </c>
      <c r="BZ40" s="7">
        <v>0</v>
      </c>
      <c r="CA40" s="2">
        <v>0</v>
      </c>
      <c r="CB40" s="2">
        <v>0</v>
      </c>
      <c r="CC40" s="2">
        <f t="shared" si="20"/>
        <v>0</v>
      </c>
      <c r="CD40" s="29">
        <f t="shared" si="21"/>
        <v>0</v>
      </c>
      <c r="CE40" s="7">
        <v>0</v>
      </c>
      <c r="CF40" s="2">
        <v>0</v>
      </c>
      <c r="CG40" s="2">
        <v>0</v>
      </c>
      <c r="CH40" s="2">
        <f t="shared" si="22"/>
        <v>0</v>
      </c>
      <c r="CI40" s="29">
        <f t="shared" si="23"/>
        <v>0</v>
      </c>
      <c r="CJ40" s="7">
        <v>0</v>
      </c>
      <c r="CK40" s="2">
        <v>0</v>
      </c>
      <c r="CL40" s="2">
        <v>0</v>
      </c>
      <c r="CM40" s="2">
        <f t="shared" si="24"/>
        <v>0</v>
      </c>
      <c r="CN40" s="29">
        <f t="shared" si="25"/>
        <v>0</v>
      </c>
      <c r="CO40" s="7">
        <v>0</v>
      </c>
      <c r="CP40" s="2">
        <v>0</v>
      </c>
      <c r="CQ40" s="2">
        <v>0</v>
      </c>
      <c r="CR40" s="2">
        <f t="shared" si="26"/>
        <v>0</v>
      </c>
      <c r="CS40" s="29">
        <f t="shared" si="27"/>
        <v>0</v>
      </c>
      <c r="CT40" s="7">
        <v>0</v>
      </c>
      <c r="CU40" s="2">
        <v>0</v>
      </c>
      <c r="CV40" s="2">
        <v>0</v>
      </c>
      <c r="CW40" s="2">
        <f t="shared" si="28"/>
        <v>0</v>
      </c>
      <c r="CX40" s="29">
        <f t="shared" si="29"/>
        <v>0</v>
      </c>
      <c r="CY40" s="7">
        <v>105</v>
      </c>
      <c r="CZ40" s="2">
        <v>105</v>
      </c>
      <c r="DA40" s="2">
        <v>105</v>
      </c>
      <c r="DB40" s="2">
        <f t="shared" si="30"/>
        <v>1</v>
      </c>
      <c r="DC40" s="29">
        <f t="shared" si="31"/>
        <v>100</v>
      </c>
      <c r="DD40" s="2">
        <f t="shared" si="32"/>
        <v>100</v>
      </c>
      <c r="DE40" s="2">
        <f t="shared" si="33"/>
        <v>0</v>
      </c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6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>
        <f t="shared" si="0"/>
        <v>0</v>
      </c>
      <c r="MN40" s="2">
        <v>2</v>
      </c>
      <c r="MO40" s="2">
        <v>1</v>
      </c>
      <c r="MP40" s="2">
        <v>1</v>
      </c>
      <c r="MQ40" s="2">
        <v>2</v>
      </c>
      <c r="MR40" s="2">
        <v>2</v>
      </c>
      <c r="MS40" s="2">
        <v>2</v>
      </c>
      <c r="MT40" s="2">
        <v>1</v>
      </c>
      <c r="MU40" s="2">
        <v>1</v>
      </c>
      <c r="MV40" s="2">
        <v>1</v>
      </c>
      <c r="MW40" s="2">
        <v>2</v>
      </c>
      <c r="MX40" s="2">
        <v>2</v>
      </c>
      <c r="MY40" s="2">
        <v>2</v>
      </c>
      <c r="MZ40" s="2">
        <v>2</v>
      </c>
      <c r="NA40" s="2">
        <v>1</v>
      </c>
      <c r="NB40" s="2">
        <v>2</v>
      </c>
      <c r="NC40" s="2">
        <v>2</v>
      </c>
      <c r="ND40" s="2">
        <v>2</v>
      </c>
      <c r="NE40" s="2">
        <v>2</v>
      </c>
      <c r="NF40" s="2">
        <v>2</v>
      </c>
      <c r="NG40" s="2">
        <v>2</v>
      </c>
      <c r="NH40" s="4">
        <f t="shared" si="1"/>
        <v>34</v>
      </c>
      <c r="NI40" s="2">
        <v>3</v>
      </c>
      <c r="NJ40" s="2"/>
      <c r="NK40" s="2"/>
      <c r="NL40" s="2"/>
      <c r="NM40" s="2"/>
      <c r="NN40" s="2">
        <v>2</v>
      </c>
      <c r="NO40" s="2"/>
      <c r="NP40" s="2"/>
      <c r="NQ40" s="2"/>
      <c r="NR40" s="2"/>
      <c r="NS40" s="2">
        <v>1</v>
      </c>
      <c r="NT40" s="2">
        <v>0</v>
      </c>
      <c r="NU40" s="2"/>
      <c r="NV40" s="2"/>
      <c r="NW40" s="2">
        <v>1</v>
      </c>
      <c r="NX40" s="2"/>
      <c r="NY40" s="2"/>
      <c r="NZ40" s="2"/>
      <c r="OA40" s="2">
        <v>1</v>
      </c>
      <c r="OB40" s="2">
        <v>0</v>
      </c>
      <c r="OC40" s="2"/>
      <c r="OD40" s="2"/>
      <c r="OE40" s="2"/>
      <c r="OF40" s="2">
        <v>0</v>
      </c>
      <c r="OG40" s="2"/>
      <c r="OH40" s="2"/>
      <c r="OI40" s="2"/>
      <c r="OJ40" s="2">
        <v>0</v>
      </c>
      <c r="OK40" s="2"/>
      <c r="OL40" s="2"/>
      <c r="OM40" s="2"/>
      <c r="ON40" s="2">
        <v>0</v>
      </c>
      <c r="OO40" s="2"/>
      <c r="OP40" s="2"/>
      <c r="OQ40" s="2">
        <v>1</v>
      </c>
      <c r="OR40" s="2"/>
      <c r="OS40" s="2">
        <v>3</v>
      </c>
      <c r="OT40" s="2"/>
      <c r="OU40" s="2"/>
      <c r="OV40" s="2"/>
      <c r="OW40" s="2"/>
      <c r="OX40" s="2"/>
      <c r="OY40" s="2">
        <v>1</v>
      </c>
      <c r="OZ40" s="2">
        <v>0</v>
      </c>
      <c r="PA40" s="2"/>
      <c r="PB40" s="2"/>
      <c r="PC40" s="2"/>
      <c r="PD40" s="2">
        <v>0</v>
      </c>
      <c r="PE40" s="2">
        <v>3</v>
      </c>
      <c r="PF40" s="2"/>
      <c r="PG40" s="2"/>
      <c r="PH40" s="2"/>
      <c r="PI40" s="2"/>
      <c r="PJ40" s="2"/>
      <c r="PK40" s="2">
        <v>1</v>
      </c>
      <c r="PL40" s="2">
        <v>0</v>
      </c>
      <c r="PM40" s="2"/>
      <c r="PN40" s="2"/>
      <c r="PO40" s="2">
        <v>1</v>
      </c>
      <c r="PP40" s="2">
        <v>0</v>
      </c>
      <c r="PQ40" s="2"/>
      <c r="PR40" s="2"/>
      <c r="PS40" s="2"/>
      <c r="PT40" s="2">
        <v>0</v>
      </c>
      <c r="PU40" s="2"/>
      <c r="PV40" s="2"/>
      <c r="PW40" s="2">
        <v>1</v>
      </c>
      <c r="PX40" s="2">
        <v>0</v>
      </c>
      <c r="PY40" s="2"/>
      <c r="PZ40" s="2">
        <v>2</v>
      </c>
      <c r="QA40" s="2"/>
      <c r="QB40" s="2">
        <v>0</v>
      </c>
      <c r="QC40" s="2"/>
      <c r="QD40" s="2"/>
      <c r="QE40" s="2"/>
      <c r="QF40" s="2">
        <v>0</v>
      </c>
      <c r="QG40" s="2"/>
      <c r="QH40" s="2"/>
      <c r="QI40" s="2">
        <v>1</v>
      </c>
      <c r="QJ40" s="2">
        <v>0</v>
      </c>
      <c r="QK40" s="2"/>
      <c r="QL40" s="2"/>
      <c r="QM40" s="2"/>
      <c r="QN40" s="2">
        <v>0</v>
      </c>
      <c r="QO40" s="2"/>
      <c r="QP40" s="2"/>
      <c r="QQ40" s="2"/>
      <c r="QR40" s="2">
        <v>0</v>
      </c>
      <c r="QS40" s="2"/>
      <c r="QT40" s="2"/>
      <c r="QU40" s="2">
        <v>1</v>
      </c>
      <c r="QV40" s="2">
        <v>0</v>
      </c>
      <c r="QW40" s="2"/>
      <c r="QX40" s="2"/>
      <c r="QY40" s="2"/>
      <c r="QZ40" s="2">
        <v>0</v>
      </c>
      <c r="RA40" s="2"/>
      <c r="RB40" s="2"/>
      <c r="RC40" s="2"/>
      <c r="RD40" s="2">
        <v>0</v>
      </c>
      <c r="RE40" s="2"/>
      <c r="RF40" s="2"/>
      <c r="RG40" s="2">
        <v>1</v>
      </c>
      <c r="RH40" s="2">
        <v>0</v>
      </c>
      <c r="RI40" s="2"/>
      <c r="RJ40" s="2"/>
      <c r="RK40" s="2">
        <v>1</v>
      </c>
      <c r="RL40" s="2"/>
      <c r="RM40" s="2"/>
      <c r="RN40" s="2"/>
      <c r="RO40" s="2"/>
      <c r="RP40" s="2">
        <v>0</v>
      </c>
      <c r="RQ40" s="2"/>
      <c r="RR40" s="2"/>
      <c r="RS40" s="2"/>
      <c r="RT40" s="2">
        <v>0</v>
      </c>
      <c r="RU40" s="2">
        <v>3</v>
      </c>
      <c r="RV40" s="2"/>
      <c r="RW40" s="2"/>
      <c r="RX40" s="2"/>
      <c r="RY40" s="2">
        <f t="shared" si="2"/>
        <v>28</v>
      </c>
      <c r="RZ40" s="2">
        <v>1</v>
      </c>
      <c r="SA40" s="2">
        <v>4</v>
      </c>
      <c r="SB40" s="2">
        <v>3</v>
      </c>
      <c r="SC40" s="2">
        <v>2</v>
      </c>
      <c r="SD40" s="2">
        <v>5</v>
      </c>
      <c r="SE40" s="2">
        <v>6</v>
      </c>
      <c r="SF40" s="2"/>
    </row>
    <row r="41" spans="1:500" x14ac:dyDescent="0.3">
      <c r="A41" s="2">
        <v>39</v>
      </c>
      <c r="B41" s="2">
        <v>1994</v>
      </c>
      <c r="C41" s="2">
        <v>0</v>
      </c>
      <c r="D41" s="2">
        <v>0</v>
      </c>
      <c r="E41" s="7">
        <v>0</v>
      </c>
      <c r="F41" s="2">
        <f t="shared" si="38"/>
        <v>1</v>
      </c>
      <c r="G41" s="2">
        <v>1994</v>
      </c>
      <c r="H41" s="2">
        <v>1996</v>
      </c>
      <c r="I41" s="17">
        <v>1997</v>
      </c>
      <c r="J41" s="18">
        <f t="shared" si="3"/>
        <v>3</v>
      </c>
      <c r="K41" s="2">
        <f t="shared" si="4"/>
        <v>0.66666666666666663</v>
      </c>
      <c r="L41" s="20">
        <v>2008</v>
      </c>
      <c r="M41" s="2">
        <v>0</v>
      </c>
      <c r="N41" s="2">
        <v>0</v>
      </c>
      <c r="O41" s="7">
        <v>0</v>
      </c>
      <c r="P41" s="2">
        <f t="shared" si="5"/>
        <v>1</v>
      </c>
      <c r="Q41" s="2">
        <v>2012</v>
      </c>
      <c r="R41" s="2">
        <v>0</v>
      </c>
      <c r="S41" s="2">
        <v>0</v>
      </c>
      <c r="T41" s="7">
        <v>0</v>
      </c>
      <c r="U41" s="2">
        <f t="shared" si="6"/>
        <v>1</v>
      </c>
      <c r="V41" s="2">
        <v>2014</v>
      </c>
      <c r="W41" s="2">
        <v>0</v>
      </c>
      <c r="X41" s="2">
        <v>0</v>
      </c>
      <c r="Y41" s="7">
        <v>0</v>
      </c>
      <c r="Z41" s="2">
        <f t="shared" si="7"/>
        <v>1</v>
      </c>
      <c r="AA41" s="2">
        <v>2014</v>
      </c>
      <c r="AB41" s="2">
        <v>0</v>
      </c>
      <c r="AC41" s="2">
        <v>0</v>
      </c>
      <c r="AD41" s="7">
        <v>0</v>
      </c>
      <c r="AE41" s="2">
        <f t="shared" si="8"/>
        <v>1</v>
      </c>
      <c r="AF41" s="2">
        <v>2015</v>
      </c>
      <c r="AG41" s="2">
        <v>0</v>
      </c>
      <c r="AH41" s="2">
        <v>0</v>
      </c>
      <c r="AI41" s="7">
        <v>0</v>
      </c>
      <c r="AJ41" s="2">
        <f t="shared" si="34"/>
        <v>1</v>
      </c>
      <c r="AK41" s="2">
        <v>2017</v>
      </c>
      <c r="AL41" s="2">
        <v>0</v>
      </c>
      <c r="AM41" s="2">
        <v>0</v>
      </c>
      <c r="AN41" s="7">
        <v>0</v>
      </c>
      <c r="AO41" s="2">
        <f t="shared" si="9"/>
        <v>1</v>
      </c>
      <c r="AP41" s="2">
        <v>2018</v>
      </c>
      <c r="AQ41" s="2">
        <v>0</v>
      </c>
      <c r="AR41" s="2">
        <v>0</v>
      </c>
      <c r="AS41" s="7">
        <v>0</v>
      </c>
      <c r="AT41" s="2">
        <f t="shared" si="10"/>
        <v>1</v>
      </c>
      <c r="AU41" s="2">
        <v>2018</v>
      </c>
      <c r="AV41" s="2">
        <v>0</v>
      </c>
      <c r="AW41" s="2">
        <v>0</v>
      </c>
      <c r="AX41" s="2">
        <v>0</v>
      </c>
      <c r="AY41" s="2">
        <f t="shared" si="11"/>
        <v>1</v>
      </c>
      <c r="AZ41" s="2">
        <f t="shared" si="12"/>
        <v>3</v>
      </c>
      <c r="BA41" s="2">
        <f t="shared" si="13"/>
        <v>0.3</v>
      </c>
      <c r="BB41" s="2">
        <v>99</v>
      </c>
      <c r="BC41" s="2">
        <v>99</v>
      </c>
      <c r="BD41" s="2">
        <v>99</v>
      </c>
      <c r="BE41" s="7">
        <v>0</v>
      </c>
      <c r="BF41" s="2">
        <v>0</v>
      </c>
      <c r="BG41" s="2">
        <v>0</v>
      </c>
      <c r="BH41" s="2">
        <f t="shared" si="35"/>
        <v>0</v>
      </c>
      <c r="BI41" s="29">
        <f t="shared" si="39"/>
        <v>0</v>
      </c>
      <c r="BJ41" s="29">
        <f t="shared" si="14"/>
        <v>100</v>
      </c>
      <c r="BK41" s="7">
        <v>99</v>
      </c>
      <c r="BL41" s="2">
        <v>99</v>
      </c>
      <c r="BM41" s="2">
        <v>99</v>
      </c>
      <c r="BN41" s="2">
        <f t="shared" si="37"/>
        <v>1</v>
      </c>
      <c r="BO41" s="29">
        <f t="shared" si="15"/>
        <v>66.666666666666657</v>
      </c>
      <c r="BP41" s="7">
        <v>0</v>
      </c>
      <c r="BQ41" s="2">
        <v>0</v>
      </c>
      <c r="BR41" s="2">
        <v>0</v>
      </c>
      <c r="BS41" s="2">
        <f t="shared" si="16"/>
        <v>0</v>
      </c>
      <c r="BT41" s="29">
        <f t="shared" si="17"/>
        <v>0</v>
      </c>
      <c r="BU41" s="7">
        <v>0</v>
      </c>
      <c r="BV41" s="2">
        <v>0</v>
      </c>
      <c r="BW41" s="2">
        <v>0</v>
      </c>
      <c r="BX41" s="2">
        <f t="shared" si="18"/>
        <v>0</v>
      </c>
      <c r="BY41" s="29">
        <f t="shared" si="19"/>
        <v>0</v>
      </c>
      <c r="BZ41" s="7">
        <v>0</v>
      </c>
      <c r="CA41" s="2">
        <v>0</v>
      </c>
      <c r="CB41" s="2">
        <v>0</v>
      </c>
      <c r="CC41" s="2">
        <f t="shared" si="20"/>
        <v>0</v>
      </c>
      <c r="CD41" s="29">
        <f t="shared" si="21"/>
        <v>0</v>
      </c>
      <c r="CE41" s="7">
        <v>0</v>
      </c>
      <c r="CF41" s="2">
        <v>0</v>
      </c>
      <c r="CG41" s="2">
        <v>0</v>
      </c>
      <c r="CH41" s="2">
        <f t="shared" si="22"/>
        <v>0</v>
      </c>
      <c r="CI41" s="29">
        <f t="shared" si="23"/>
        <v>0</v>
      </c>
      <c r="CJ41" s="7">
        <v>0</v>
      </c>
      <c r="CK41" s="2">
        <v>0</v>
      </c>
      <c r="CL41" s="2">
        <v>0</v>
      </c>
      <c r="CM41" s="2">
        <f t="shared" si="24"/>
        <v>0</v>
      </c>
      <c r="CN41" s="29">
        <f t="shared" si="25"/>
        <v>0</v>
      </c>
      <c r="CO41" s="7">
        <v>0</v>
      </c>
      <c r="CP41" s="2">
        <v>0</v>
      </c>
      <c r="CQ41" s="2">
        <v>0</v>
      </c>
      <c r="CR41" s="2">
        <f t="shared" si="26"/>
        <v>0</v>
      </c>
      <c r="CS41" s="29">
        <f t="shared" si="27"/>
        <v>0</v>
      </c>
      <c r="CT41" s="7">
        <v>0</v>
      </c>
      <c r="CU41" s="2">
        <v>0</v>
      </c>
      <c r="CV41" s="2">
        <v>0</v>
      </c>
      <c r="CW41" s="2">
        <f t="shared" si="28"/>
        <v>0</v>
      </c>
      <c r="CX41" s="29">
        <f t="shared" si="29"/>
        <v>0</v>
      </c>
      <c r="CY41" s="7">
        <v>0</v>
      </c>
      <c r="CZ41" s="2">
        <v>0</v>
      </c>
      <c r="DA41" s="2">
        <v>0</v>
      </c>
      <c r="DB41" s="2">
        <f t="shared" si="30"/>
        <v>0</v>
      </c>
      <c r="DC41" s="29">
        <f t="shared" si="31"/>
        <v>0</v>
      </c>
      <c r="DD41" s="2">
        <f t="shared" si="32"/>
        <v>66.666666666666657</v>
      </c>
      <c r="DE41" s="2">
        <f t="shared" si="33"/>
        <v>33.333333333333343</v>
      </c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6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>
        <f t="shared" si="0"/>
        <v>0</v>
      </c>
      <c r="MN41" s="2">
        <v>2</v>
      </c>
      <c r="MO41" s="2">
        <v>1</v>
      </c>
      <c r="MP41" s="2">
        <v>2</v>
      </c>
      <c r="MQ41" s="2">
        <v>2</v>
      </c>
      <c r="MR41" s="2">
        <v>2</v>
      </c>
      <c r="MS41" s="2">
        <v>2</v>
      </c>
      <c r="MT41" s="2">
        <v>2</v>
      </c>
      <c r="MU41" s="2">
        <v>1</v>
      </c>
      <c r="MV41" s="2">
        <v>1</v>
      </c>
      <c r="MW41" s="2">
        <v>2</v>
      </c>
      <c r="MX41" s="2">
        <v>1</v>
      </c>
      <c r="MY41" s="2">
        <v>2</v>
      </c>
      <c r="MZ41" s="2">
        <v>2</v>
      </c>
      <c r="NA41" s="2">
        <v>1</v>
      </c>
      <c r="NB41" s="2">
        <v>2</v>
      </c>
      <c r="NC41" s="2">
        <v>2</v>
      </c>
      <c r="ND41" s="2">
        <v>2</v>
      </c>
      <c r="NE41" s="2">
        <v>2</v>
      </c>
      <c r="NF41" s="2">
        <v>2</v>
      </c>
      <c r="NG41" s="2">
        <v>2</v>
      </c>
      <c r="NH41" s="4">
        <f t="shared" si="1"/>
        <v>35</v>
      </c>
      <c r="NI41" s="2">
        <v>3</v>
      </c>
      <c r="NJ41" s="2"/>
      <c r="NK41" s="2"/>
      <c r="NL41" s="2"/>
      <c r="NM41" s="2"/>
      <c r="NN41" s="2">
        <v>2</v>
      </c>
      <c r="NO41" s="2"/>
      <c r="NP41" s="2"/>
      <c r="NQ41" s="2"/>
      <c r="NR41" s="2"/>
      <c r="NS41" s="2"/>
      <c r="NT41" s="2">
        <v>0</v>
      </c>
      <c r="NU41" s="2"/>
      <c r="NV41" s="2"/>
      <c r="NW41" s="2"/>
      <c r="NX41" s="2">
        <v>0</v>
      </c>
      <c r="NY41" s="2"/>
      <c r="NZ41" s="2">
        <v>2</v>
      </c>
      <c r="OA41" s="2"/>
      <c r="OB41" s="2">
        <v>0</v>
      </c>
      <c r="OC41" s="2"/>
      <c r="OD41" s="2"/>
      <c r="OE41" s="2">
        <v>1</v>
      </c>
      <c r="OF41" s="2"/>
      <c r="OG41" s="2"/>
      <c r="OH41" s="2"/>
      <c r="OI41" s="2"/>
      <c r="OJ41" s="2">
        <v>0</v>
      </c>
      <c r="OK41" s="2"/>
      <c r="OL41" s="2"/>
      <c r="OM41" s="2"/>
      <c r="ON41" s="2">
        <v>0</v>
      </c>
      <c r="OO41" s="2"/>
      <c r="OP41" s="2">
        <v>2</v>
      </c>
      <c r="OQ41" s="2"/>
      <c r="OR41" s="2"/>
      <c r="OS41" s="2"/>
      <c r="OT41" s="2">
        <v>2</v>
      </c>
      <c r="OU41" s="2"/>
      <c r="OV41" s="2"/>
      <c r="OW41" s="2"/>
      <c r="OX41" s="2"/>
      <c r="OY41" s="2"/>
      <c r="OZ41" s="2">
        <v>0</v>
      </c>
      <c r="PA41" s="2"/>
      <c r="PB41" s="2"/>
      <c r="PC41" s="2"/>
      <c r="PD41" s="2">
        <v>0</v>
      </c>
      <c r="PE41" s="2">
        <v>3</v>
      </c>
      <c r="PF41" s="2"/>
      <c r="PG41" s="2"/>
      <c r="PH41" s="2"/>
      <c r="PI41" s="2"/>
      <c r="PJ41" s="2"/>
      <c r="PK41" s="2"/>
      <c r="PL41" s="2">
        <v>0</v>
      </c>
      <c r="PM41" s="2"/>
      <c r="PN41" s="2"/>
      <c r="PO41" s="2"/>
      <c r="PP41" s="2">
        <v>0</v>
      </c>
      <c r="PQ41" s="2"/>
      <c r="PR41" s="2"/>
      <c r="PS41" s="2">
        <v>1</v>
      </c>
      <c r="PT41" s="2">
        <v>0</v>
      </c>
      <c r="PU41" s="2"/>
      <c r="PV41" s="2">
        <v>2</v>
      </c>
      <c r="PW41" s="2"/>
      <c r="PX41" s="2">
        <v>0</v>
      </c>
      <c r="PY41" s="2">
        <v>3</v>
      </c>
      <c r="PZ41" s="2"/>
      <c r="QA41" s="2"/>
      <c r="QB41" s="2">
        <v>0</v>
      </c>
      <c r="QC41" s="2"/>
      <c r="QD41" s="2"/>
      <c r="QE41" s="2"/>
      <c r="QF41" s="2">
        <v>0</v>
      </c>
      <c r="QG41" s="2"/>
      <c r="QH41" s="2"/>
      <c r="QI41" s="2">
        <v>1</v>
      </c>
      <c r="QJ41" s="2">
        <v>0</v>
      </c>
      <c r="QK41" s="2"/>
      <c r="QL41" s="2"/>
      <c r="QM41" s="2"/>
      <c r="QN41" s="2">
        <v>0</v>
      </c>
      <c r="QO41" s="2"/>
      <c r="QP41" s="2"/>
      <c r="QQ41" s="2">
        <v>1</v>
      </c>
      <c r="QR41" s="2">
        <v>0</v>
      </c>
      <c r="QS41" s="2">
        <v>3</v>
      </c>
      <c r="QT41" s="2"/>
      <c r="QU41" s="2"/>
      <c r="QV41" s="2">
        <v>0</v>
      </c>
      <c r="QW41" s="2"/>
      <c r="QX41" s="2"/>
      <c r="QY41" s="2"/>
      <c r="QZ41" s="2">
        <v>0</v>
      </c>
      <c r="RA41" s="2"/>
      <c r="RB41" s="2"/>
      <c r="RC41" s="2">
        <v>1</v>
      </c>
      <c r="RD41" s="2">
        <v>0</v>
      </c>
      <c r="RE41" s="2"/>
      <c r="RF41" s="2">
        <v>2</v>
      </c>
      <c r="RG41" s="2"/>
      <c r="RH41" s="2">
        <v>0</v>
      </c>
      <c r="RI41" s="2"/>
      <c r="RJ41" s="2">
        <v>2</v>
      </c>
      <c r="RK41" s="2"/>
      <c r="RL41" s="2"/>
      <c r="RM41" s="2"/>
      <c r="RN41" s="2"/>
      <c r="RO41" s="2"/>
      <c r="RP41" s="2">
        <v>0</v>
      </c>
      <c r="RQ41" s="2"/>
      <c r="RR41" s="2"/>
      <c r="RS41" s="2"/>
      <c r="RT41" s="2">
        <v>0</v>
      </c>
      <c r="RU41" s="2">
        <v>3</v>
      </c>
      <c r="RV41" s="2"/>
      <c r="RW41" s="2"/>
      <c r="RX41" s="2"/>
      <c r="RY41" s="2">
        <f t="shared" si="2"/>
        <v>34</v>
      </c>
      <c r="RZ41" s="2">
        <v>1</v>
      </c>
      <c r="SA41" s="2">
        <v>4</v>
      </c>
      <c r="SB41" s="2">
        <v>2</v>
      </c>
      <c r="SC41" s="2">
        <v>3</v>
      </c>
      <c r="SD41" s="2">
        <v>5</v>
      </c>
      <c r="SE41" s="2">
        <v>6</v>
      </c>
      <c r="SF41" s="2"/>
    </row>
    <row r="42" spans="1:500" x14ac:dyDescent="0.3">
      <c r="A42" s="2">
        <v>40</v>
      </c>
      <c r="B42" s="2">
        <v>1994</v>
      </c>
      <c r="C42" s="2">
        <v>0</v>
      </c>
      <c r="D42" s="2">
        <v>0</v>
      </c>
      <c r="E42" s="7">
        <v>0</v>
      </c>
      <c r="F42" s="2">
        <f t="shared" si="38"/>
        <v>1</v>
      </c>
      <c r="G42" s="2">
        <v>1994</v>
      </c>
      <c r="H42" s="2">
        <v>1996</v>
      </c>
      <c r="I42" s="17">
        <v>1997</v>
      </c>
      <c r="J42" s="18">
        <f t="shared" si="3"/>
        <v>3</v>
      </c>
      <c r="K42" s="2">
        <f t="shared" si="4"/>
        <v>0.66666666666666663</v>
      </c>
      <c r="L42" s="20">
        <v>2008</v>
      </c>
      <c r="M42" s="2">
        <v>0</v>
      </c>
      <c r="N42" s="2">
        <v>0</v>
      </c>
      <c r="O42" s="7">
        <v>0</v>
      </c>
      <c r="P42" s="2">
        <f t="shared" si="5"/>
        <v>1</v>
      </c>
      <c r="Q42" s="2">
        <v>2012</v>
      </c>
      <c r="R42" s="2">
        <v>0</v>
      </c>
      <c r="S42" s="2">
        <v>0</v>
      </c>
      <c r="T42" s="7">
        <v>0</v>
      </c>
      <c r="U42" s="2">
        <f t="shared" si="6"/>
        <v>1</v>
      </c>
      <c r="V42" s="2">
        <v>2014</v>
      </c>
      <c r="W42" s="2">
        <v>0</v>
      </c>
      <c r="X42" s="2">
        <v>0</v>
      </c>
      <c r="Y42" s="7">
        <v>0</v>
      </c>
      <c r="Z42" s="2">
        <f t="shared" si="7"/>
        <v>1</v>
      </c>
      <c r="AA42" s="2">
        <v>2014</v>
      </c>
      <c r="AB42" s="2">
        <v>0</v>
      </c>
      <c r="AC42" s="2">
        <v>0</v>
      </c>
      <c r="AD42" s="7">
        <v>0</v>
      </c>
      <c r="AE42" s="2">
        <f t="shared" si="8"/>
        <v>1</v>
      </c>
      <c r="AF42" s="2">
        <v>2015</v>
      </c>
      <c r="AG42" s="2">
        <v>0</v>
      </c>
      <c r="AH42" s="2">
        <v>0</v>
      </c>
      <c r="AI42" s="7">
        <v>0</v>
      </c>
      <c r="AJ42" s="2">
        <f t="shared" si="34"/>
        <v>1</v>
      </c>
      <c r="AK42" s="2">
        <v>2017</v>
      </c>
      <c r="AL42" s="2">
        <v>0</v>
      </c>
      <c r="AM42" s="2">
        <v>0</v>
      </c>
      <c r="AN42" s="7">
        <v>0</v>
      </c>
      <c r="AO42" s="2">
        <f t="shared" si="9"/>
        <v>1</v>
      </c>
      <c r="AP42" s="2">
        <v>2018</v>
      </c>
      <c r="AQ42" s="2">
        <v>0</v>
      </c>
      <c r="AR42" s="2">
        <v>0</v>
      </c>
      <c r="AS42" s="7">
        <v>0</v>
      </c>
      <c r="AT42" s="2">
        <f t="shared" si="10"/>
        <v>1</v>
      </c>
      <c r="AU42" s="2">
        <v>2018</v>
      </c>
      <c r="AV42" s="2">
        <v>0</v>
      </c>
      <c r="AW42" s="2">
        <v>0</v>
      </c>
      <c r="AX42" s="2">
        <v>0</v>
      </c>
      <c r="AY42" s="2">
        <f t="shared" si="11"/>
        <v>1</v>
      </c>
      <c r="AZ42" s="2">
        <f t="shared" si="12"/>
        <v>3</v>
      </c>
      <c r="BA42" s="2">
        <f t="shared" si="13"/>
        <v>0.3</v>
      </c>
      <c r="BB42" s="2">
        <v>66</v>
      </c>
      <c r="BC42" s="2">
        <v>66</v>
      </c>
      <c r="BD42" s="2">
        <v>66</v>
      </c>
      <c r="BE42" s="7">
        <v>0</v>
      </c>
      <c r="BF42" s="2">
        <v>0</v>
      </c>
      <c r="BG42" s="2">
        <v>0</v>
      </c>
      <c r="BH42" s="2">
        <f t="shared" si="35"/>
        <v>0</v>
      </c>
      <c r="BI42" s="29">
        <f t="shared" si="39"/>
        <v>0</v>
      </c>
      <c r="BJ42" s="29">
        <f t="shared" si="14"/>
        <v>100</v>
      </c>
      <c r="BK42" s="7">
        <v>66</v>
      </c>
      <c r="BL42" s="2">
        <v>66</v>
      </c>
      <c r="BM42" s="2">
        <v>66</v>
      </c>
      <c r="BN42" s="2">
        <f t="shared" si="37"/>
        <v>1</v>
      </c>
      <c r="BO42" s="29">
        <f t="shared" si="15"/>
        <v>66.666666666666657</v>
      </c>
      <c r="BP42" s="7">
        <v>0</v>
      </c>
      <c r="BQ42" s="2">
        <v>0</v>
      </c>
      <c r="BR42" s="2">
        <v>0</v>
      </c>
      <c r="BS42" s="2">
        <f t="shared" si="16"/>
        <v>0</v>
      </c>
      <c r="BT42" s="29">
        <f t="shared" si="17"/>
        <v>0</v>
      </c>
      <c r="BU42" s="7">
        <v>0</v>
      </c>
      <c r="BV42" s="2">
        <v>0</v>
      </c>
      <c r="BW42" s="2">
        <v>0</v>
      </c>
      <c r="BX42" s="2">
        <f t="shared" si="18"/>
        <v>0</v>
      </c>
      <c r="BY42" s="29">
        <f t="shared" si="19"/>
        <v>0</v>
      </c>
      <c r="BZ42" s="7">
        <v>0</v>
      </c>
      <c r="CA42" s="2">
        <v>0</v>
      </c>
      <c r="CB42" s="2">
        <v>0</v>
      </c>
      <c r="CC42" s="2">
        <f t="shared" si="20"/>
        <v>0</v>
      </c>
      <c r="CD42" s="29">
        <f t="shared" si="21"/>
        <v>0</v>
      </c>
      <c r="CE42" s="7">
        <v>0</v>
      </c>
      <c r="CF42" s="2">
        <v>0</v>
      </c>
      <c r="CG42" s="2">
        <v>0</v>
      </c>
      <c r="CH42" s="2">
        <f t="shared" si="22"/>
        <v>0</v>
      </c>
      <c r="CI42" s="29">
        <f t="shared" si="23"/>
        <v>0</v>
      </c>
      <c r="CJ42" s="7">
        <v>0</v>
      </c>
      <c r="CK42" s="2">
        <v>0</v>
      </c>
      <c r="CL42" s="2">
        <v>0</v>
      </c>
      <c r="CM42" s="2">
        <f t="shared" si="24"/>
        <v>0</v>
      </c>
      <c r="CN42" s="29">
        <f t="shared" si="25"/>
        <v>0</v>
      </c>
      <c r="CO42" s="7">
        <v>0</v>
      </c>
      <c r="CP42" s="2">
        <v>0</v>
      </c>
      <c r="CQ42" s="2">
        <v>0</v>
      </c>
      <c r="CR42" s="2">
        <f t="shared" si="26"/>
        <v>0</v>
      </c>
      <c r="CS42" s="29">
        <f t="shared" si="27"/>
        <v>0</v>
      </c>
      <c r="CT42" s="7">
        <v>0</v>
      </c>
      <c r="CU42" s="2">
        <v>0</v>
      </c>
      <c r="CV42" s="2">
        <v>0</v>
      </c>
      <c r="CW42" s="2">
        <f t="shared" si="28"/>
        <v>0</v>
      </c>
      <c r="CX42" s="29">
        <f t="shared" si="29"/>
        <v>0</v>
      </c>
      <c r="CY42" s="7">
        <v>0</v>
      </c>
      <c r="CZ42" s="2">
        <v>0</v>
      </c>
      <c r="DA42" s="2">
        <v>0</v>
      </c>
      <c r="DB42" s="2">
        <f t="shared" si="30"/>
        <v>0</v>
      </c>
      <c r="DC42" s="29">
        <f t="shared" si="31"/>
        <v>0</v>
      </c>
      <c r="DD42" s="2">
        <f t="shared" si="32"/>
        <v>66.666666666666657</v>
      </c>
      <c r="DE42" s="2">
        <f t="shared" si="33"/>
        <v>33.333333333333343</v>
      </c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6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>
        <f t="shared" si="0"/>
        <v>0</v>
      </c>
      <c r="MN42" s="2">
        <v>2</v>
      </c>
      <c r="MO42" s="2">
        <v>1</v>
      </c>
      <c r="MP42" s="2">
        <v>1</v>
      </c>
      <c r="MQ42" s="2">
        <v>2</v>
      </c>
      <c r="MR42" s="2">
        <v>2</v>
      </c>
      <c r="MS42" s="2">
        <v>2</v>
      </c>
      <c r="MT42" s="2">
        <v>2</v>
      </c>
      <c r="MU42" s="2">
        <v>1</v>
      </c>
      <c r="MV42" s="2">
        <v>1</v>
      </c>
      <c r="MW42" s="2">
        <v>2</v>
      </c>
      <c r="MX42" s="2">
        <v>2</v>
      </c>
      <c r="MY42" s="2">
        <v>2</v>
      </c>
      <c r="MZ42" s="2">
        <v>2</v>
      </c>
      <c r="NA42" s="2">
        <v>2</v>
      </c>
      <c r="NB42" s="2">
        <v>2</v>
      </c>
      <c r="NC42" s="2">
        <v>2</v>
      </c>
      <c r="ND42" s="2">
        <v>2</v>
      </c>
      <c r="NE42" s="2">
        <v>2</v>
      </c>
      <c r="NF42" s="2">
        <v>1</v>
      </c>
      <c r="NG42" s="2">
        <v>2</v>
      </c>
      <c r="NH42" s="4">
        <f t="shared" si="1"/>
        <v>35</v>
      </c>
      <c r="NI42" s="2">
        <v>3</v>
      </c>
      <c r="NJ42" s="2"/>
      <c r="NK42" s="2"/>
      <c r="NL42" s="2"/>
      <c r="NM42" s="2"/>
      <c r="NN42" s="2">
        <v>2</v>
      </c>
      <c r="NO42" s="2"/>
      <c r="NP42" s="2"/>
      <c r="NQ42" s="2"/>
      <c r="NR42" s="2">
        <v>2</v>
      </c>
      <c r="NS42" s="2"/>
      <c r="NT42" s="2">
        <v>0</v>
      </c>
      <c r="NU42" s="2"/>
      <c r="NV42" s="2"/>
      <c r="NW42" s="2"/>
      <c r="NX42" s="2">
        <v>0</v>
      </c>
      <c r="NY42" s="2"/>
      <c r="NZ42" s="2">
        <v>2</v>
      </c>
      <c r="OA42" s="2"/>
      <c r="OB42" s="2">
        <v>0</v>
      </c>
      <c r="OC42" s="2"/>
      <c r="OD42" s="2"/>
      <c r="OE42" s="2"/>
      <c r="OF42" s="2">
        <v>0</v>
      </c>
      <c r="OG42" s="2"/>
      <c r="OH42" s="2"/>
      <c r="OI42" s="2">
        <v>1</v>
      </c>
      <c r="OJ42" s="2">
        <v>0</v>
      </c>
      <c r="OK42" s="2"/>
      <c r="OL42" s="2"/>
      <c r="OM42" s="2"/>
      <c r="ON42" s="2">
        <v>0</v>
      </c>
      <c r="OO42" s="2"/>
      <c r="OP42" s="2">
        <v>2</v>
      </c>
      <c r="OQ42" s="2"/>
      <c r="OR42" s="2"/>
      <c r="OS42" s="2">
        <v>3</v>
      </c>
      <c r="OT42" s="2"/>
      <c r="OU42" s="2"/>
      <c r="OV42" s="2"/>
      <c r="OW42" s="2"/>
      <c r="OX42" s="2">
        <v>2</v>
      </c>
      <c r="OY42" s="2"/>
      <c r="OZ42" s="2">
        <v>0</v>
      </c>
      <c r="PA42" s="2"/>
      <c r="PB42" s="2"/>
      <c r="PC42" s="2"/>
      <c r="PD42" s="2">
        <v>0</v>
      </c>
      <c r="PE42" s="2">
        <v>3</v>
      </c>
      <c r="PF42" s="2"/>
      <c r="PG42" s="2"/>
      <c r="PH42" s="2"/>
      <c r="PI42" s="2"/>
      <c r="PJ42" s="2"/>
      <c r="PK42" s="2">
        <v>1</v>
      </c>
      <c r="PL42" s="2">
        <v>0</v>
      </c>
      <c r="PM42" s="2"/>
      <c r="PN42" s="2"/>
      <c r="PO42" s="2"/>
      <c r="PP42" s="2">
        <v>0</v>
      </c>
      <c r="PQ42" s="2"/>
      <c r="PR42" s="2"/>
      <c r="PS42" s="2">
        <v>1</v>
      </c>
      <c r="PT42" s="2">
        <v>0</v>
      </c>
      <c r="PU42" s="2"/>
      <c r="PV42" s="2"/>
      <c r="PW42" s="2"/>
      <c r="PX42" s="2">
        <v>0</v>
      </c>
      <c r="PY42" s="2"/>
      <c r="PZ42" s="2"/>
      <c r="QA42" s="2"/>
      <c r="QB42" s="2">
        <v>0</v>
      </c>
      <c r="QC42" s="2"/>
      <c r="QD42" s="2"/>
      <c r="QE42" s="2"/>
      <c r="QF42" s="2">
        <v>0</v>
      </c>
      <c r="QG42" s="2"/>
      <c r="QH42" s="2"/>
      <c r="QI42" s="2">
        <v>1</v>
      </c>
      <c r="QJ42" s="2">
        <v>0</v>
      </c>
      <c r="QK42" s="2"/>
      <c r="QL42" s="2"/>
      <c r="QM42" s="2"/>
      <c r="QN42" s="2">
        <v>0</v>
      </c>
      <c r="QO42" s="2"/>
      <c r="QP42" s="2"/>
      <c r="QQ42" s="2"/>
      <c r="QR42" s="2">
        <v>0</v>
      </c>
      <c r="QS42" s="2"/>
      <c r="QT42" s="2"/>
      <c r="QU42" s="2">
        <v>1</v>
      </c>
      <c r="QV42" s="2">
        <v>0</v>
      </c>
      <c r="QW42" s="2"/>
      <c r="QX42" s="2"/>
      <c r="QY42" s="2"/>
      <c r="QZ42" s="2">
        <v>0</v>
      </c>
      <c r="RA42" s="2"/>
      <c r="RB42" s="2"/>
      <c r="RC42" s="2"/>
      <c r="RD42" s="2">
        <v>0</v>
      </c>
      <c r="RE42" s="2"/>
      <c r="RF42" s="2">
        <v>2</v>
      </c>
      <c r="RG42" s="2"/>
      <c r="RH42" s="2">
        <v>0</v>
      </c>
      <c r="RI42" s="2"/>
      <c r="RJ42" s="2">
        <v>2</v>
      </c>
      <c r="RK42" s="2"/>
      <c r="RL42" s="2"/>
      <c r="RM42" s="2"/>
      <c r="RN42" s="2"/>
      <c r="RO42" s="2"/>
      <c r="RP42" s="2">
        <v>0</v>
      </c>
      <c r="RQ42" s="2"/>
      <c r="RR42" s="2"/>
      <c r="RS42" s="2"/>
      <c r="RT42" s="2">
        <v>0</v>
      </c>
      <c r="RU42" s="2">
        <v>3</v>
      </c>
      <c r="RV42" s="2"/>
      <c r="RW42" s="2"/>
      <c r="RX42" s="2"/>
      <c r="RY42" s="2">
        <f t="shared" si="2"/>
        <v>31</v>
      </c>
      <c r="RZ42" s="2">
        <v>1</v>
      </c>
      <c r="SA42" s="2">
        <v>4</v>
      </c>
      <c r="SB42" s="2">
        <v>3</v>
      </c>
      <c r="SC42" s="2">
        <v>2</v>
      </c>
      <c r="SD42" s="2">
        <v>5</v>
      </c>
      <c r="SE42" s="2">
        <v>6</v>
      </c>
      <c r="SF42" s="2"/>
    </row>
    <row r="43" spans="1:500" x14ac:dyDescent="0.3">
      <c r="A43" s="2">
        <v>41</v>
      </c>
      <c r="B43" s="2">
        <v>1994</v>
      </c>
      <c r="C43" s="2">
        <v>0</v>
      </c>
      <c r="D43" s="2">
        <v>0</v>
      </c>
      <c r="E43" s="7">
        <v>0</v>
      </c>
      <c r="F43" s="2">
        <f t="shared" si="38"/>
        <v>1</v>
      </c>
      <c r="G43" s="2">
        <v>1994</v>
      </c>
      <c r="H43" s="2">
        <v>1996</v>
      </c>
      <c r="I43" s="17">
        <v>1996</v>
      </c>
      <c r="J43" s="18">
        <f t="shared" si="3"/>
        <v>2</v>
      </c>
      <c r="K43" s="2">
        <f t="shared" si="4"/>
        <v>1</v>
      </c>
      <c r="L43" s="20">
        <v>2008</v>
      </c>
      <c r="M43" s="2">
        <v>0</v>
      </c>
      <c r="N43" s="2">
        <v>0</v>
      </c>
      <c r="O43" s="7">
        <v>0</v>
      </c>
      <c r="P43" s="2">
        <f t="shared" si="5"/>
        <v>1</v>
      </c>
      <c r="Q43" s="2">
        <v>2012</v>
      </c>
      <c r="R43" s="2">
        <v>0</v>
      </c>
      <c r="S43" s="2">
        <v>0</v>
      </c>
      <c r="T43" s="7">
        <v>0</v>
      </c>
      <c r="U43" s="2">
        <f t="shared" si="6"/>
        <v>1</v>
      </c>
      <c r="V43" s="2">
        <v>2014</v>
      </c>
      <c r="W43" s="2">
        <v>0</v>
      </c>
      <c r="X43" s="2">
        <v>0</v>
      </c>
      <c r="Y43" s="7">
        <v>0</v>
      </c>
      <c r="Z43" s="2">
        <f t="shared" si="7"/>
        <v>1</v>
      </c>
      <c r="AA43" s="2">
        <v>2014</v>
      </c>
      <c r="AB43" s="2">
        <v>0</v>
      </c>
      <c r="AC43" s="2">
        <v>0</v>
      </c>
      <c r="AD43" s="7">
        <v>0</v>
      </c>
      <c r="AE43" s="2">
        <f t="shared" si="8"/>
        <v>1</v>
      </c>
      <c r="AF43" s="2">
        <v>2015</v>
      </c>
      <c r="AG43" s="2">
        <v>0</v>
      </c>
      <c r="AH43" s="2">
        <v>0</v>
      </c>
      <c r="AI43" s="7">
        <v>0</v>
      </c>
      <c r="AJ43" s="2">
        <f t="shared" si="34"/>
        <v>1</v>
      </c>
      <c r="AK43" s="2">
        <v>2017</v>
      </c>
      <c r="AL43" s="2">
        <v>0</v>
      </c>
      <c r="AM43" s="2">
        <v>0</v>
      </c>
      <c r="AN43" s="7">
        <v>0</v>
      </c>
      <c r="AO43" s="2">
        <f t="shared" si="9"/>
        <v>1</v>
      </c>
      <c r="AP43" s="2">
        <v>2018</v>
      </c>
      <c r="AQ43" s="2">
        <v>0</v>
      </c>
      <c r="AR43" s="2">
        <v>0</v>
      </c>
      <c r="AS43" s="7">
        <v>0</v>
      </c>
      <c r="AT43" s="2">
        <f t="shared" si="10"/>
        <v>1</v>
      </c>
      <c r="AU43" s="2">
        <v>2018</v>
      </c>
      <c r="AV43" s="2">
        <v>0</v>
      </c>
      <c r="AW43" s="2">
        <v>0</v>
      </c>
      <c r="AX43" s="2">
        <v>0</v>
      </c>
      <c r="AY43" s="2">
        <f t="shared" si="11"/>
        <v>1</v>
      </c>
      <c r="AZ43" s="2">
        <f t="shared" si="12"/>
        <v>2</v>
      </c>
      <c r="BA43" s="2">
        <f t="shared" si="13"/>
        <v>0.2</v>
      </c>
      <c r="BB43" s="2">
        <v>66</v>
      </c>
      <c r="BC43" s="2">
        <v>66</v>
      </c>
      <c r="BD43" s="2">
        <v>66</v>
      </c>
      <c r="BE43" s="7">
        <v>0</v>
      </c>
      <c r="BF43" s="2">
        <v>0</v>
      </c>
      <c r="BG43" s="2">
        <v>0</v>
      </c>
      <c r="BH43" s="2">
        <f t="shared" si="35"/>
        <v>0</v>
      </c>
      <c r="BI43" s="29">
        <f t="shared" si="39"/>
        <v>0</v>
      </c>
      <c r="BJ43" s="29">
        <f t="shared" si="14"/>
        <v>100</v>
      </c>
      <c r="BK43" s="7">
        <v>66</v>
      </c>
      <c r="BL43" s="2">
        <v>66</v>
      </c>
      <c r="BM43" s="2">
        <v>66</v>
      </c>
      <c r="BN43" s="2">
        <f t="shared" si="37"/>
        <v>1</v>
      </c>
      <c r="BO43" s="29">
        <f t="shared" si="15"/>
        <v>100</v>
      </c>
      <c r="BP43" s="7">
        <v>0</v>
      </c>
      <c r="BQ43" s="2">
        <v>0</v>
      </c>
      <c r="BR43" s="2">
        <v>0</v>
      </c>
      <c r="BS43" s="2">
        <f t="shared" si="16"/>
        <v>0</v>
      </c>
      <c r="BT43" s="29">
        <f t="shared" si="17"/>
        <v>0</v>
      </c>
      <c r="BU43" s="7">
        <v>0</v>
      </c>
      <c r="BV43" s="2">
        <v>0</v>
      </c>
      <c r="BW43" s="2">
        <v>0</v>
      </c>
      <c r="BX43" s="2">
        <f t="shared" si="18"/>
        <v>0</v>
      </c>
      <c r="BY43" s="29">
        <f t="shared" si="19"/>
        <v>0</v>
      </c>
      <c r="BZ43" s="7">
        <v>0</v>
      </c>
      <c r="CA43" s="2">
        <v>0</v>
      </c>
      <c r="CB43" s="2">
        <v>0</v>
      </c>
      <c r="CC43" s="2">
        <f t="shared" si="20"/>
        <v>0</v>
      </c>
      <c r="CD43" s="29">
        <f t="shared" si="21"/>
        <v>0</v>
      </c>
      <c r="CE43" s="7">
        <v>0</v>
      </c>
      <c r="CF43" s="2">
        <v>0</v>
      </c>
      <c r="CG43" s="2">
        <v>0</v>
      </c>
      <c r="CH43" s="2">
        <f t="shared" si="22"/>
        <v>0</v>
      </c>
      <c r="CI43" s="29">
        <f t="shared" si="23"/>
        <v>0</v>
      </c>
      <c r="CJ43" s="7">
        <v>0</v>
      </c>
      <c r="CK43" s="2">
        <v>0</v>
      </c>
      <c r="CL43" s="2">
        <v>0</v>
      </c>
      <c r="CM43" s="2">
        <f t="shared" si="24"/>
        <v>0</v>
      </c>
      <c r="CN43" s="29">
        <f t="shared" si="25"/>
        <v>0</v>
      </c>
      <c r="CO43" s="7">
        <v>0</v>
      </c>
      <c r="CP43" s="2">
        <v>0</v>
      </c>
      <c r="CQ43" s="2">
        <v>0</v>
      </c>
      <c r="CR43" s="2">
        <f t="shared" si="26"/>
        <v>0</v>
      </c>
      <c r="CS43" s="29">
        <f t="shared" si="27"/>
        <v>0</v>
      </c>
      <c r="CT43" s="7">
        <v>0</v>
      </c>
      <c r="CU43" s="2">
        <v>0</v>
      </c>
      <c r="CV43" s="2">
        <v>0</v>
      </c>
      <c r="CW43" s="2">
        <f t="shared" si="28"/>
        <v>0</v>
      </c>
      <c r="CX43" s="29">
        <f t="shared" si="29"/>
        <v>0</v>
      </c>
      <c r="CY43" s="7">
        <v>0</v>
      </c>
      <c r="CZ43" s="2">
        <v>0</v>
      </c>
      <c r="DA43" s="2">
        <v>0</v>
      </c>
      <c r="DB43" s="2">
        <f t="shared" si="30"/>
        <v>0</v>
      </c>
      <c r="DC43" s="29">
        <f t="shared" si="31"/>
        <v>0</v>
      </c>
      <c r="DD43" s="2">
        <f t="shared" si="32"/>
        <v>100</v>
      </c>
      <c r="DE43" s="2">
        <f t="shared" si="33"/>
        <v>0</v>
      </c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6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>
        <f t="shared" si="0"/>
        <v>0</v>
      </c>
      <c r="MN43" s="2">
        <v>2</v>
      </c>
      <c r="MO43" s="2">
        <v>1</v>
      </c>
      <c r="MP43" s="2">
        <v>2</v>
      </c>
      <c r="MQ43" s="2">
        <v>2</v>
      </c>
      <c r="MR43" s="2">
        <v>2</v>
      </c>
      <c r="MS43" s="2">
        <v>1</v>
      </c>
      <c r="MT43" s="2">
        <v>2</v>
      </c>
      <c r="MU43" s="2">
        <v>1</v>
      </c>
      <c r="MV43" s="2">
        <v>1</v>
      </c>
      <c r="MW43" s="2">
        <v>2</v>
      </c>
      <c r="MX43" s="2">
        <v>2</v>
      </c>
      <c r="MY43" s="2">
        <v>2</v>
      </c>
      <c r="MZ43" s="2">
        <v>2</v>
      </c>
      <c r="NA43" s="2">
        <v>1</v>
      </c>
      <c r="NB43" s="2">
        <v>2</v>
      </c>
      <c r="NC43" s="2">
        <v>2</v>
      </c>
      <c r="ND43" s="2">
        <v>2</v>
      </c>
      <c r="NE43" s="2">
        <v>2</v>
      </c>
      <c r="NF43" s="2">
        <v>2</v>
      </c>
      <c r="NG43" s="2">
        <v>2</v>
      </c>
      <c r="NH43" s="4">
        <f t="shared" si="1"/>
        <v>35</v>
      </c>
      <c r="NI43" s="2">
        <v>3</v>
      </c>
      <c r="NJ43" s="2"/>
      <c r="NK43" s="2"/>
      <c r="NL43" s="2"/>
      <c r="NM43" s="2"/>
      <c r="NN43" s="2"/>
      <c r="NO43" s="2">
        <v>1</v>
      </c>
      <c r="NP43" s="2"/>
      <c r="NQ43" s="2"/>
      <c r="NR43" s="2"/>
      <c r="NS43" s="2"/>
      <c r="NT43" s="2">
        <v>0</v>
      </c>
      <c r="NU43" s="2"/>
      <c r="NV43" s="2"/>
      <c r="NW43" s="2"/>
      <c r="NX43" s="2">
        <v>0</v>
      </c>
      <c r="NY43" s="2"/>
      <c r="NZ43" s="2"/>
      <c r="OA43" s="2">
        <v>1</v>
      </c>
      <c r="OB43" s="2">
        <v>0</v>
      </c>
      <c r="OC43" s="2"/>
      <c r="OD43" s="2">
        <v>2</v>
      </c>
      <c r="OE43" s="2"/>
      <c r="OF43" s="2"/>
      <c r="OG43" s="2"/>
      <c r="OH43" s="2"/>
      <c r="OI43" s="2"/>
      <c r="OJ43" s="2">
        <v>0</v>
      </c>
      <c r="OK43" s="2"/>
      <c r="OL43" s="2"/>
      <c r="OM43" s="2"/>
      <c r="ON43" s="2">
        <v>0</v>
      </c>
      <c r="OO43" s="2"/>
      <c r="OP43" s="2"/>
      <c r="OQ43" s="2">
        <v>1</v>
      </c>
      <c r="OR43" s="2"/>
      <c r="OS43" s="2"/>
      <c r="OT43" s="2"/>
      <c r="OU43" s="2"/>
      <c r="OV43" s="2">
        <v>0</v>
      </c>
      <c r="OW43" s="2"/>
      <c r="OX43" s="2"/>
      <c r="OY43" s="2"/>
      <c r="OZ43" s="2">
        <v>0</v>
      </c>
      <c r="PA43" s="2"/>
      <c r="PB43" s="2"/>
      <c r="PC43" s="2"/>
      <c r="PD43" s="2">
        <v>0</v>
      </c>
      <c r="PE43" s="2">
        <v>3</v>
      </c>
      <c r="PF43" s="2"/>
      <c r="PG43" s="2"/>
      <c r="PH43" s="2"/>
      <c r="PI43" s="2"/>
      <c r="PJ43" s="2"/>
      <c r="PK43" s="2">
        <v>1</v>
      </c>
      <c r="PL43" s="2">
        <v>0</v>
      </c>
      <c r="PM43" s="2"/>
      <c r="PN43" s="2"/>
      <c r="PO43" s="2">
        <v>1</v>
      </c>
      <c r="PP43" s="2">
        <v>0</v>
      </c>
      <c r="PQ43" s="2"/>
      <c r="PR43" s="2"/>
      <c r="PS43" s="2"/>
      <c r="PT43" s="2">
        <v>0</v>
      </c>
      <c r="PU43" s="2"/>
      <c r="PV43" s="2">
        <v>2</v>
      </c>
      <c r="PW43" s="2"/>
      <c r="PX43" s="2">
        <v>0</v>
      </c>
      <c r="PY43" s="2"/>
      <c r="PZ43" s="2"/>
      <c r="QA43" s="2"/>
      <c r="QB43" s="2">
        <v>0</v>
      </c>
      <c r="QC43" s="2"/>
      <c r="QD43" s="2"/>
      <c r="QE43" s="2"/>
      <c r="QF43" s="2">
        <v>0</v>
      </c>
      <c r="QG43" s="2"/>
      <c r="QH43" s="2"/>
      <c r="QI43" s="2"/>
      <c r="QJ43" s="2">
        <v>0</v>
      </c>
      <c r="QK43" s="2"/>
      <c r="QL43" s="2"/>
      <c r="QM43" s="2"/>
      <c r="QN43" s="2">
        <v>0</v>
      </c>
      <c r="QO43" s="2"/>
      <c r="QP43" s="2"/>
      <c r="QQ43" s="2"/>
      <c r="QR43" s="2">
        <v>0</v>
      </c>
      <c r="QS43" s="2"/>
      <c r="QT43" s="2"/>
      <c r="QU43" s="2">
        <v>1</v>
      </c>
      <c r="QV43" s="2">
        <v>0</v>
      </c>
      <c r="QW43" s="2"/>
      <c r="QX43" s="2"/>
      <c r="QY43" s="2">
        <v>1</v>
      </c>
      <c r="QZ43" s="2">
        <v>0</v>
      </c>
      <c r="RA43" s="2"/>
      <c r="RB43" s="2"/>
      <c r="RC43" s="2"/>
      <c r="RD43" s="2">
        <v>0</v>
      </c>
      <c r="RE43" s="2"/>
      <c r="RF43" s="2">
        <v>2</v>
      </c>
      <c r="RG43" s="2"/>
      <c r="RH43" s="2">
        <v>0</v>
      </c>
      <c r="RI43" s="2"/>
      <c r="RJ43" s="2"/>
      <c r="RK43" s="2">
        <v>1</v>
      </c>
      <c r="RL43" s="2"/>
      <c r="RM43" s="2"/>
      <c r="RN43" s="2"/>
      <c r="RO43" s="2"/>
      <c r="RP43" s="2">
        <v>0</v>
      </c>
      <c r="RQ43" s="2"/>
      <c r="RR43" s="2"/>
      <c r="RS43" s="2"/>
      <c r="RT43" s="2">
        <v>0</v>
      </c>
      <c r="RU43" s="2">
        <v>3</v>
      </c>
      <c r="RV43" s="2"/>
      <c r="RW43" s="2"/>
      <c r="RX43" s="2"/>
      <c r="RY43" s="2">
        <f t="shared" si="2"/>
        <v>23</v>
      </c>
      <c r="RZ43" s="2">
        <v>1</v>
      </c>
      <c r="SA43" s="2">
        <v>4</v>
      </c>
      <c r="SB43" s="2">
        <v>2</v>
      </c>
      <c r="SC43" s="2">
        <v>3</v>
      </c>
      <c r="SD43" s="2">
        <v>5</v>
      </c>
      <c r="SE43" s="2">
        <v>6</v>
      </c>
      <c r="SF43" s="2"/>
    </row>
    <row r="44" spans="1:500" x14ac:dyDescent="0.3">
      <c r="A44" s="2">
        <v>42</v>
      </c>
      <c r="B44" s="2">
        <v>1994</v>
      </c>
      <c r="C44" s="2">
        <v>0</v>
      </c>
      <c r="D44" s="2">
        <v>0</v>
      </c>
      <c r="E44" s="7">
        <v>0</v>
      </c>
      <c r="F44" s="2">
        <f t="shared" si="38"/>
        <v>1</v>
      </c>
      <c r="G44" s="2">
        <v>1994</v>
      </c>
      <c r="H44" s="2">
        <v>1995</v>
      </c>
      <c r="I44" s="17">
        <v>1996</v>
      </c>
      <c r="J44" s="18">
        <f t="shared" si="3"/>
        <v>2</v>
      </c>
      <c r="K44" s="2">
        <f t="shared" si="4"/>
        <v>0.5</v>
      </c>
      <c r="L44" s="20">
        <v>2008</v>
      </c>
      <c r="M44" s="2">
        <v>0</v>
      </c>
      <c r="N44" s="2">
        <v>0</v>
      </c>
      <c r="O44" s="7">
        <v>0</v>
      </c>
      <c r="P44" s="2">
        <f t="shared" si="5"/>
        <v>1</v>
      </c>
      <c r="Q44" s="2">
        <v>2012</v>
      </c>
      <c r="R44" s="2">
        <v>0</v>
      </c>
      <c r="S44" s="2">
        <v>0</v>
      </c>
      <c r="T44" s="7">
        <v>0</v>
      </c>
      <c r="U44" s="2">
        <f t="shared" si="6"/>
        <v>1</v>
      </c>
      <c r="V44" s="2">
        <v>2014</v>
      </c>
      <c r="W44" s="2">
        <v>0</v>
      </c>
      <c r="X44" s="2">
        <v>0</v>
      </c>
      <c r="Y44" s="7">
        <v>0</v>
      </c>
      <c r="Z44" s="2">
        <f t="shared" si="7"/>
        <v>1</v>
      </c>
      <c r="AA44" s="2">
        <v>2014</v>
      </c>
      <c r="AB44" s="2">
        <v>0</v>
      </c>
      <c r="AC44" s="2">
        <v>0</v>
      </c>
      <c r="AD44" s="7">
        <v>0</v>
      </c>
      <c r="AE44" s="2">
        <f t="shared" si="8"/>
        <v>1</v>
      </c>
      <c r="AF44" s="2">
        <v>2015</v>
      </c>
      <c r="AG44" s="2">
        <v>0</v>
      </c>
      <c r="AH44" s="2">
        <v>0</v>
      </c>
      <c r="AI44" s="7">
        <v>0</v>
      </c>
      <c r="AJ44" s="2">
        <f t="shared" si="34"/>
        <v>1</v>
      </c>
      <c r="AK44" s="2">
        <v>2017</v>
      </c>
      <c r="AL44" s="2">
        <v>0</v>
      </c>
      <c r="AM44" s="2">
        <v>0</v>
      </c>
      <c r="AN44" s="7">
        <v>0</v>
      </c>
      <c r="AO44" s="2">
        <f t="shared" si="9"/>
        <v>1</v>
      </c>
      <c r="AP44" s="2">
        <v>2018</v>
      </c>
      <c r="AQ44" s="2">
        <v>0</v>
      </c>
      <c r="AR44" s="2">
        <v>0</v>
      </c>
      <c r="AS44" s="7">
        <v>0</v>
      </c>
      <c r="AT44" s="2">
        <f t="shared" si="10"/>
        <v>1</v>
      </c>
      <c r="AU44" s="2">
        <v>2018</v>
      </c>
      <c r="AV44" s="2">
        <v>2021</v>
      </c>
      <c r="AW44" s="2">
        <v>2021</v>
      </c>
      <c r="AX44" s="2">
        <f t="shared" si="41"/>
        <v>3</v>
      </c>
      <c r="AY44" s="2">
        <f t="shared" si="11"/>
        <v>1</v>
      </c>
      <c r="AZ44" s="2">
        <f t="shared" si="12"/>
        <v>5</v>
      </c>
      <c r="BA44" s="2">
        <f t="shared" si="13"/>
        <v>0.5</v>
      </c>
      <c r="BB44" s="2">
        <v>99</v>
      </c>
      <c r="BC44" s="2">
        <v>99</v>
      </c>
      <c r="BD44" s="2">
        <v>99</v>
      </c>
      <c r="BE44" s="7">
        <v>0</v>
      </c>
      <c r="BF44" s="2">
        <v>0</v>
      </c>
      <c r="BG44" s="2">
        <v>0</v>
      </c>
      <c r="BH44" s="2">
        <f t="shared" si="35"/>
        <v>0</v>
      </c>
      <c r="BI44" s="29">
        <f t="shared" si="39"/>
        <v>0</v>
      </c>
      <c r="BJ44" s="29">
        <f t="shared" si="14"/>
        <v>100</v>
      </c>
      <c r="BK44" s="7">
        <v>99</v>
      </c>
      <c r="BL44" s="2">
        <v>99</v>
      </c>
      <c r="BM44" s="2">
        <v>99</v>
      </c>
      <c r="BN44" s="2">
        <f t="shared" si="37"/>
        <v>1</v>
      </c>
      <c r="BO44" s="29">
        <f t="shared" si="15"/>
        <v>50</v>
      </c>
      <c r="BP44" s="7">
        <v>0</v>
      </c>
      <c r="BQ44" s="2">
        <v>0</v>
      </c>
      <c r="BR44" s="2">
        <v>0</v>
      </c>
      <c r="BS44" s="2">
        <f t="shared" si="16"/>
        <v>0</v>
      </c>
      <c r="BT44" s="29">
        <f t="shared" si="17"/>
        <v>0</v>
      </c>
      <c r="BU44" s="7">
        <v>0</v>
      </c>
      <c r="BV44" s="2">
        <v>0</v>
      </c>
      <c r="BW44" s="2">
        <v>0</v>
      </c>
      <c r="BX44" s="2">
        <f t="shared" si="18"/>
        <v>0</v>
      </c>
      <c r="BY44" s="29">
        <f t="shared" si="19"/>
        <v>0</v>
      </c>
      <c r="BZ44" s="7">
        <v>0</v>
      </c>
      <c r="CA44" s="2">
        <v>0</v>
      </c>
      <c r="CB44" s="2">
        <v>0</v>
      </c>
      <c r="CC44" s="2">
        <f t="shared" si="20"/>
        <v>0</v>
      </c>
      <c r="CD44" s="29">
        <f t="shared" si="21"/>
        <v>0</v>
      </c>
      <c r="CE44" s="7">
        <v>0</v>
      </c>
      <c r="CF44" s="2">
        <v>0</v>
      </c>
      <c r="CG44" s="2">
        <v>0</v>
      </c>
      <c r="CH44" s="2">
        <f t="shared" si="22"/>
        <v>0</v>
      </c>
      <c r="CI44" s="29">
        <f t="shared" si="23"/>
        <v>0</v>
      </c>
      <c r="CJ44" s="7">
        <v>0</v>
      </c>
      <c r="CK44" s="2">
        <v>0</v>
      </c>
      <c r="CL44" s="2">
        <v>0</v>
      </c>
      <c r="CM44" s="2">
        <f t="shared" si="24"/>
        <v>0</v>
      </c>
      <c r="CN44" s="29">
        <f t="shared" si="25"/>
        <v>0</v>
      </c>
      <c r="CO44" s="7">
        <v>0</v>
      </c>
      <c r="CP44" s="2">
        <v>0</v>
      </c>
      <c r="CQ44" s="2">
        <v>0</v>
      </c>
      <c r="CR44" s="2">
        <f t="shared" si="26"/>
        <v>0</v>
      </c>
      <c r="CS44" s="29">
        <f t="shared" si="27"/>
        <v>0</v>
      </c>
      <c r="CT44" s="7">
        <v>0</v>
      </c>
      <c r="CU44" s="2">
        <v>0</v>
      </c>
      <c r="CV44" s="2">
        <v>0</v>
      </c>
      <c r="CW44" s="2">
        <f t="shared" si="28"/>
        <v>0</v>
      </c>
      <c r="CX44" s="29">
        <f t="shared" si="29"/>
        <v>0</v>
      </c>
      <c r="CY44" s="7">
        <v>0</v>
      </c>
      <c r="CZ44" s="2">
        <v>0</v>
      </c>
      <c r="DA44" s="2">
        <v>0</v>
      </c>
      <c r="DB44" s="2">
        <f t="shared" si="30"/>
        <v>0</v>
      </c>
      <c r="DC44" s="29">
        <f t="shared" si="31"/>
        <v>0</v>
      </c>
      <c r="DD44" s="2">
        <f t="shared" si="32"/>
        <v>50</v>
      </c>
      <c r="DE44" s="2">
        <f t="shared" si="33"/>
        <v>50</v>
      </c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6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>
        <f t="shared" si="0"/>
        <v>0</v>
      </c>
      <c r="MN44" s="2">
        <v>2</v>
      </c>
      <c r="MO44" s="2">
        <v>1</v>
      </c>
      <c r="MP44" s="2">
        <v>1</v>
      </c>
      <c r="MQ44" s="2">
        <v>2</v>
      </c>
      <c r="MR44" s="2">
        <v>2</v>
      </c>
      <c r="MS44" s="2">
        <v>2</v>
      </c>
      <c r="MT44" s="2">
        <v>1</v>
      </c>
      <c r="MU44" s="2">
        <v>0</v>
      </c>
      <c r="MV44" s="2">
        <v>0</v>
      </c>
      <c r="MW44" s="2">
        <v>2</v>
      </c>
      <c r="MX44" s="2">
        <v>2</v>
      </c>
      <c r="MY44" s="2">
        <v>2</v>
      </c>
      <c r="MZ44" s="2">
        <v>2</v>
      </c>
      <c r="NA44" s="2">
        <v>1</v>
      </c>
      <c r="NB44" s="2">
        <v>2</v>
      </c>
      <c r="NC44" s="2">
        <v>2</v>
      </c>
      <c r="ND44" s="2">
        <v>2</v>
      </c>
      <c r="NE44" s="2">
        <v>2</v>
      </c>
      <c r="NF44" s="2">
        <v>2</v>
      </c>
      <c r="NG44" s="2">
        <v>2</v>
      </c>
      <c r="NH44" s="4">
        <f t="shared" si="1"/>
        <v>32</v>
      </c>
      <c r="NI44" s="2">
        <v>3</v>
      </c>
      <c r="NJ44" s="2"/>
      <c r="NK44" s="2"/>
      <c r="NL44" s="2"/>
      <c r="NM44" s="2"/>
      <c r="NN44" s="2">
        <v>2</v>
      </c>
      <c r="NO44" s="2"/>
      <c r="NP44" s="2"/>
      <c r="NQ44" s="2"/>
      <c r="NR44" s="2"/>
      <c r="NS44" s="2">
        <v>1</v>
      </c>
      <c r="NT44" s="2">
        <v>0</v>
      </c>
      <c r="NU44" s="2"/>
      <c r="NV44" s="2"/>
      <c r="NW44" s="2"/>
      <c r="NX44" s="2">
        <v>0</v>
      </c>
      <c r="NY44" s="2"/>
      <c r="NZ44" s="2"/>
      <c r="OA44" s="2">
        <v>1</v>
      </c>
      <c r="OB44" s="2">
        <v>0</v>
      </c>
      <c r="OC44" s="2"/>
      <c r="OD44" s="2"/>
      <c r="OE44" s="2">
        <v>1</v>
      </c>
      <c r="OF44" s="2"/>
      <c r="OG44" s="2"/>
      <c r="OH44" s="2"/>
      <c r="OI44" s="2">
        <v>1</v>
      </c>
      <c r="OJ44" s="2">
        <v>0</v>
      </c>
      <c r="OK44" s="2"/>
      <c r="OL44" s="2"/>
      <c r="OM44" s="2"/>
      <c r="ON44" s="2">
        <v>0</v>
      </c>
      <c r="OO44" s="2"/>
      <c r="OP44" s="2"/>
      <c r="OQ44" s="2">
        <v>1</v>
      </c>
      <c r="OR44" s="2"/>
      <c r="OS44" s="2">
        <v>3</v>
      </c>
      <c r="OT44" s="2"/>
      <c r="OU44" s="2"/>
      <c r="OV44" s="2"/>
      <c r="OW44" s="2"/>
      <c r="OX44" s="2">
        <v>2</v>
      </c>
      <c r="OY44" s="2"/>
      <c r="OZ44" s="2">
        <v>0</v>
      </c>
      <c r="PA44" s="2"/>
      <c r="PB44" s="2"/>
      <c r="PC44" s="2"/>
      <c r="PD44" s="2">
        <v>0</v>
      </c>
      <c r="PE44" s="2">
        <v>3</v>
      </c>
      <c r="PF44" s="2"/>
      <c r="PG44" s="2"/>
      <c r="PH44" s="2"/>
      <c r="PI44" s="2"/>
      <c r="PJ44" s="2"/>
      <c r="PK44" s="2">
        <v>1</v>
      </c>
      <c r="PL44" s="2">
        <v>0</v>
      </c>
      <c r="PM44" s="2"/>
      <c r="PN44" s="2"/>
      <c r="PO44" s="2">
        <v>1</v>
      </c>
      <c r="PP44" s="2">
        <v>0</v>
      </c>
      <c r="PQ44" s="2"/>
      <c r="PR44" s="2"/>
      <c r="PS44" s="2">
        <v>1</v>
      </c>
      <c r="PT44" s="2">
        <v>0</v>
      </c>
      <c r="PU44" s="2"/>
      <c r="PV44" s="2"/>
      <c r="PW44" s="2">
        <v>1</v>
      </c>
      <c r="PX44" s="2">
        <v>0</v>
      </c>
      <c r="PY44" s="2">
        <v>3</v>
      </c>
      <c r="PZ44" s="2"/>
      <c r="QA44" s="2"/>
      <c r="QB44" s="2">
        <v>0</v>
      </c>
      <c r="QC44" s="2"/>
      <c r="QD44" s="2"/>
      <c r="QE44" s="2">
        <v>1</v>
      </c>
      <c r="QF44" s="2"/>
      <c r="QG44" s="2"/>
      <c r="QH44" s="2">
        <v>2</v>
      </c>
      <c r="QI44" s="2"/>
      <c r="QJ44" s="2">
        <v>0</v>
      </c>
      <c r="QK44" s="2"/>
      <c r="QL44" s="2"/>
      <c r="QM44" s="2"/>
      <c r="QN44" s="2">
        <v>0</v>
      </c>
      <c r="QO44" s="2"/>
      <c r="QP44" s="2"/>
      <c r="QQ44" s="2">
        <v>1</v>
      </c>
      <c r="QR44" s="2">
        <v>0</v>
      </c>
      <c r="QS44" s="2"/>
      <c r="QT44" s="2">
        <v>2</v>
      </c>
      <c r="QU44" s="2"/>
      <c r="QV44" s="2">
        <v>0</v>
      </c>
      <c r="QW44" s="2"/>
      <c r="QX44" s="2"/>
      <c r="QY44" s="2">
        <v>1</v>
      </c>
      <c r="QZ44" s="2">
        <v>0</v>
      </c>
      <c r="RA44" s="2"/>
      <c r="RB44" s="2"/>
      <c r="RC44" s="2">
        <v>1</v>
      </c>
      <c r="RD44" s="2">
        <v>0</v>
      </c>
      <c r="RE44" s="2"/>
      <c r="RF44" s="2">
        <v>2</v>
      </c>
      <c r="RG44" s="2"/>
      <c r="RH44" s="2">
        <v>0</v>
      </c>
      <c r="RI44" s="2"/>
      <c r="RJ44" s="2">
        <v>2</v>
      </c>
      <c r="RK44" s="2"/>
      <c r="RL44" s="2"/>
      <c r="RM44" s="2"/>
      <c r="RN44" s="2"/>
      <c r="RO44" s="2"/>
      <c r="RP44" s="2">
        <v>0</v>
      </c>
      <c r="RQ44" s="2"/>
      <c r="RR44" s="2"/>
      <c r="RS44" s="2"/>
      <c r="RT44" s="2">
        <v>0</v>
      </c>
      <c r="RU44" s="2">
        <v>3</v>
      </c>
      <c r="RV44" s="2"/>
      <c r="RW44" s="2"/>
      <c r="RX44" s="2"/>
      <c r="RY44" s="2">
        <f t="shared" si="2"/>
        <v>40</v>
      </c>
      <c r="RZ44" s="2">
        <v>1</v>
      </c>
      <c r="SA44" s="2">
        <v>4</v>
      </c>
      <c r="SB44" s="2">
        <v>2</v>
      </c>
      <c r="SC44" s="2">
        <v>3</v>
      </c>
      <c r="SD44" s="2">
        <v>5</v>
      </c>
      <c r="SE44" s="2">
        <v>6</v>
      </c>
      <c r="SF44" s="2"/>
    </row>
    <row r="45" spans="1:500" x14ac:dyDescent="0.3">
      <c r="A45" s="2">
        <v>43</v>
      </c>
      <c r="B45" s="2">
        <v>1994</v>
      </c>
      <c r="C45" s="2">
        <v>0</v>
      </c>
      <c r="D45" s="2">
        <v>0</v>
      </c>
      <c r="E45" s="7">
        <v>0</v>
      </c>
      <c r="F45" s="2">
        <f t="shared" si="38"/>
        <v>1</v>
      </c>
      <c r="G45" s="2">
        <v>1994</v>
      </c>
      <c r="H45" s="2">
        <v>1995</v>
      </c>
      <c r="I45" s="17">
        <v>1995</v>
      </c>
      <c r="J45" s="18">
        <f t="shared" si="3"/>
        <v>1</v>
      </c>
      <c r="K45" s="2">
        <f t="shared" si="4"/>
        <v>1</v>
      </c>
      <c r="L45" s="20">
        <v>2008</v>
      </c>
      <c r="M45" s="2">
        <v>0</v>
      </c>
      <c r="N45" s="2">
        <v>0</v>
      </c>
      <c r="O45" s="7">
        <v>0</v>
      </c>
      <c r="P45" s="2">
        <f t="shared" si="5"/>
        <v>1</v>
      </c>
      <c r="Q45" s="2">
        <v>2012</v>
      </c>
      <c r="R45" s="2">
        <v>0</v>
      </c>
      <c r="S45" s="2">
        <v>0</v>
      </c>
      <c r="T45" s="7">
        <v>0</v>
      </c>
      <c r="U45" s="2">
        <f t="shared" si="6"/>
        <v>1</v>
      </c>
      <c r="V45" s="2">
        <v>2014</v>
      </c>
      <c r="W45" s="2">
        <v>0</v>
      </c>
      <c r="X45" s="2">
        <v>0</v>
      </c>
      <c r="Y45" s="7">
        <v>0</v>
      </c>
      <c r="Z45" s="2">
        <f t="shared" si="7"/>
        <v>1</v>
      </c>
      <c r="AA45" s="2">
        <v>2014</v>
      </c>
      <c r="AB45" s="2">
        <v>0</v>
      </c>
      <c r="AC45" s="2">
        <v>0</v>
      </c>
      <c r="AD45" s="7">
        <v>0</v>
      </c>
      <c r="AE45" s="2">
        <f t="shared" si="8"/>
        <v>1</v>
      </c>
      <c r="AF45" s="2">
        <v>2015</v>
      </c>
      <c r="AG45" s="2">
        <v>0</v>
      </c>
      <c r="AH45" s="2">
        <v>0</v>
      </c>
      <c r="AI45" s="7">
        <v>0</v>
      </c>
      <c r="AJ45" s="2">
        <f t="shared" si="34"/>
        <v>1</v>
      </c>
      <c r="AK45" s="2">
        <v>2017</v>
      </c>
      <c r="AL45" s="2">
        <v>0</v>
      </c>
      <c r="AM45" s="2">
        <v>0</v>
      </c>
      <c r="AN45" s="7">
        <v>0</v>
      </c>
      <c r="AO45" s="2">
        <f t="shared" si="9"/>
        <v>1</v>
      </c>
      <c r="AP45" s="2">
        <v>2018</v>
      </c>
      <c r="AQ45" s="2">
        <v>0</v>
      </c>
      <c r="AR45" s="2">
        <v>0</v>
      </c>
      <c r="AS45" s="7">
        <v>0</v>
      </c>
      <c r="AT45" s="2">
        <f t="shared" si="10"/>
        <v>1</v>
      </c>
      <c r="AU45" s="2">
        <v>2018</v>
      </c>
      <c r="AV45" s="2">
        <v>0</v>
      </c>
      <c r="AW45" s="2">
        <v>0</v>
      </c>
      <c r="AX45" s="2">
        <v>0</v>
      </c>
      <c r="AY45" s="2">
        <f t="shared" si="11"/>
        <v>1</v>
      </c>
      <c r="AZ45" s="2">
        <f t="shared" si="12"/>
        <v>1</v>
      </c>
      <c r="BA45" s="2">
        <f t="shared" si="13"/>
        <v>0.1</v>
      </c>
      <c r="BB45" s="2">
        <v>115</v>
      </c>
      <c r="BC45" s="2">
        <v>115</v>
      </c>
      <c r="BD45" s="2">
        <v>115</v>
      </c>
      <c r="BE45" s="7">
        <v>0</v>
      </c>
      <c r="BF45" s="2">
        <v>0</v>
      </c>
      <c r="BG45" s="2">
        <v>0</v>
      </c>
      <c r="BH45" s="2">
        <f t="shared" si="35"/>
        <v>0</v>
      </c>
      <c r="BI45" s="29">
        <f t="shared" si="39"/>
        <v>0</v>
      </c>
      <c r="BJ45" s="29">
        <f t="shared" si="14"/>
        <v>100</v>
      </c>
      <c r="BK45" s="7">
        <v>100</v>
      </c>
      <c r="BL45" s="2">
        <v>100</v>
      </c>
      <c r="BM45" s="2">
        <v>100</v>
      </c>
      <c r="BN45" s="2">
        <f t="shared" si="37"/>
        <v>0.86956521739130432</v>
      </c>
      <c r="BO45" s="29">
        <f t="shared" si="15"/>
        <v>86.956521739130437</v>
      </c>
      <c r="BP45" s="7">
        <v>0</v>
      </c>
      <c r="BQ45" s="2">
        <v>0</v>
      </c>
      <c r="BR45" s="2">
        <v>0</v>
      </c>
      <c r="BS45" s="2">
        <f t="shared" si="16"/>
        <v>0</v>
      </c>
      <c r="BT45" s="29">
        <f t="shared" si="17"/>
        <v>0</v>
      </c>
      <c r="BU45" s="7">
        <v>0</v>
      </c>
      <c r="BV45" s="2">
        <v>0</v>
      </c>
      <c r="BW45" s="2">
        <v>0</v>
      </c>
      <c r="BX45" s="2">
        <f t="shared" si="18"/>
        <v>0</v>
      </c>
      <c r="BY45" s="29">
        <f t="shared" si="19"/>
        <v>0</v>
      </c>
      <c r="BZ45" s="7">
        <v>0</v>
      </c>
      <c r="CA45" s="2">
        <v>0</v>
      </c>
      <c r="CB45" s="2">
        <v>0</v>
      </c>
      <c r="CC45" s="2">
        <f t="shared" si="20"/>
        <v>0</v>
      </c>
      <c r="CD45" s="29">
        <f t="shared" si="21"/>
        <v>0</v>
      </c>
      <c r="CE45" s="7">
        <v>0</v>
      </c>
      <c r="CF45" s="2">
        <v>0</v>
      </c>
      <c r="CG45" s="2">
        <v>0</v>
      </c>
      <c r="CH45" s="2">
        <f t="shared" si="22"/>
        <v>0</v>
      </c>
      <c r="CI45" s="29">
        <f t="shared" si="23"/>
        <v>0</v>
      </c>
      <c r="CJ45" s="7">
        <v>0</v>
      </c>
      <c r="CK45" s="2">
        <v>0</v>
      </c>
      <c r="CL45" s="2">
        <v>0</v>
      </c>
      <c r="CM45" s="2">
        <f t="shared" si="24"/>
        <v>0</v>
      </c>
      <c r="CN45" s="29">
        <f t="shared" si="25"/>
        <v>0</v>
      </c>
      <c r="CO45" s="7">
        <v>0</v>
      </c>
      <c r="CP45" s="2">
        <v>0</v>
      </c>
      <c r="CQ45" s="2">
        <v>0</v>
      </c>
      <c r="CR45" s="2">
        <f t="shared" si="26"/>
        <v>0</v>
      </c>
      <c r="CS45" s="29">
        <f t="shared" si="27"/>
        <v>0</v>
      </c>
      <c r="CT45" s="7">
        <v>0</v>
      </c>
      <c r="CU45" s="2">
        <v>0</v>
      </c>
      <c r="CV45" s="2">
        <v>0</v>
      </c>
      <c r="CW45" s="2">
        <f t="shared" si="28"/>
        <v>0</v>
      </c>
      <c r="CX45" s="29">
        <f t="shared" si="29"/>
        <v>0</v>
      </c>
      <c r="CY45" s="7">
        <v>0</v>
      </c>
      <c r="CZ45" s="2">
        <v>0</v>
      </c>
      <c r="DA45" s="2">
        <v>0</v>
      </c>
      <c r="DB45" s="2">
        <f t="shared" si="30"/>
        <v>0</v>
      </c>
      <c r="DC45" s="29">
        <f t="shared" si="31"/>
        <v>0</v>
      </c>
      <c r="DD45" s="2">
        <f t="shared" si="32"/>
        <v>86.956521739130437</v>
      </c>
      <c r="DE45" s="2">
        <f t="shared" si="33"/>
        <v>13.043478260869563</v>
      </c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6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>
        <f t="shared" si="0"/>
        <v>0</v>
      </c>
      <c r="MN45" s="2">
        <v>2</v>
      </c>
      <c r="MO45" s="2">
        <v>1</v>
      </c>
      <c r="MP45" s="2">
        <v>1</v>
      </c>
      <c r="MQ45" s="2">
        <v>2</v>
      </c>
      <c r="MR45" s="2">
        <v>2</v>
      </c>
      <c r="MS45" s="2">
        <v>2</v>
      </c>
      <c r="MT45" s="2">
        <v>1</v>
      </c>
      <c r="MU45" s="2">
        <v>1</v>
      </c>
      <c r="MV45" s="2">
        <v>1</v>
      </c>
      <c r="MW45" s="2">
        <v>2</v>
      </c>
      <c r="MX45" s="2">
        <v>2</v>
      </c>
      <c r="MY45" s="2">
        <v>2</v>
      </c>
      <c r="MZ45" s="2">
        <v>2</v>
      </c>
      <c r="NA45" s="2">
        <v>1</v>
      </c>
      <c r="NB45" s="2">
        <v>2</v>
      </c>
      <c r="NC45" s="2">
        <v>2</v>
      </c>
      <c r="ND45" s="2">
        <v>2</v>
      </c>
      <c r="NE45" s="2">
        <v>2</v>
      </c>
      <c r="NF45" s="2">
        <v>2</v>
      </c>
      <c r="NG45" s="2">
        <v>2</v>
      </c>
      <c r="NH45" s="4">
        <f t="shared" si="1"/>
        <v>34</v>
      </c>
      <c r="NI45" s="2">
        <v>3</v>
      </c>
      <c r="NJ45" s="2"/>
      <c r="NK45" s="2"/>
      <c r="NL45" s="2"/>
      <c r="NM45" s="2"/>
      <c r="NN45" s="2">
        <v>2</v>
      </c>
      <c r="NO45" s="2"/>
      <c r="NP45" s="2"/>
      <c r="NQ45" s="2"/>
      <c r="NR45" s="2"/>
      <c r="NS45" s="2">
        <v>1</v>
      </c>
      <c r="NT45" s="2">
        <v>0</v>
      </c>
      <c r="NU45" s="2"/>
      <c r="NV45" s="2"/>
      <c r="NW45" s="2">
        <v>1</v>
      </c>
      <c r="NX45" s="2"/>
      <c r="NY45" s="2"/>
      <c r="NZ45" s="2"/>
      <c r="OA45" s="2">
        <v>1</v>
      </c>
      <c r="OB45" s="2">
        <v>0</v>
      </c>
      <c r="OC45" s="2"/>
      <c r="OD45" s="2"/>
      <c r="OE45" s="2"/>
      <c r="OF45" s="2">
        <v>0</v>
      </c>
      <c r="OG45" s="2"/>
      <c r="OH45" s="2"/>
      <c r="OI45" s="2"/>
      <c r="OJ45" s="2">
        <v>0</v>
      </c>
      <c r="OK45" s="2"/>
      <c r="OL45" s="2"/>
      <c r="OM45" s="2"/>
      <c r="ON45" s="2">
        <v>0</v>
      </c>
      <c r="OO45" s="2"/>
      <c r="OP45" s="2"/>
      <c r="OQ45" s="2">
        <v>1</v>
      </c>
      <c r="OR45" s="2"/>
      <c r="OS45" s="2">
        <v>3</v>
      </c>
      <c r="OT45" s="2"/>
      <c r="OU45" s="2"/>
      <c r="OV45" s="2"/>
      <c r="OW45" s="2"/>
      <c r="OX45" s="2"/>
      <c r="OY45" s="2">
        <v>1</v>
      </c>
      <c r="OZ45" s="2">
        <v>0</v>
      </c>
      <c r="PA45" s="2"/>
      <c r="PB45" s="2"/>
      <c r="PC45" s="2"/>
      <c r="PD45" s="2">
        <v>0</v>
      </c>
      <c r="PE45" s="2">
        <v>3</v>
      </c>
      <c r="PF45" s="2"/>
      <c r="PG45" s="2"/>
      <c r="PH45" s="2"/>
      <c r="PI45" s="2"/>
      <c r="PJ45" s="2"/>
      <c r="PK45" s="2">
        <v>1</v>
      </c>
      <c r="PL45" s="2">
        <v>0</v>
      </c>
      <c r="PM45" s="2"/>
      <c r="PN45" s="2"/>
      <c r="PO45" s="2">
        <v>1</v>
      </c>
      <c r="PP45" s="2">
        <v>0</v>
      </c>
      <c r="PQ45" s="2"/>
      <c r="PR45" s="2"/>
      <c r="PS45" s="2"/>
      <c r="PT45" s="2">
        <v>0</v>
      </c>
      <c r="PU45" s="2"/>
      <c r="PV45" s="2"/>
      <c r="PW45" s="2">
        <v>1</v>
      </c>
      <c r="PX45" s="2">
        <v>0</v>
      </c>
      <c r="PY45" s="2"/>
      <c r="PZ45" s="2">
        <v>2</v>
      </c>
      <c r="QA45" s="2"/>
      <c r="QB45" s="2">
        <v>0</v>
      </c>
      <c r="QC45" s="2"/>
      <c r="QD45" s="2"/>
      <c r="QE45" s="2"/>
      <c r="QF45" s="2">
        <v>0</v>
      </c>
      <c r="QG45" s="2"/>
      <c r="QH45" s="2"/>
      <c r="QI45" s="2"/>
      <c r="QJ45" s="2">
        <v>0</v>
      </c>
      <c r="QK45" s="2"/>
      <c r="QL45" s="2"/>
      <c r="QM45" s="2"/>
      <c r="QN45" s="2">
        <v>0</v>
      </c>
      <c r="QO45" s="2"/>
      <c r="QP45" s="2"/>
      <c r="QQ45" s="2"/>
      <c r="QR45" s="2">
        <v>0</v>
      </c>
      <c r="QS45" s="2"/>
      <c r="QT45" s="2">
        <v>2</v>
      </c>
      <c r="QU45" s="2"/>
      <c r="QV45" s="2">
        <v>0</v>
      </c>
      <c r="QW45" s="2"/>
      <c r="QX45" s="2"/>
      <c r="QY45" s="2"/>
      <c r="QZ45" s="2">
        <v>0</v>
      </c>
      <c r="RA45" s="2"/>
      <c r="RB45" s="2"/>
      <c r="RC45" s="2"/>
      <c r="RD45" s="2">
        <v>0</v>
      </c>
      <c r="RE45" s="2"/>
      <c r="RF45" s="2"/>
      <c r="RG45" s="2">
        <v>1</v>
      </c>
      <c r="RH45" s="2">
        <v>0</v>
      </c>
      <c r="RI45" s="2"/>
      <c r="RJ45" s="2"/>
      <c r="RK45" s="2">
        <v>1</v>
      </c>
      <c r="RL45" s="2"/>
      <c r="RM45" s="2"/>
      <c r="RN45" s="2"/>
      <c r="RO45" s="2"/>
      <c r="RP45" s="2">
        <v>0</v>
      </c>
      <c r="RQ45" s="2"/>
      <c r="RR45" s="2"/>
      <c r="RS45" s="2"/>
      <c r="RT45" s="2">
        <v>0</v>
      </c>
      <c r="RU45" s="2">
        <v>3</v>
      </c>
      <c r="RV45" s="2"/>
      <c r="RW45" s="2"/>
      <c r="RX45" s="2"/>
      <c r="RY45" s="2">
        <f t="shared" si="2"/>
        <v>28</v>
      </c>
      <c r="RZ45" s="2">
        <v>1</v>
      </c>
      <c r="SA45" s="2">
        <v>4</v>
      </c>
      <c r="SB45" s="2">
        <v>2</v>
      </c>
      <c r="SC45" s="2">
        <v>3</v>
      </c>
      <c r="SD45" s="2">
        <v>5</v>
      </c>
      <c r="SE45" s="2">
        <v>6</v>
      </c>
      <c r="SF45" s="2"/>
    </row>
    <row r="46" spans="1:500" x14ac:dyDescent="0.3">
      <c r="A46" s="2">
        <v>44</v>
      </c>
      <c r="B46" s="2">
        <v>1994</v>
      </c>
      <c r="C46" s="2">
        <v>0</v>
      </c>
      <c r="D46" s="2">
        <v>0</v>
      </c>
      <c r="E46" s="7">
        <v>0</v>
      </c>
      <c r="F46" s="2">
        <f t="shared" si="38"/>
        <v>1</v>
      </c>
      <c r="G46" s="2">
        <v>1994</v>
      </c>
      <c r="H46" s="2">
        <v>1995</v>
      </c>
      <c r="I46" s="17">
        <v>1996</v>
      </c>
      <c r="J46" s="18">
        <f t="shared" si="3"/>
        <v>2</v>
      </c>
      <c r="K46" s="2">
        <f t="shared" si="4"/>
        <v>0.5</v>
      </c>
      <c r="L46" s="20">
        <v>2008</v>
      </c>
      <c r="M46" s="2">
        <v>0</v>
      </c>
      <c r="N46" s="2">
        <v>0</v>
      </c>
      <c r="O46" s="7">
        <v>0</v>
      </c>
      <c r="P46" s="2">
        <f t="shared" si="5"/>
        <v>1</v>
      </c>
      <c r="Q46" s="2">
        <v>2012</v>
      </c>
      <c r="R46" s="2">
        <v>0</v>
      </c>
      <c r="S46" s="2">
        <v>0</v>
      </c>
      <c r="T46" s="7">
        <v>0</v>
      </c>
      <c r="U46" s="2">
        <f t="shared" si="6"/>
        <v>1</v>
      </c>
      <c r="V46" s="2">
        <v>2014</v>
      </c>
      <c r="W46" s="2">
        <v>0</v>
      </c>
      <c r="X46" s="2">
        <v>0</v>
      </c>
      <c r="Y46" s="7">
        <v>0</v>
      </c>
      <c r="Z46" s="2">
        <f t="shared" si="7"/>
        <v>1</v>
      </c>
      <c r="AA46" s="2">
        <v>2014</v>
      </c>
      <c r="AB46" s="2">
        <v>0</v>
      </c>
      <c r="AC46" s="2">
        <v>0</v>
      </c>
      <c r="AD46" s="7">
        <v>0</v>
      </c>
      <c r="AE46" s="2">
        <f t="shared" si="8"/>
        <v>1</v>
      </c>
      <c r="AF46" s="2">
        <v>2015</v>
      </c>
      <c r="AG46" s="2">
        <v>0</v>
      </c>
      <c r="AH46" s="2">
        <v>0</v>
      </c>
      <c r="AI46" s="7">
        <v>0</v>
      </c>
      <c r="AJ46" s="2">
        <f t="shared" si="34"/>
        <v>1</v>
      </c>
      <c r="AK46" s="2">
        <v>2017</v>
      </c>
      <c r="AL46" s="2">
        <v>0</v>
      </c>
      <c r="AM46" s="2">
        <v>0</v>
      </c>
      <c r="AN46" s="7">
        <v>0</v>
      </c>
      <c r="AO46" s="2">
        <f t="shared" si="9"/>
        <v>1</v>
      </c>
      <c r="AP46" s="2">
        <v>2018</v>
      </c>
      <c r="AQ46" s="2">
        <v>0</v>
      </c>
      <c r="AR46" s="2">
        <v>0</v>
      </c>
      <c r="AS46" s="7">
        <v>0</v>
      </c>
      <c r="AT46" s="2">
        <f t="shared" si="10"/>
        <v>1</v>
      </c>
      <c r="AU46" s="2">
        <v>2018</v>
      </c>
      <c r="AV46" s="2">
        <v>0</v>
      </c>
      <c r="AW46" s="2">
        <v>0</v>
      </c>
      <c r="AX46" s="2">
        <v>0</v>
      </c>
      <c r="AY46" s="2">
        <f t="shared" si="11"/>
        <v>1</v>
      </c>
      <c r="AZ46" s="2">
        <f t="shared" si="12"/>
        <v>2</v>
      </c>
      <c r="BA46" s="2">
        <f t="shared" si="13"/>
        <v>0.2</v>
      </c>
      <c r="BB46" s="2">
        <v>138</v>
      </c>
      <c r="BC46" s="2">
        <v>138</v>
      </c>
      <c r="BD46" s="2">
        <v>138</v>
      </c>
      <c r="BE46" s="7">
        <v>0</v>
      </c>
      <c r="BF46" s="2">
        <v>0</v>
      </c>
      <c r="BG46" s="2">
        <v>0</v>
      </c>
      <c r="BH46" s="2">
        <f t="shared" si="35"/>
        <v>0</v>
      </c>
      <c r="BI46" s="29">
        <f t="shared" si="39"/>
        <v>0</v>
      </c>
      <c r="BJ46" s="29">
        <f t="shared" si="14"/>
        <v>100</v>
      </c>
      <c r="BK46" s="7">
        <v>132</v>
      </c>
      <c r="BL46" s="2">
        <v>132</v>
      </c>
      <c r="BM46" s="2">
        <v>132</v>
      </c>
      <c r="BN46" s="2">
        <f t="shared" si="37"/>
        <v>0.95652173913043481</v>
      </c>
      <c r="BO46" s="29">
        <f>K46*BN46*100</f>
        <v>47.826086956521742</v>
      </c>
      <c r="BP46" s="7">
        <v>0</v>
      </c>
      <c r="BQ46" s="2">
        <v>0</v>
      </c>
      <c r="BR46" s="2">
        <v>0</v>
      </c>
      <c r="BS46" s="2">
        <f t="shared" si="16"/>
        <v>0</v>
      </c>
      <c r="BT46" s="29">
        <f t="shared" si="17"/>
        <v>0</v>
      </c>
      <c r="BU46" s="7">
        <v>0</v>
      </c>
      <c r="BV46" s="2">
        <v>0</v>
      </c>
      <c r="BW46" s="2">
        <v>0</v>
      </c>
      <c r="BX46" s="2">
        <f t="shared" si="18"/>
        <v>0</v>
      </c>
      <c r="BY46" s="29">
        <f t="shared" si="19"/>
        <v>0</v>
      </c>
      <c r="BZ46" s="7">
        <v>0</v>
      </c>
      <c r="CA46" s="2">
        <v>0</v>
      </c>
      <c r="CB46" s="2">
        <v>0</v>
      </c>
      <c r="CC46" s="2">
        <f t="shared" si="20"/>
        <v>0</v>
      </c>
      <c r="CD46" s="29">
        <f t="shared" si="21"/>
        <v>0</v>
      </c>
      <c r="CE46" s="7">
        <v>0</v>
      </c>
      <c r="CF46" s="2">
        <v>0</v>
      </c>
      <c r="CG46" s="2">
        <v>0</v>
      </c>
      <c r="CH46" s="2">
        <f t="shared" si="22"/>
        <v>0</v>
      </c>
      <c r="CI46" s="29">
        <f t="shared" si="23"/>
        <v>0</v>
      </c>
      <c r="CJ46" s="7">
        <v>0</v>
      </c>
      <c r="CK46" s="2">
        <v>0</v>
      </c>
      <c r="CL46" s="2">
        <v>0</v>
      </c>
      <c r="CM46" s="2">
        <f t="shared" si="24"/>
        <v>0</v>
      </c>
      <c r="CN46" s="29">
        <f t="shared" si="25"/>
        <v>0</v>
      </c>
      <c r="CO46" s="7">
        <v>0</v>
      </c>
      <c r="CP46" s="2">
        <v>0</v>
      </c>
      <c r="CQ46" s="2">
        <v>0</v>
      </c>
      <c r="CR46" s="2">
        <f t="shared" si="26"/>
        <v>0</v>
      </c>
      <c r="CS46" s="29">
        <f t="shared" si="27"/>
        <v>0</v>
      </c>
      <c r="CT46" s="7">
        <v>0</v>
      </c>
      <c r="CU46" s="2">
        <v>0</v>
      </c>
      <c r="CV46" s="2">
        <v>0</v>
      </c>
      <c r="CW46" s="2">
        <f t="shared" si="28"/>
        <v>0</v>
      </c>
      <c r="CX46" s="29">
        <f t="shared" si="29"/>
        <v>0</v>
      </c>
      <c r="CY46" s="7">
        <v>0</v>
      </c>
      <c r="CZ46" s="2">
        <v>0</v>
      </c>
      <c r="DA46" s="2">
        <v>0</v>
      </c>
      <c r="DB46" s="2">
        <f t="shared" si="30"/>
        <v>0</v>
      </c>
      <c r="DC46" s="29">
        <f t="shared" si="31"/>
        <v>0</v>
      </c>
      <c r="DD46" s="2">
        <f t="shared" si="32"/>
        <v>47.826086956521742</v>
      </c>
      <c r="DE46" s="2">
        <f t="shared" si="33"/>
        <v>52.173913043478258</v>
      </c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6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>
        <f t="shared" si="0"/>
        <v>0</v>
      </c>
      <c r="MN46" s="2">
        <v>2</v>
      </c>
      <c r="MO46" s="2">
        <v>2</v>
      </c>
      <c r="MP46" s="2">
        <v>1</v>
      </c>
      <c r="MQ46" s="2">
        <v>2</v>
      </c>
      <c r="MR46" s="2">
        <v>2</v>
      </c>
      <c r="MS46" s="2">
        <v>2</v>
      </c>
      <c r="MT46" s="2">
        <v>2</v>
      </c>
      <c r="MU46" s="2">
        <v>2</v>
      </c>
      <c r="MV46" s="2">
        <v>2</v>
      </c>
      <c r="MW46" s="2">
        <v>2</v>
      </c>
      <c r="MX46" s="2">
        <v>2</v>
      </c>
      <c r="MY46" s="2">
        <v>2</v>
      </c>
      <c r="MZ46" s="2">
        <v>2</v>
      </c>
      <c r="NA46" s="2">
        <v>2</v>
      </c>
      <c r="NB46" s="2">
        <v>2</v>
      </c>
      <c r="NC46" s="2">
        <v>2</v>
      </c>
      <c r="ND46" s="2">
        <v>2</v>
      </c>
      <c r="NE46" s="2">
        <v>2</v>
      </c>
      <c r="NF46" s="2">
        <v>2</v>
      </c>
      <c r="NG46" s="2">
        <v>2</v>
      </c>
      <c r="NH46" s="4">
        <f t="shared" si="1"/>
        <v>39</v>
      </c>
      <c r="NI46" s="2"/>
      <c r="NJ46" s="2">
        <v>2</v>
      </c>
      <c r="NK46" s="2"/>
      <c r="NL46" s="2"/>
      <c r="NM46" s="2"/>
      <c r="NN46" s="2">
        <v>2</v>
      </c>
      <c r="NO46" s="2"/>
      <c r="NP46" s="2"/>
      <c r="NQ46" s="2"/>
      <c r="NR46" s="2"/>
      <c r="NS46" s="2"/>
      <c r="NT46" s="2">
        <v>0</v>
      </c>
      <c r="NU46" s="2"/>
      <c r="NV46" s="2"/>
      <c r="NW46" s="2"/>
      <c r="NX46" s="2">
        <v>0</v>
      </c>
      <c r="NY46" s="2"/>
      <c r="NZ46" s="2">
        <v>2</v>
      </c>
      <c r="OA46" s="2"/>
      <c r="OB46" s="2">
        <v>0</v>
      </c>
      <c r="OC46" s="2"/>
      <c r="OD46" s="2"/>
      <c r="OE46" s="2"/>
      <c r="OF46" s="2">
        <v>0</v>
      </c>
      <c r="OG46" s="2"/>
      <c r="OH46" s="2"/>
      <c r="OI46" s="2"/>
      <c r="OJ46" s="2">
        <v>0</v>
      </c>
      <c r="OK46" s="2"/>
      <c r="OL46" s="2"/>
      <c r="OM46" s="2"/>
      <c r="ON46" s="2">
        <v>0</v>
      </c>
      <c r="OO46" s="2"/>
      <c r="OP46" s="2">
        <v>2</v>
      </c>
      <c r="OQ46" s="2"/>
      <c r="OR46" s="2"/>
      <c r="OS46" s="2"/>
      <c r="OT46" s="2">
        <v>2</v>
      </c>
      <c r="OU46" s="2"/>
      <c r="OV46" s="2"/>
      <c r="OW46" s="2"/>
      <c r="OX46" s="2"/>
      <c r="OY46" s="2"/>
      <c r="OZ46" s="2">
        <v>0</v>
      </c>
      <c r="PA46" s="2"/>
      <c r="PB46" s="2"/>
      <c r="PC46" s="2"/>
      <c r="PD46" s="2">
        <v>0</v>
      </c>
      <c r="PE46" s="2"/>
      <c r="PF46" s="2"/>
      <c r="PG46" s="2">
        <v>1</v>
      </c>
      <c r="PH46" s="2"/>
      <c r="PI46" s="2"/>
      <c r="PJ46" s="2"/>
      <c r="PK46" s="2"/>
      <c r="PL46" s="2">
        <v>0</v>
      </c>
      <c r="PM46" s="2"/>
      <c r="PN46" s="2"/>
      <c r="PO46" s="2"/>
      <c r="PP46" s="2">
        <v>0</v>
      </c>
      <c r="PQ46" s="2"/>
      <c r="PR46" s="2"/>
      <c r="PS46" s="2"/>
      <c r="PT46" s="2">
        <v>0</v>
      </c>
      <c r="PU46" s="2"/>
      <c r="PV46" s="2">
        <v>2</v>
      </c>
      <c r="PW46" s="2"/>
      <c r="PX46" s="2">
        <v>0</v>
      </c>
      <c r="PY46" s="2"/>
      <c r="PZ46" s="2">
        <v>2</v>
      </c>
      <c r="QA46" s="2"/>
      <c r="QB46" s="2">
        <v>0</v>
      </c>
      <c r="QC46" s="2"/>
      <c r="QD46" s="2"/>
      <c r="QE46" s="2"/>
      <c r="QF46" s="2">
        <v>0</v>
      </c>
      <c r="QG46" s="2"/>
      <c r="QH46" s="2"/>
      <c r="QI46" s="2"/>
      <c r="QJ46" s="2">
        <v>0</v>
      </c>
      <c r="QK46" s="2"/>
      <c r="QL46" s="2"/>
      <c r="QM46" s="2"/>
      <c r="QN46" s="2">
        <v>0</v>
      </c>
      <c r="QO46" s="2"/>
      <c r="QP46" s="2"/>
      <c r="QQ46" s="2"/>
      <c r="QR46" s="2">
        <v>0</v>
      </c>
      <c r="QS46" s="2"/>
      <c r="QT46" s="2"/>
      <c r="QU46" s="2">
        <v>1</v>
      </c>
      <c r="QV46" s="2">
        <v>0</v>
      </c>
      <c r="QW46" s="2"/>
      <c r="QX46" s="2"/>
      <c r="QY46" s="2"/>
      <c r="QZ46" s="2">
        <v>0</v>
      </c>
      <c r="RA46" s="2"/>
      <c r="RB46" s="2"/>
      <c r="RC46" s="2">
        <v>1</v>
      </c>
      <c r="RD46" s="2">
        <v>0</v>
      </c>
      <c r="RE46" s="2"/>
      <c r="RF46" s="2">
        <v>2</v>
      </c>
      <c r="RG46" s="2"/>
      <c r="RH46" s="2">
        <v>0</v>
      </c>
      <c r="RI46" s="2"/>
      <c r="RJ46" s="2">
        <v>2</v>
      </c>
      <c r="RK46" s="2"/>
      <c r="RL46" s="2"/>
      <c r="RM46" s="2"/>
      <c r="RN46" s="2"/>
      <c r="RO46" s="2"/>
      <c r="RP46" s="2">
        <v>0</v>
      </c>
      <c r="RQ46" s="2"/>
      <c r="RR46" s="2"/>
      <c r="RS46" s="2"/>
      <c r="RT46" s="2">
        <v>0</v>
      </c>
      <c r="RU46" s="2">
        <v>3</v>
      </c>
      <c r="RV46" s="2"/>
      <c r="RW46" s="2"/>
      <c r="RX46" s="2"/>
      <c r="RY46" s="2">
        <f t="shared" si="2"/>
        <v>24</v>
      </c>
      <c r="RZ46" s="2">
        <v>1</v>
      </c>
      <c r="SA46" s="2">
        <v>4</v>
      </c>
      <c r="SB46" s="2">
        <v>2</v>
      </c>
      <c r="SC46" s="2">
        <v>3</v>
      </c>
      <c r="SD46" s="2">
        <v>5</v>
      </c>
      <c r="SE46" s="2">
        <v>6</v>
      </c>
      <c r="SF46" s="2"/>
    </row>
    <row r="47" spans="1:500" x14ac:dyDescent="0.3">
      <c r="A47" s="2">
        <v>45</v>
      </c>
      <c r="B47" s="2">
        <v>1994</v>
      </c>
      <c r="C47" s="2">
        <v>0</v>
      </c>
      <c r="D47" s="2">
        <v>0</v>
      </c>
      <c r="E47" s="7">
        <v>0</v>
      </c>
      <c r="F47" s="2">
        <f t="shared" si="38"/>
        <v>1</v>
      </c>
      <c r="G47" s="2">
        <v>1994</v>
      </c>
      <c r="H47" s="2">
        <v>1997</v>
      </c>
      <c r="I47" s="17">
        <v>1998</v>
      </c>
      <c r="J47" s="18">
        <f t="shared" si="3"/>
        <v>4</v>
      </c>
      <c r="K47" s="2">
        <f t="shared" si="4"/>
        <v>0.75</v>
      </c>
      <c r="L47" s="20">
        <v>2008</v>
      </c>
      <c r="M47" s="2">
        <v>0</v>
      </c>
      <c r="N47" s="2">
        <v>0</v>
      </c>
      <c r="O47" s="7">
        <v>0</v>
      </c>
      <c r="P47" s="2">
        <f t="shared" si="5"/>
        <v>1</v>
      </c>
      <c r="Q47" s="2">
        <v>2012</v>
      </c>
      <c r="R47" s="2">
        <v>0</v>
      </c>
      <c r="S47" s="2">
        <v>0</v>
      </c>
      <c r="T47" s="7">
        <v>0</v>
      </c>
      <c r="U47" s="2">
        <f t="shared" si="6"/>
        <v>1</v>
      </c>
      <c r="V47" s="2">
        <v>2014</v>
      </c>
      <c r="W47" s="2">
        <v>0</v>
      </c>
      <c r="X47" s="2">
        <v>0</v>
      </c>
      <c r="Y47" s="7">
        <v>0</v>
      </c>
      <c r="Z47" s="2">
        <f t="shared" si="7"/>
        <v>1</v>
      </c>
      <c r="AA47" s="2">
        <v>2014</v>
      </c>
      <c r="AB47" s="2">
        <v>0</v>
      </c>
      <c r="AC47" s="2">
        <v>0</v>
      </c>
      <c r="AD47" s="7">
        <v>0</v>
      </c>
      <c r="AE47" s="2">
        <f t="shared" si="8"/>
        <v>1</v>
      </c>
      <c r="AF47" s="2">
        <v>2015</v>
      </c>
      <c r="AG47" s="2">
        <v>0</v>
      </c>
      <c r="AH47" s="2">
        <v>0</v>
      </c>
      <c r="AI47" s="7">
        <v>0</v>
      </c>
      <c r="AJ47" s="2">
        <f t="shared" si="34"/>
        <v>1</v>
      </c>
      <c r="AK47" s="2">
        <v>2017</v>
      </c>
      <c r="AL47" s="2">
        <v>0</v>
      </c>
      <c r="AM47" s="2">
        <v>0</v>
      </c>
      <c r="AN47" s="7">
        <v>0</v>
      </c>
      <c r="AO47" s="2">
        <f t="shared" si="9"/>
        <v>1</v>
      </c>
      <c r="AP47" s="2">
        <v>2018</v>
      </c>
      <c r="AQ47" s="2">
        <v>0</v>
      </c>
      <c r="AR47" s="2">
        <v>0</v>
      </c>
      <c r="AS47" s="7">
        <v>0</v>
      </c>
      <c r="AT47" s="2">
        <f t="shared" si="10"/>
        <v>1</v>
      </c>
      <c r="AU47" s="2">
        <v>2018</v>
      </c>
      <c r="AV47" s="2">
        <v>0</v>
      </c>
      <c r="AW47" s="2">
        <v>0</v>
      </c>
      <c r="AX47" s="2">
        <v>0</v>
      </c>
      <c r="AY47" s="2">
        <f t="shared" si="11"/>
        <v>1</v>
      </c>
      <c r="AZ47" s="2">
        <f t="shared" si="12"/>
        <v>4</v>
      </c>
      <c r="BA47" s="2">
        <f t="shared" si="13"/>
        <v>0.4</v>
      </c>
      <c r="BB47" s="2">
        <v>66</v>
      </c>
      <c r="BC47" s="2">
        <v>66</v>
      </c>
      <c r="BD47" s="2">
        <v>66</v>
      </c>
      <c r="BE47" s="7">
        <v>0</v>
      </c>
      <c r="BF47" s="2">
        <v>0</v>
      </c>
      <c r="BG47" s="2">
        <v>0</v>
      </c>
      <c r="BH47" s="2">
        <f t="shared" si="35"/>
        <v>0</v>
      </c>
      <c r="BI47" s="29">
        <f t="shared" si="39"/>
        <v>0</v>
      </c>
      <c r="BJ47" s="29">
        <f t="shared" si="14"/>
        <v>100</v>
      </c>
      <c r="BK47" s="7">
        <v>66</v>
      </c>
      <c r="BL47" s="2">
        <v>66</v>
      </c>
      <c r="BM47" s="2">
        <v>66</v>
      </c>
      <c r="BN47" s="2">
        <f t="shared" si="37"/>
        <v>1</v>
      </c>
      <c r="BO47" s="29">
        <f t="shared" si="15"/>
        <v>75</v>
      </c>
      <c r="BP47" s="7">
        <v>0</v>
      </c>
      <c r="BQ47" s="2">
        <v>0</v>
      </c>
      <c r="BR47" s="2">
        <v>0</v>
      </c>
      <c r="BS47" s="2">
        <f t="shared" si="16"/>
        <v>0</v>
      </c>
      <c r="BT47" s="29">
        <f t="shared" si="17"/>
        <v>0</v>
      </c>
      <c r="BU47" s="7">
        <v>0</v>
      </c>
      <c r="BV47" s="2">
        <v>0</v>
      </c>
      <c r="BW47" s="2">
        <v>0</v>
      </c>
      <c r="BX47" s="2">
        <f t="shared" si="18"/>
        <v>0</v>
      </c>
      <c r="BY47" s="29">
        <f t="shared" si="19"/>
        <v>0</v>
      </c>
      <c r="BZ47" s="7">
        <v>0</v>
      </c>
      <c r="CA47" s="2">
        <v>0</v>
      </c>
      <c r="CB47" s="2">
        <v>0</v>
      </c>
      <c r="CC47" s="2">
        <f t="shared" si="20"/>
        <v>0</v>
      </c>
      <c r="CD47" s="29">
        <f t="shared" si="21"/>
        <v>0</v>
      </c>
      <c r="CE47" s="7">
        <v>0</v>
      </c>
      <c r="CF47" s="2">
        <v>0</v>
      </c>
      <c r="CG47" s="2">
        <v>0</v>
      </c>
      <c r="CH47" s="2">
        <f t="shared" si="22"/>
        <v>0</v>
      </c>
      <c r="CI47" s="29">
        <f t="shared" si="23"/>
        <v>0</v>
      </c>
      <c r="CJ47" s="7">
        <v>0</v>
      </c>
      <c r="CK47" s="2">
        <v>0</v>
      </c>
      <c r="CL47" s="2">
        <v>0</v>
      </c>
      <c r="CM47" s="2">
        <f t="shared" si="24"/>
        <v>0</v>
      </c>
      <c r="CN47" s="29">
        <f t="shared" si="25"/>
        <v>0</v>
      </c>
      <c r="CO47" s="7">
        <v>0</v>
      </c>
      <c r="CP47" s="2">
        <v>0</v>
      </c>
      <c r="CQ47" s="2">
        <v>0</v>
      </c>
      <c r="CR47" s="2">
        <f t="shared" si="26"/>
        <v>0</v>
      </c>
      <c r="CS47" s="29">
        <f t="shared" si="27"/>
        <v>0</v>
      </c>
      <c r="CT47" s="7">
        <v>0</v>
      </c>
      <c r="CU47" s="2">
        <v>0</v>
      </c>
      <c r="CV47" s="2">
        <v>0</v>
      </c>
      <c r="CW47" s="2">
        <f t="shared" si="28"/>
        <v>0</v>
      </c>
      <c r="CX47" s="29">
        <f t="shared" si="29"/>
        <v>0</v>
      </c>
      <c r="CY47" s="7">
        <v>0</v>
      </c>
      <c r="CZ47" s="2">
        <v>0</v>
      </c>
      <c r="DA47" s="2">
        <v>0</v>
      </c>
      <c r="DB47" s="2">
        <f t="shared" si="30"/>
        <v>0</v>
      </c>
      <c r="DC47" s="29">
        <f t="shared" si="31"/>
        <v>0</v>
      </c>
      <c r="DD47" s="2">
        <f t="shared" si="32"/>
        <v>75</v>
      </c>
      <c r="DE47" s="2">
        <f t="shared" si="33"/>
        <v>25</v>
      </c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6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>
        <f t="shared" si="0"/>
        <v>0</v>
      </c>
      <c r="MN47" s="2">
        <v>2</v>
      </c>
      <c r="MO47" s="2">
        <v>1</v>
      </c>
      <c r="MP47" s="2">
        <v>1</v>
      </c>
      <c r="MQ47" s="2">
        <v>2</v>
      </c>
      <c r="MR47" s="2">
        <v>2</v>
      </c>
      <c r="MS47" s="2">
        <v>2</v>
      </c>
      <c r="MT47" s="2">
        <v>1</v>
      </c>
      <c r="MU47" s="2">
        <v>1</v>
      </c>
      <c r="MV47" s="2">
        <v>1</v>
      </c>
      <c r="MW47" s="2">
        <v>2</v>
      </c>
      <c r="MX47" s="2">
        <v>1</v>
      </c>
      <c r="MY47" s="2">
        <v>2</v>
      </c>
      <c r="MZ47" s="2">
        <v>2</v>
      </c>
      <c r="NA47" s="2">
        <v>2</v>
      </c>
      <c r="NB47" s="2">
        <v>2</v>
      </c>
      <c r="NC47" s="2">
        <v>2</v>
      </c>
      <c r="ND47" s="2">
        <v>2</v>
      </c>
      <c r="NE47" s="2">
        <v>2</v>
      </c>
      <c r="NF47" s="2">
        <v>2</v>
      </c>
      <c r="NG47" s="2">
        <v>2</v>
      </c>
      <c r="NH47" s="4">
        <f t="shared" si="1"/>
        <v>34</v>
      </c>
      <c r="NI47" s="2">
        <v>3</v>
      </c>
      <c r="NJ47" s="2"/>
      <c r="NK47" s="2"/>
      <c r="NL47" s="2"/>
      <c r="NM47" s="2"/>
      <c r="NN47" s="2"/>
      <c r="NO47" s="2">
        <v>1</v>
      </c>
      <c r="NP47" s="2"/>
      <c r="NQ47" s="2"/>
      <c r="NR47" s="2"/>
      <c r="NS47" s="2">
        <v>1</v>
      </c>
      <c r="NT47" s="2">
        <v>0</v>
      </c>
      <c r="NU47" s="2"/>
      <c r="NV47" s="2"/>
      <c r="NW47" s="2"/>
      <c r="NX47" s="2">
        <v>0</v>
      </c>
      <c r="NY47" s="2"/>
      <c r="NZ47" s="2">
        <v>2</v>
      </c>
      <c r="OA47" s="2"/>
      <c r="OB47" s="2">
        <v>0</v>
      </c>
      <c r="OC47" s="2"/>
      <c r="OD47" s="2">
        <v>2</v>
      </c>
      <c r="OE47" s="2"/>
      <c r="OF47" s="2"/>
      <c r="OG47" s="2"/>
      <c r="OH47" s="2"/>
      <c r="OI47" s="2">
        <v>1</v>
      </c>
      <c r="OJ47" s="2">
        <v>0</v>
      </c>
      <c r="OK47" s="2"/>
      <c r="OL47" s="2"/>
      <c r="OM47" s="2"/>
      <c r="ON47" s="2">
        <v>0</v>
      </c>
      <c r="OO47" s="2"/>
      <c r="OP47" s="2"/>
      <c r="OQ47" s="2"/>
      <c r="OR47" s="2">
        <v>0</v>
      </c>
      <c r="OS47" s="2"/>
      <c r="OT47" s="2"/>
      <c r="OU47" s="2">
        <v>1</v>
      </c>
      <c r="OV47" s="2"/>
      <c r="OW47" s="2"/>
      <c r="OX47" s="2"/>
      <c r="OY47" s="2"/>
      <c r="OZ47" s="2">
        <v>0</v>
      </c>
      <c r="PA47" s="2"/>
      <c r="PB47" s="2"/>
      <c r="PC47" s="2"/>
      <c r="PD47" s="2">
        <v>0</v>
      </c>
      <c r="PE47" s="2">
        <v>3</v>
      </c>
      <c r="PF47" s="2"/>
      <c r="PG47" s="2"/>
      <c r="PH47" s="2"/>
      <c r="PI47" s="2"/>
      <c r="PJ47" s="2"/>
      <c r="PK47" s="2"/>
      <c r="PL47" s="2">
        <v>0</v>
      </c>
      <c r="PM47" s="2"/>
      <c r="PN47" s="2"/>
      <c r="PO47" s="2"/>
      <c r="PP47" s="2">
        <v>0</v>
      </c>
      <c r="PQ47" s="2"/>
      <c r="PR47" s="2"/>
      <c r="PS47" s="2">
        <v>1</v>
      </c>
      <c r="PT47" s="2">
        <v>0</v>
      </c>
      <c r="PU47" s="2"/>
      <c r="PV47" s="2">
        <v>2</v>
      </c>
      <c r="PW47" s="2"/>
      <c r="PX47" s="2">
        <v>0</v>
      </c>
      <c r="PY47" s="2">
        <v>3</v>
      </c>
      <c r="PZ47" s="2"/>
      <c r="QA47" s="2"/>
      <c r="QB47" s="2">
        <v>0</v>
      </c>
      <c r="QC47" s="2"/>
      <c r="QD47" s="2"/>
      <c r="QE47" s="2"/>
      <c r="QF47" s="2">
        <v>0</v>
      </c>
      <c r="QG47" s="2"/>
      <c r="QH47" s="2"/>
      <c r="QI47" s="2"/>
      <c r="QJ47" s="2">
        <v>0</v>
      </c>
      <c r="QK47" s="2"/>
      <c r="QL47" s="2">
        <v>2</v>
      </c>
      <c r="QM47" s="2"/>
      <c r="QN47" s="2">
        <v>0</v>
      </c>
      <c r="QO47" s="2"/>
      <c r="QP47" s="2"/>
      <c r="QQ47" s="2">
        <v>1</v>
      </c>
      <c r="QR47" s="2">
        <v>0</v>
      </c>
      <c r="QS47" s="2"/>
      <c r="QT47" s="2">
        <v>2</v>
      </c>
      <c r="QU47" s="2"/>
      <c r="QV47" s="2">
        <v>0</v>
      </c>
      <c r="QW47" s="2"/>
      <c r="QX47" s="2"/>
      <c r="QY47" s="2"/>
      <c r="QZ47" s="2">
        <v>0</v>
      </c>
      <c r="RA47" s="2"/>
      <c r="RB47" s="2"/>
      <c r="RC47" s="2"/>
      <c r="RD47" s="2">
        <v>0</v>
      </c>
      <c r="RE47" s="2"/>
      <c r="RF47" s="2">
        <v>2</v>
      </c>
      <c r="RG47" s="2"/>
      <c r="RH47" s="2">
        <v>0</v>
      </c>
      <c r="RI47" s="2"/>
      <c r="RJ47" s="2"/>
      <c r="RK47" s="2">
        <v>1</v>
      </c>
      <c r="RL47" s="2"/>
      <c r="RM47" s="2"/>
      <c r="RN47" s="2"/>
      <c r="RO47" s="2"/>
      <c r="RP47" s="2">
        <v>0</v>
      </c>
      <c r="RQ47" s="2"/>
      <c r="RR47" s="2"/>
      <c r="RS47" s="2"/>
      <c r="RT47" s="2">
        <v>0</v>
      </c>
      <c r="RU47" s="2">
        <v>3</v>
      </c>
      <c r="RV47" s="2"/>
      <c r="RW47" s="2"/>
      <c r="RX47" s="2"/>
      <c r="RY47" s="2">
        <f t="shared" si="2"/>
        <v>31</v>
      </c>
      <c r="RZ47" s="2">
        <v>1</v>
      </c>
      <c r="SA47" s="2">
        <v>2</v>
      </c>
      <c r="SB47" s="2">
        <v>4</v>
      </c>
      <c r="SC47" s="2">
        <v>3</v>
      </c>
      <c r="SD47" s="2">
        <v>5</v>
      </c>
      <c r="SE47" s="2">
        <v>6</v>
      </c>
      <c r="SF47" s="2"/>
    </row>
    <row r="48" spans="1:500" x14ac:dyDescent="0.3">
      <c r="A48" s="2">
        <v>46</v>
      </c>
      <c r="B48" s="2">
        <v>1994</v>
      </c>
      <c r="C48" s="2">
        <v>0</v>
      </c>
      <c r="D48" s="2">
        <v>0</v>
      </c>
      <c r="E48" s="7">
        <v>0</v>
      </c>
      <c r="F48" s="2">
        <f t="shared" si="38"/>
        <v>1</v>
      </c>
      <c r="G48" s="2">
        <v>1994</v>
      </c>
      <c r="H48" s="2">
        <v>1996</v>
      </c>
      <c r="I48" s="17">
        <v>1997</v>
      </c>
      <c r="J48" s="18">
        <f t="shared" si="3"/>
        <v>3</v>
      </c>
      <c r="K48" s="2">
        <f t="shared" si="4"/>
        <v>0.66666666666666663</v>
      </c>
      <c r="L48" s="20">
        <v>2008</v>
      </c>
      <c r="M48" s="2">
        <v>0</v>
      </c>
      <c r="N48" s="2">
        <v>0</v>
      </c>
      <c r="O48" s="7">
        <v>0</v>
      </c>
      <c r="P48" s="2">
        <f t="shared" si="5"/>
        <v>1</v>
      </c>
      <c r="Q48" s="2">
        <v>2012</v>
      </c>
      <c r="R48" s="2">
        <v>0</v>
      </c>
      <c r="S48" s="2">
        <v>0</v>
      </c>
      <c r="T48" s="7">
        <v>0</v>
      </c>
      <c r="U48" s="2">
        <f t="shared" si="6"/>
        <v>1</v>
      </c>
      <c r="V48" s="2">
        <v>2014</v>
      </c>
      <c r="W48" s="2">
        <v>0</v>
      </c>
      <c r="X48" s="2">
        <v>0</v>
      </c>
      <c r="Y48" s="7">
        <v>0</v>
      </c>
      <c r="Z48" s="2">
        <f t="shared" si="7"/>
        <v>1</v>
      </c>
      <c r="AA48" s="2">
        <v>2014</v>
      </c>
      <c r="AB48" s="2">
        <v>0</v>
      </c>
      <c r="AC48" s="2">
        <v>0</v>
      </c>
      <c r="AD48" s="7">
        <v>0</v>
      </c>
      <c r="AE48" s="2">
        <f t="shared" si="8"/>
        <v>1</v>
      </c>
      <c r="AF48" s="2">
        <v>2015</v>
      </c>
      <c r="AG48" s="2">
        <v>0</v>
      </c>
      <c r="AH48" s="2">
        <v>0</v>
      </c>
      <c r="AI48" s="7">
        <v>0</v>
      </c>
      <c r="AJ48" s="2">
        <f t="shared" si="34"/>
        <v>1</v>
      </c>
      <c r="AK48" s="2">
        <v>2017</v>
      </c>
      <c r="AL48" s="2">
        <v>0</v>
      </c>
      <c r="AM48" s="2">
        <v>0</v>
      </c>
      <c r="AN48" s="7">
        <v>0</v>
      </c>
      <c r="AO48" s="2">
        <f t="shared" si="9"/>
        <v>1</v>
      </c>
      <c r="AP48" s="2">
        <v>2018</v>
      </c>
      <c r="AQ48" s="2">
        <v>0</v>
      </c>
      <c r="AR48" s="2">
        <v>0</v>
      </c>
      <c r="AS48" s="7">
        <v>0</v>
      </c>
      <c r="AT48" s="2">
        <f t="shared" si="10"/>
        <v>1</v>
      </c>
      <c r="AU48" s="2">
        <v>2018</v>
      </c>
      <c r="AV48" s="2">
        <v>0</v>
      </c>
      <c r="AW48" s="2">
        <v>0</v>
      </c>
      <c r="AX48" s="2">
        <v>0</v>
      </c>
      <c r="AY48" s="2">
        <f t="shared" si="11"/>
        <v>1</v>
      </c>
      <c r="AZ48" s="2">
        <f t="shared" si="12"/>
        <v>3</v>
      </c>
      <c r="BA48" s="2">
        <f t="shared" si="13"/>
        <v>0.3</v>
      </c>
      <c r="BB48" s="2">
        <v>270</v>
      </c>
      <c r="BC48" s="2">
        <v>270</v>
      </c>
      <c r="BD48" s="2">
        <v>270</v>
      </c>
      <c r="BE48" s="7">
        <v>0</v>
      </c>
      <c r="BF48" s="2">
        <v>0</v>
      </c>
      <c r="BG48" s="2">
        <v>0</v>
      </c>
      <c r="BH48" s="2">
        <f t="shared" si="35"/>
        <v>0</v>
      </c>
      <c r="BI48" s="29">
        <f t="shared" si="39"/>
        <v>0</v>
      </c>
      <c r="BJ48" s="29">
        <f t="shared" si="14"/>
        <v>100</v>
      </c>
      <c r="BK48" s="7">
        <v>270</v>
      </c>
      <c r="BL48" s="2">
        <v>270</v>
      </c>
      <c r="BM48" s="2">
        <v>270</v>
      </c>
      <c r="BN48" s="2">
        <f t="shared" si="37"/>
        <v>1</v>
      </c>
      <c r="BO48" s="29">
        <f t="shared" si="15"/>
        <v>66.666666666666657</v>
      </c>
      <c r="BP48" s="7">
        <v>0</v>
      </c>
      <c r="BQ48" s="2">
        <v>0</v>
      </c>
      <c r="BR48" s="2">
        <v>0</v>
      </c>
      <c r="BS48" s="2">
        <f t="shared" si="16"/>
        <v>0</v>
      </c>
      <c r="BT48" s="29">
        <f t="shared" si="17"/>
        <v>0</v>
      </c>
      <c r="BU48" s="7">
        <v>0</v>
      </c>
      <c r="BV48" s="2">
        <v>0</v>
      </c>
      <c r="BW48" s="2">
        <v>0</v>
      </c>
      <c r="BX48" s="2">
        <f t="shared" si="18"/>
        <v>0</v>
      </c>
      <c r="BY48" s="29">
        <f t="shared" si="19"/>
        <v>0</v>
      </c>
      <c r="BZ48" s="7">
        <v>0</v>
      </c>
      <c r="CA48" s="2">
        <v>0</v>
      </c>
      <c r="CB48" s="2">
        <v>0</v>
      </c>
      <c r="CC48" s="2">
        <f t="shared" si="20"/>
        <v>0</v>
      </c>
      <c r="CD48" s="29">
        <f t="shared" si="21"/>
        <v>0</v>
      </c>
      <c r="CE48" s="7">
        <v>0</v>
      </c>
      <c r="CF48" s="2">
        <v>0</v>
      </c>
      <c r="CG48" s="2">
        <v>0</v>
      </c>
      <c r="CH48" s="2">
        <f t="shared" si="22"/>
        <v>0</v>
      </c>
      <c r="CI48" s="29">
        <f t="shared" si="23"/>
        <v>0</v>
      </c>
      <c r="CJ48" s="7">
        <v>0</v>
      </c>
      <c r="CK48" s="2">
        <v>0</v>
      </c>
      <c r="CL48" s="2">
        <v>0</v>
      </c>
      <c r="CM48" s="2">
        <f t="shared" si="24"/>
        <v>0</v>
      </c>
      <c r="CN48" s="29">
        <f t="shared" si="25"/>
        <v>0</v>
      </c>
      <c r="CO48" s="7">
        <v>0</v>
      </c>
      <c r="CP48" s="2">
        <v>0</v>
      </c>
      <c r="CQ48" s="2">
        <v>0</v>
      </c>
      <c r="CR48" s="2">
        <f t="shared" si="26"/>
        <v>0</v>
      </c>
      <c r="CS48" s="29">
        <f t="shared" si="27"/>
        <v>0</v>
      </c>
      <c r="CT48" s="7">
        <v>0</v>
      </c>
      <c r="CU48" s="2">
        <v>0</v>
      </c>
      <c r="CV48" s="2">
        <v>0</v>
      </c>
      <c r="CW48" s="2">
        <f t="shared" si="28"/>
        <v>0</v>
      </c>
      <c r="CX48" s="29">
        <f t="shared" si="29"/>
        <v>0</v>
      </c>
      <c r="CY48" s="7">
        <v>0</v>
      </c>
      <c r="CZ48" s="2">
        <v>0</v>
      </c>
      <c r="DA48" s="2">
        <v>0</v>
      </c>
      <c r="DB48" s="2">
        <f t="shared" si="30"/>
        <v>0</v>
      </c>
      <c r="DC48" s="29">
        <f t="shared" si="31"/>
        <v>0</v>
      </c>
      <c r="DD48" s="2">
        <f t="shared" si="32"/>
        <v>66.666666666666657</v>
      </c>
      <c r="DE48" s="2">
        <f t="shared" si="33"/>
        <v>33.333333333333343</v>
      </c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6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>
        <f t="shared" si="0"/>
        <v>0</v>
      </c>
      <c r="MN48" s="2">
        <v>2</v>
      </c>
      <c r="MO48" s="2">
        <v>1</v>
      </c>
      <c r="MP48" s="2">
        <v>1</v>
      </c>
      <c r="MQ48" s="2">
        <v>2</v>
      </c>
      <c r="MR48" s="2">
        <v>2</v>
      </c>
      <c r="MS48" s="2">
        <v>2</v>
      </c>
      <c r="MT48" s="2">
        <v>1</v>
      </c>
      <c r="MU48" s="2">
        <v>1</v>
      </c>
      <c r="MV48" s="2">
        <v>1</v>
      </c>
      <c r="MW48" s="2">
        <v>2</v>
      </c>
      <c r="MX48" s="2">
        <v>2</v>
      </c>
      <c r="MY48" s="2">
        <v>2</v>
      </c>
      <c r="MZ48" s="2">
        <v>2</v>
      </c>
      <c r="NA48" s="2">
        <v>1</v>
      </c>
      <c r="NB48" s="2">
        <v>2</v>
      </c>
      <c r="NC48" s="2">
        <v>2</v>
      </c>
      <c r="ND48" s="2">
        <v>2</v>
      </c>
      <c r="NE48" s="2">
        <v>2</v>
      </c>
      <c r="NF48" s="2">
        <v>2</v>
      </c>
      <c r="NG48" s="2">
        <v>2</v>
      </c>
      <c r="NH48" s="4">
        <f t="shared" si="1"/>
        <v>34</v>
      </c>
      <c r="NI48" s="2">
        <v>3</v>
      </c>
      <c r="NJ48" s="2"/>
      <c r="NK48" s="2"/>
      <c r="NL48" s="2"/>
      <c r="NM48" s="2"/>
      <c r="NN48" s="2">
        <v>2</v>
      </c>
      <c r="NO48" s="2"/>
      <c r="NP48" s="2"/>
      <c r="NQ48" s="2"/>
      <c r="NR48" s="2"/>
      <c r="NS48" s="2">
        <v>1</v>
      </c>
      <c r="NT48" s="2">
        <v>0</v>
      </c>
      <c r="NU48" s="2"/>
      <c r="NV48" s="2"/>
      <c r="NW48" s="2">
        <v>1</v>
      </c>
      <c r="NX48" s="2"/>
      <c r="NY48" s="2"/>
      <c r="NZ48" s="2">
        <v>2</v>
      </c>
      <c r="OA48" s="2"/>
      <c r="OB48" s="2">
        <v>0</v>
      </c>
      <c r="OC48" s="2"/>
      <c r="OD48" s="2"/>
      <c r="OE48" s="2"/>
      <c r="OF48" s="2">
        <v>0</v>
      </c>
      <c r="OG48" s="2"/>
      <c r="OH48" s="2"/>
      <c r="OI48" s="2"/>
      <c r="OJ48" s="2">
        <v>0</v>
      </c>
      <c r="OK48" s="2"/>
      <c r="OL48" s="2"/>
      <c r="OM48" s="2"/>
      <c r="ON48" s="2">
        <v>0</v>
      </c>
      <c r="OO48" s="2"/>
      <c r="OP48" s="2">
        <v>2</v>
      </c>
      <c r="OQ48" s="2"/>
      <c r="OR48" s="2"/>
      <c r="OS48" s="2">
        <v>3</v>
      </c>
      <c r="OT48" s="2"/>
      <c r="OU48" s="2"/>
      <c r="OV48" s="2"/>
      <c r="OW48" s="2"/>
      <c r="OX48" s="2"/>
      <c r="OY48" s="2">
        <v>1</v>
      </c>
      <c r="OZ48" s="2">
        <v>0</v>
      </c>
      <c r="PA48" s="2"/>
      <c r="PB48" s="2"/>
      <c r="PC48" s="2"/>
      <c r="PD48" s="2">
        <v>0</v>
      </c>
      <c r="PE48" s="2">
        <v>3</v>
      </c>
      <c r="PF48" s="2"/>
      <c r="PG48" s="2"/>
      <c r="PH48" s="2"/>
      <c r="PI48" s="2"/>
      <c r="PJ48" s="2"/>
      <c r="PK48" s="2"/>
      <c r="PL48" s="2">
        <v>0</v>
      </c>
      <c r="PM48" s="2"/>
      <c r="PN48" s="2"/>
      <c r="PO48" s="2"/>
      <c r="PP48" s="2">
        <v>0</v>
      </c>
      <c r="PQ48" s="2"/>
      <c r="PR48" s="2"/>
      <c r="PS48" s="2"/>
      <c r="PT48" s="2">
        <v>0</v>
      </c>
      <c r="PU48" s="2"/>
      <c r="PV48" s="2"/>
      <c r="PW48" s="2">
        <v>1</v>
      </c>
      <c r="PX48" s="2">
        <v>0</v>
      </c>
      <c r="PY48" s="2"/>
      <c r="PZ48" s="2"/>
      <c r="QA48" s="2">
        <v>1</v>
      </c>
      <c r="QB48" s="2">
        <v>0</v>
      </c>
      <c r="QC48" s="2"/>
      <c r="QD48" s="2"/>
      <c r="QE48" s="2"/>
      <c r="QF48" s="2">
        <v>0</v>
      </c>
      <c r="QG48" s="2"/>
      <c r="QH48" s="2"/>
      <c r="QI48" s="2">
        <v>1</v>
      </c>
      <c r="QJ48" s="2">
        <v>0</v>
      </c>
      <c r="QK48" s="2"/>
      <c r="QL48" s="2"/>
      <c r="QM48" s="2"/>
      <c r="QN48" s="2">
        <v>0</v>
      </c>
      <c r="QO48" s="2"/>
      <c r="QP48" s="2"/>
      <c r="QQ48" s="2">
        <v>1</v>
      </c>
      <c r="QR48" s="2">
        <v>0</v>
      </c>
      <c r="QS48" s="2"/>
      <c r="QT48" s="2">
        <v>2</v>
      </c>
      <c r="QU48" s="2"/>
      <c r="QV48" s="2">
        <v>0</v>
      </c>
      <c r="QW48" s="2"/>
      <c r="QX48" s="2"/>
      <c r="QY48" s="2"/>
      <c r="QZ48" s="2">
        <v>0</v>
      </c>
      <c r="RA48" s="2"/>
      <c r="RB48" s="2"/>
      <c r="RC48" s="2"/>
      <c r="RD48" s="2">
        <v>0</v>
      </c>
      <c r="RE48" s="2"/>
      <c r="RF48" s="2"/>
      <c r="RG48" s="2">
        <v>1</v>
      </c>
      <c r="RH48" s="2">
        <v>0</v>
      </c>
      <c r="RI48" s="2"/>
      <c r="RJ48" s="2"/>
      <c r="RK48" s="2">
        <v>1</v>
      </c>
      <c r="RL48" s="2"/>
      <c r="RM48" s="2"/>
      <c r="RN48" s="2"/>
      <c r="RO48" s="2"/>
      <c r="RP48" s="2">
        <v>0</v>
      </c>
      <c r="RQ48" s="2"/>
      <c r="RR48" s="2"/>
      <c r="RS48" s="2"/>
      <c r="RT48" s="2">
        <v>0</v>
      </c>
      <c r="RU48" s="2">
        <v>3</v>
      </c>
      <c r="RV48" s="2"/>
      <c r="RW48" s="2"/>
      <c r="RX48" s="2"/>
      <c r="RY48" s="2">
        <f t="shared" si="2"/>
        <v>29</v>
      </c>
      <c r="RZ48" s="2">
        <v>1</v>
      </c>
      <c r="SA48" s="2">
        <v>4</v>
      </c>
      <c r="SB48" s="2">
        <v>3</v>
      </c>
      <c r="SC48" s="2">
        <v>2</v>
      </c>
      <c r="SD48" s="2">
        <v>5</v>
      </c>
      <c r="SE48" s="2">
        <v>6</v>
      </c>
      <c r="SF48" s="2"/>
    </row>
    <row r="49" spans="1:500" x14ac:dyDescent="0.3">
      <c r="A49" s="2">
        <v>47</v>
      </c>
      <c r="B49" s="2">
        <v>1994</v>
      </c>
      <c r="C49" s="2">
        <v>2015</v>
      </c>
      <c r="D49" s="2">
        <v>2016</v>
      </c>
      <c r="E49" s="7">
        <f t="shared" si="40"/>
        <v>22</v>
      </c>
      <c r="F49" s="2">
        <f t="shared" si="38"/>
        <v>0.95454545454545459</v>
      </c>
      <c r="G49" s="2">
        <v>1994</v>
      </c>
      <c r="H49" s="2">
        <v>2005</v>
      </c>
      <c r="I49" s="17">
        <v>2005</v>
      </c>
      <c r="J49" s="18">
        <f t="shared" si="3"/>
        <v>11</v>
      </c>
      <c r="K49" s="2">
        <f t="shared" si="4"/>
        <v>1</v>
      </c>
      <c r="L49" s="20">
        <v>2008</v>
      </c>
      <c r="M49" s="2">
        <v>0</v>
      </c>
      <c r="N49" s="2">
        <v>0</v>
      </c>
      <c r="O49" s="7">
        <v>0</v>
      </c>
      <c r="P49" s="2">
        <f t="shared" si="5"/>
        <v>1</v>
      </c>
      <c r="Q49" s="2">
        <v>2012</v>
      </c>
      <c r="R49" s="2">
        <v>0</v>
      </c>
      <c r="S49" s="2">
        <v>0</v>
      </c>
      <c r="T49" s="7">
        <v>0</v>
      </c>
      <c r="U49" s="2">
        <f t="shared" si="6"/>
        <v>1</v>
      </c>
      <c r="V49" s="2">
        <v>2014</v>
      </c>
      <c r="W49" s="2">
        <v>0</v>
      </c>
      <c r="X49" s="2">
        <v>0</v>
      </c>
      <c r="Y49" s="7">
        <v>0</v>
      </c>
      <c r="Z49" s="2">
        <f t="shared" si="7"/>
        <v>1</v>
      </c>
      <c r="AA49" s="2">
        <v>2014</v>
      </c>
      <c r="AB49" s="2">
        <v>0</v>
      </c>
      <c r="AC49" s="2">
        <v>0</v>
      </c>
      <c r="AD49" s="7">
        <v>0</v>
      </c>
      <c r="AE49" s="2">
        <f t="shared" si="8"/>
        <v>1</v>
      </c>
      <c r="AF49" s="2">
        <v>2015</v>
      </c>
      <c r="AG49" s="2">
        <v>0</v>
      </c>
      <c r="AH49" s="2">
        <v>0</v>
      </c>
      <c r="AI49" s="7">
        <v>0</v>
      </c>
      <c r="AJ49" s="2">
        <f t="shared" si="34"/>
        <v>1</v>
      </c>
      <c r="AK49" s="2">
        <v>2017</v>
      </c>
      <c r="AL49" s="2">
        <v>0</v>
      </c>
      <c r="AM49" s="2">
        <v>0</v>
      </c>
      <c r="AN49" s="7">
        <v>0</v>
      </c>
      <c r="AO49" s="2">
        <f t="shared" si="9"/>
        <v>1</v>
      </c>
      <c r="AP49" s="2">
        <v>2018</v>
      </c>
      <c r="AQ49" s="2">
        <v>0</v>
      </c>
      <c r="AR49" s="2">
        <v>0</v>
      </c>
      <c r="AS49" s="7">
        <v>0</v>
      </c>
      <c r="AT49" s="2">
        <f t="shared" si="10"/>
        <v>1</v>
      </c>
      <c r="AU49" s="2">
        <v>2018</v>
      </c>
      <c r="AV49" s="2">
        <v>0</v>
      </c>
      <c r="AW49" s="2">
        <v>0</v>
      </c>
      <c r="AX49" s="2">
        <v>0</v>
      </c>
      <c r="AY49" s="2">
        <f t="shared" si="11"/>
        <v>1</v>
      </c>
      <c r="AZ49" s="2">
        <f t="shared" si="12"/>
        <v>33</v>
      </c>
      <c r="BA49" s="2">
        <f t="shared" si="13"/>
        <v>3.3</v>
      </c>
      <c r="BB49" s="2">
        <v>66</v>
      </c>
      <c r="BC49" s="2">
        <v>66</v>
      </c>
      <c r="BD49" s="2">
        <v>66</v>
      </c>
      <c r="BE49" s="7">
        <v>33</v>
      </c>
      <c r="BF49" s="2">
        <v>33</v>
      </c>
      <c r="BG49" s="2">
        <v>33</v>
      </c>
      <c r="BH49" s="2">
        <f t="shared" si="35"/>
        <v>0.5</v>
      </c>
      <c r="BI49" s="29">
        <f t="shared" si="39"/>
        <v>47.727272727272727</v>
      </c>
      <c r="BJ49" s="29">
        <f t="shared" si="14"/>
        <v>52.272727272727273</v>
      </c>
      <c r="BK49" s="7">
        <v>33</v>
      </c>
      <c r="BL49" s="2">
        <v>33</v>
      </c>
      <c r="BM49" s="2">
        <v>33</v>
      </c>
      <c r="BN49" s="2">
        <f t="shared" si="37"/>
        <v>0.5</v>
      </c>
      <c r="BO49" s="29">
        <f t="shared" si="15"/>
        <v>50</v>
      </c>
      <c r="BP49" s="7">
        <v>0</v>
      </c>
      <c r="BQ49" s="2">
        <v>0</v>
      </c>
      <c r="BR49" s="2">
        <v>0</v>
      </c>
      <c r="BS49" s="2">
        <f t="shared" si="16"/>
        <v>0</v>
      </c>
      <c r="BT49" s="29">
        <f t="shared" si="17"/>
        <v>0</v>
      </c>
      <c r="BU49" s="7">
        <v>0</v>
      </c>
      <c r="BV49" s="2">
        <v>0</v>
      </c>
      <c r="BW49" s="2">
        <v>0</v>
      </c>
      <c r="BX49" s="2">
        <f t="shared" si="18"/>
        <v>0</v>
      </c>
      <c r="BY49" s="29">
        <f t="shared" si="19"/>
        <v>0</v>
      </c>
      <c r="BZ49" s="7">
        <v>0</v>
      </c>
      <c r="CA49" s="2">
        <v>0</v>
      </c>
      <c r="CB49" s="2">
        <v>0</v>
      </c>
      <c r="CC49" s="2">
        <f t="shared" si="20"/>
        <v>0</v>
      </c>
      <c r="CD49" s="29">
        <f t="shared" si="21"/>
        <v>0</v>
      </c>
      <c r="CE49" s="7">
        <v>0</v>
      </c>
      <c r="CF49" s="2">
        <v>0</v>
      </c>
      <c r="CG49" s="2">
        <v>0</v>
      </c>
      <c r="CH49" s="2">
        <f t="shared" si="22"/>
        <v>0</v>
      </c>
      <c r="CI49" s="29">
        <f t="shared" si="23"/>
        <v>0</v>
      </c>
      <c r="CJ49" s="7">
        <v>0</v>
      </c>
      <c r="CK49" s="2">
        <v>0</v>
      </c>
      <c r="CL49" s="2">
        <v>0</v>
      </c>
      <c r="CM49" s="2">
        <f t="shared" si="24"/>
        <v>0</v>
      </c>
      <c r="CN49" s="29">
        <f t="shared" si="25"/>
        <v>0</v>
      </c>
      <c r="CO49" s="7">
        <v>0</v>
      </c>
      <c r="CP49" s="2">
        <v>0</v>
      </c>
      <c r="CQ49" s="2">
        <v>0</v>
      </c>
      <c r="CR49" s="2">
        <f t="shared" si="26"/>
        <v>0</v>
      </c>
      <c r="CS49" s="29">
        <f t="shared" si="27"/>
        <v>0</v>
      </c>
      <c r="CT49" s="7">
        <v>0</v>
      </c>
      <c r="CU49" s="2">
        <v>0</v>
      </c>
      <c r="CV49" s="2">
        <v>0</v>
      </c>
      <c r="CW49" s="2">
        <f t="shared" si="28"/>
        <v>0</v>
      </c>
      <c r="CX49" s="29">
        <f t="shared" si="29"/>
        <v>0</v>
      </c>
      <c r="CY49" s="7">
        <v>0</v>
      </c>
      <c r="CZ49" s="2">
        <v>0</v>
      </c>
      <c r="DA49" s="2">
        <v>0</v>
      </c>
      <c r="DB49" s="2">
        <f t="shared" si="30"/>
        <v>0</v>
      </c>
      <c r="DC49" s="29">
        <f t="shared" si="31"/>
        <v>0</v>
      </c>
      <c r="DD49" s="2">
        <f t="shared" si="32"/>
        <v>97.72727272727272</v>
      </c>
      <c r="DE49" s="2">
        <f t="shared" si="33"/>
        <v>2.2727272727272805</v>
      </c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6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>
        <f t="shared" si="0"/>
        <v>0</v>
      </c>
      <c r="MN49" s="2">
        <v>2</v>
      </c>
      <c r="MO49" s="2">
        <v>1</v>
      </c>
      <c r="MP49" s="2">
        <v>2</v>
      </c>
      <c r="MQ49" s="2">
        <v>2</v>
      </c>
      <c r="MR49" s="2">
        <v>2</v>
      </c>
      <c r="MS49" s="2">
        <v>2</v>
      </c>
      <c r="MT49" s="2">
        <v>1</v>
      </c>
      <c r="MU49" s="2">
        <v>1</v>
      </c>
      <c r="MV49" s="2">
        <v>0</v>
      </c>
      <c r="MW49" s="2">
        <v>2</v>
      </c>
      <c r="MX49" s="2">
        <v>2</v>
      </c>
      <c r="MY49" s="2">
        <v>2</v>
      </c>
      <c r="MZ49" s="2">
        <v>2</v>
      </c>
      <c r="NA49" s="2">
        <v>1</v>
      </c>
      <c r="NB49" s="2">
        <v>2</v>
      </c>
      <c r="NC49" s="2">
        <v>2</v>
      </c>
      <c r="ND49" s="2">
        <v>2</v>
      </c>
      <c r="NE49" s="2">
        <v>2</v>
      </c>
      <c r="NF49" s="2">
        <v>2</v>
      </c>
      <c r="NG49" s="2">
        <v>2</v>
      </c>
      <c r="NH49" s="4">
        <f t="shared" si="1"/>
        <v>34</v>
      </c>
      <c r="NI49" s="2"/>
      <c r="NJ49" s="2">
        <v>2</v>
      </c>
      <c r="NK49" s="2"/>
      <c r="NL49" s="2"/>
      <c r="NM49" s="2"/>
      <c r="NN49" s="2">
        <v>2</v>
      </c>
      <c r="NO49" s="2"/>
      <c r="NP49" s="2"/>
      <c r="NQ49" s="2"/>
      <c r="NR49" s="2"/>
      <c r="NS49" s="2"/>
      <c r="NT49" s="2">
        <v>0</v>
      </c>
      <c r="NU49" s="2"/>
      <c r="NV49" s="2"/>
      <c r="NW49" s="2">
        <v>1</v>
      </c>
      <c r="NX49" s="2"/>
      <c r="NY49" s="2"/>
      <c r="NZ49" s="2">
        <v>2</v>
      </c>
      <c r="OA49" s="2"/>
      <c r="OB49" s="2">
        <v>0</v>
      </c>
      <c r="OC49" s="2"/>
      <c r="OD49" s="2"/>
      <c r="OE49" s="2"/>
      <c r="OF49" s="2">
        <v>0</v>
      </c>
      <c r="OG49" s="2"/>
      <c r="OH49" s="2"/>
      <c r="OI49" s="2"/>
      <c r="OJ49" s="2">
        <v>0</v>
      </c>
      <c r="OK49" s="2"/>
      <c r="OL49" s="2"/>
      <c r="OM49" s="2"/>
      <c r="ON49" s="2">
        <v>0</v>
      </c>
      <c r="OO49" s="2"/>
      <c r="OP49" s="2">
        <v>2</v>
      </c>
      <c r="OQ49" s="2"/>
      <c r="OR49" s="2"/>
      <c r="OS49" s="2"/>
      <c r="OT49" s="2"/>
      <c r="OU49" s="2">
        <v>1</v>
      </c>
      <c r="OV49" s="2"/>
      <c r="OW49" s="2"/>
      <c r="OX49" s="2"/>
      <c r="OY49" s="2"/>
      <c r="OZ49" s="2">
        <v>0</v>
      </c>
      <c r="PA49" s="2"/>
      <c r="PB49" s="2"/>
      <c r="PC49" s="2"/>
      <c r="PD49" s="2">
        <v>0</v>
      </c>
      <c r="PE49" s="2">
        <v>3</v>
      </c>
      <c r="PF49" s="2"/>
      <c r="PG49" s="2"/>
      <c r="PH49" s="2"/>
      <c r="PI49" s="2"/>
      <c r="PJ49" s="2"/>
      <c r="PK49" s="2">
        <v>1</v>
      </c>
      <c r="PL49" s="2">
        <v>0</v>
      </c>
      <c r="PM49" s="2"/>
      <c r="PN49" s="2"/>
      <c r="PO49" s="2">
        <v>1</v>
      </c>
      <c r="PP49" s="2">
        <v>0</v>
      </c>
      <c r="PQ49" s="2"/>
      <c r="PR49" s="2"/>
      <c r="PS49" s="2"/>
      <c r="PT49" s="2">
        <v>0</v>
      </c>
      <c r="PU49" s="2"/>
      <c r="PV49" s="2"/>
      <c r="PW49" s="2">
        <v>1</v>
      </c>
      <c r="PX49" s="2">
        <v>0</v>
      </c>
      <c r="PY49" s="2"/>
      <c r="PZ49" s="2">
        <v>2</v>
      </c>
      <c r="QA49" s="2"/>
      <c r="QB49" s="2">
        <v>0</v>
      </c>
      <c r="QC49" s="2"/>
      <c r="QD49" s="2"/>
      <c r="QE49" s="2"/>
      <c r="QF49" s="2">
        <v>0</v>
      </c>
      <c r="QG49" s="2"/>
      <c r="QH49" s="2"/>
      <c r="QI49" s="2">
        <v>1</v>
      </c>
      <c r="QJ49" s="2">
        <v>0</v>
      </c>
      <c r="QK49" s="2"/>
      <c r="QL49" s="2"/>
      <c r="QM49" s="2"/>
      <c r="QN49" s="2">
        <v>0</v>
      </c>
      <c r="QO49" s="2"/>
      <c r="QP49" s="2"/>
      <c r="QQ49" s="2"/>
      <c r="QR49" s="2">
        <v>0</v>
      </c>
      <c r="QS49" s="2"/>
      <c r="QT49" s="2">
        <v>2</v>
      </c>
      <c r="QU49" s="2"/>
      <c r="QV49" s="2">
        <v>0</v>
      </c>
      <c r="QW49" s="2"/>
      <c r="QX49" s="2"/>
      <c r="QY49" s="2"/>
      <c r="QZ49" s="2">
        <v>0</v>
      </c>
      <c r="RA49" s="2"/>
      <c r="RB49" s="2"/>
      <c r="RC49" s="2"/>
      <c r="RD49" s="2">
        <v>0</v>
      </c>
      <c r="RE49" s="2"/>
      <c r="RF49" s="2"/>
      <c r="RG49" s="2">
        <v>1</v>
      </c>
      <c r="RH49" s="2">
        <v>0</v>
      </c>
      <c r="RI49" s="2"/>
      <c r="RJ49" s="2">
        <v>2</v>
      </c>
      <c r="RK49" s="2"/>
      <c r="RL49" s="2"/>
      <c r="RM49" s="2"/>
      <c r="RN49" s="2"/>
      <c r="RO49" s="2"/>
      <c r="RP49" s="2">
        <v>0</v>
      </c>
      <c r="RQ49" s="2"/>
      <c r="RR49" s="2"/>
      <c r="RS49" s="2"/>
      <c r="RT49" s="2">
        <v>0</v>
      </c>
      <c r="RU49" s="2">
        <v>3</v>
      </c>
      <c r="RV49" s="2"/>
      <c r="RW49" s="2"/>
      <c r="RX49" s="2"/>
      <c r="RY49" s="2">
        <f t="shared" si="2"/>
        <v>27</v>
      </c>
      <c r="RZ49" s="2">
        <v>1</v>
      </c>
      <c r="SA49" s="2">
        <v>4</v>
      </c>
      <c r="SB49" s="2">
        <v>3</v>
      </c>
      <c r="SC49" s="2">
        <v>2</v>
      </c>
      <c r="SD49" s="2">
        <v>5</v>
      </c>
      <c r="SE49" s="2">
        <v>6</v>
      </c>
      <c r="SF49" s="2"/>
    </row>
    <row r="50" spans="1:500" x14ac:dyDescent="0.3">
      <c r="A50" s="2">
        <v>48</v>
      </c>
      <c r="B50" s="2">
        <v>1994</v>
      </c>
      <c r="C50" s="2">
        <v>0</v>
      </c>
      <c r="D50" s="2">
        <v>0</v>
      </c>
      <c r="E50" s="7">
        <v>0</v>
      </c>
      <c r="F50" s="2">
        <f t="shared" si="38"/>
        <v>1</v>
      </c>
      <c r="G50" s="2">
        <v>1994</v>
      </c>
      <c r="H50" s="2">
        <v>2000</v>
      </c>
      <c r="I50" s="17">
        <v>2001</v>
      </c>
      <c r="J50" s="18">
        <f t="shared" si="3"/>
        <v>7</v>
      </c>
      <c r="K50" s="2">
        <f t="shared" si="4"/>
        <v>0.8571428571428571</v>
      </c>
      <c r="L50" s="20">
        <v>2008</v>
      </c>
      <c r="M50" s="2">
        <v>0</v>
      </c>
      <c r="N50" s="2">
        <v>0</v>
      </c>
      <c r="O50" s="7">
        <v>0</v>
      </c>
      <c r="P50" s="2">
        <f t="shared" si="5"/>
        <v>1</v>
      </c>
      <c r="Q50" s="2">
        <v>2012</v>
      </c>
      <c r="R50" s="2">
        <v>0</v>
      </c>
      <c r="S50" s="2">
        <v>0</v>
      </c>
      <c r="T50" s="7">
        <v>0</v>
      </c>
      <c r="U50" s="2">
        <f t="shared" si="6"/>
        <v>1</v>
      </c>
      <c r="V50" s="2">
        <v>2014</v>
      </c>
      <c r="W50" s="2">
        <v>0</v>
      </c>
      <c r="X50" s="2">
        <v>0</v>
      </c>
      <c r="Y50" s="7">
        <v>0</v>
      </c>
      <c r="Z50" s="2">
        <f t="shared" si="7"/>
        <v>1</v>
      </c>
      <c r="AA50" s="2">
        <v>2014</v>
      </c>
      <c r="AB50" s="2">
        <v>0</v>
      </c>
      <c r="AC50" s="2">
        <v>0</v>
      </c>
      <c r="AD50" s="7">
        <v>0</v>
      </c>
      <c r="AE50" s="2">
        <f t="shared" si="8"/>
        <v>1</v>
      </c>
      <c r="AF50" s="2">
        <v>2015</v>
      </c>
      <c r="AG50" s="2">
        <v>0</v>
      </c>
      <c r="AH50" s="2">
        <v>0</v>
      </c>
      <c r="AI50" s="7">
        <v>0</v>
      </c>
      <c r="AJ50" s="2">
        <f t="shared" si="34"/>
        <v>1</v>
      </c>
      <c r="AK50" s="2">
        <v>2017</v>
      </c>
      <c r="AL50" s="2">
        <v>0</v>
      </c>
      <c r="AM50" s="2">
        <v>0</v>
      </c>
      <c r="AN50" s="7">
        <v>0</v>
      </c>
      <c r="AO50" s="2">
        <f t="shared" si="9"/>
        <v>1</v>
      </c>
      <c r="AP50" s="2">
        <v>2018</v>
      </c>
      <c r="AQ50" s="2">
        <v>0</v>
      </c>
      <c r="AR50" s="2">
        <v>0</v>
      </c>
      <c r="AS50" s="7">
        <v>0</v>
      </c>
      <c r="AT50" s="2">
        <f t="shared" si="10"/>
        <v>1</v>
      </c>
      <c r="AU50" s="2">
        <v>2018</v>
      </c>
      <c r="AV50" s="2">
        <v>2020</v>
      </c>
      <c r="AW50" s="2">
        <v>2021</v>
      </c>
      <c r="AX50" s="2">
        <f t="shared" si="41"/>
        <v>3</v>
      </c>
      <c r="AY50" s="2">
        <f t="shared" si="11"/>
        <v>0.66666666666666663</v>
      </c>
      <c r="AZ50" s="2">
        <f t="shared" si="12"/>
        <v>10</v>
      </c>
      <c r="BA50" s="2">
        <f t="shared" si="13"/>
        <v>1</v>
      </c>
      <c r="BB50" s="2">
        <v>165</v>
      </c>
      <c r="BC50" s="2">
        <v>165</v>
      </c>
      <c r="BD50" s="2">
        <v>165</v>
      </c>
      <c r="BE50" s="7">
        <v>0</v>
      </c>
      <c r="BF50" s="2">
        <v>0</v>
      </c>
      <c r="BG50" s="2">
        <v>0</v>
      </c>
      <c r="BH50" s="2">
        <f t="shared" si="35"/>
        <v>0</v>
      </c>
      <c r="BI50" s="29">
        <f t="shared" si="39"/>
        <v>0</v>
      </c>
      <c r="BJ50" s="29">
        <f t="shared" si="14"/>
        <v>100</v>
      </c>
      <c r="BK50" s="7">
        <v>165</v>
      </c>
      <c r="BL50" s="2">
        <v>165</v>
      </c>
      <c r="BM50" s="2">
        <v>165</v>
      </c>
      <c r="BN50" s="2">
        <f t="shared" si="37"/>
        <v>1</v>
      </c>
      <c r="BO50" s="29">
        <f t="shared" si="15"/>
        <v>85.714285714285708</v>
      </c>
      <c r="BP50" s="7">
        <v>0</v>
      </c>
      <c r="BQ50" s="2">
        <v>0</v>
      </c>
      <c r="BR50" s="2">
        <v>0</v>
      </c>
      <c r="BS50" s="2">
        <f t="shared" si="16"/>
        <v>0</v>
      </c>
      <c r="BT50" s="29">
        <f t="shared" si="17"/>
        <v>0</v>
      </c>
      <c r="BU50" s="7">
        <v>0</v>
      </c>
      <c r="BV50" s="2">
        <v>0</v>
      </c>
      <c r="BW50" s="2">
        <v>0</v>
      </c>
      <c r="BX50" s="2">
        <f t="shared" si="18"/>
        <v>0</v>
      </c>
      <c r="BY50" s="29">
        <f t="shared" si="19"/>
        <v>0</v>
      </c>
      <c r="BZ50" s="7">
        <v>0</v>
      </c>
      <c r="CA50" s="2">
        <v>0</v>
      </c>
      <c r="CB50" s="2">
        <v>0</v>
      </c>
      <c r="CC50" s="2">
        <f t="shared" si="20"/>
        <v>0</v>
      </c>
      <c r="CD50" s="29">
        <f t="shared" si="21"/>
        <v>0</v>
      </c>
      <c r="CE50" s="7">
        <v>0</v>
      </c>
      <c r="CF50" s="2">
        <v>0</v>
      </c>
      <c r="CG50" s="2">
        <v>0</v>
      </c>
      <c r="CH50" s="2">
        <f t="shared" si="22"/>
        <v>0</v>
      </c>
      <c r="CI50" s="29">
        <f t="shared" si="23"/>
        <v>0</v>
      </c>
      <c r="CJ50" s="7">
        <v>0</v>
      </c>
      <c r="CK50" s="2">
        <v>0</v>
      </c>
      <c r="CL50" s="2">
        <v>0</v>
      </c>
      <c r="CM50" s="2">
        <f t="shared" si="24"/>
        <v>0</v>
      </c>
      <c r="CN50" s="29">
        <f t="shared" si="25"/>
        <v>0</v>
      </c>
      <c r="CO50" s="7">
        <v>0</v>
      </c>
      <c r="CP50" s="2">
        <v>0</v>
      </c>
      <c r="CQ50" s="2">
        <v>0</v>
      </c>
      <c r="CR50" s="2">
        <f t="shared" si="26"/>
        <v>0</v>
      </c>
      <c r="CS50" s="29">
        <f t="shared" si="27"/>
        <v>0</v>
      </c>
      <c r="CT50" s="7">
        <v>0</v>
      </c>
      <c r="CU50" s="2">
        <v>0</v>
      </c>
      <c r="CV50" s="2">
        <v>0</v>
      </c>
      <c r="CW50" s="2">
        <f t="shared" si="28"/>
        <v>0</v>
      </c>
      <c r="CX50" s="29">
        <f t="shared" si="29"/>
        <v>0</v>
      </c>
      <c r="CY50" s="7">
        <v>0</v>
      </c>
      <c r="CZ50" s="2">
        <v>0</v>
      </c>
      <c r="DA50" s="2">
        <v>0</v>
      </c>
      <c r="DB50" s="2">
        <f t="shared" si="30"/>
        <v>0</v>
      </c>
      <c r="DC50" s="29">
        <f t="shared" si="31"/>
        <v>0</v>
      </c>
      <c r="DD50" s="2">
        <f t="shared" si="32"/>
        <v>85.714285714285708</v>
      </c>
      <c r="DE50" s="2">
        <f t="shared" si="33"/>
        <v>14.285714285714292</v>
      </c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6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>
        <f t="shared" si="0"/>
        <v>0</v>
      </c>
      <c r="MN50" s="2">
        <v>2</v>
      </c>
      <c r="MO50" s="2">
        <v>1</v>
      </c>
      <c r="MP50" s="2">
        <v>1</v>
      </c>
      <c r="MQ50" s="2">
        <v>2</v>
      </c>
      <c r="MR50" s="2">
        <v>2</v>
      </c>
      <c r="MS50" s="2">
        <v>2</v>
      </c>
      <c r="MT50" s="2">
        <v>2</v>
      </c>
      <c r="MU50" s="2">
        <v>1</v>
      </c>
      <c r="MV50" s="2">
        <v>1</v>
      </c>
      <c r="MW50" s="2">
        <v>2</v>
      </c>
      <c r="MX50" s="2">
        <v>2</v>
      </c>
      <c r="MY50" s="2">
        <v>2</v>
      </c>
      <c r="MZ50" s="2">
        <v>2</v>
      </c>
      <c r="NA50" s="2">
        <v>2</v>
      </c>
      <c r="NB50" s="2">
        <v>2</v>
      </c>
      <c r="NC50" s="2">
        <v>2</v>
      </c>
      <c r="ND50" s="2">
        <v>2</v>
      </c>
      <c r="NE50" s="2">
        <v>2</v>
      </c>
      <c r="NF50" s="2">
        <v>2</v>
      </c>
      <c r="NG50" s="2">
        <v>1</v>
      </c>
      <c r="NH50" s="4">
        <f t="shared" si="1"/>
        <v>35</v>
      </c>
      <c r="NI50" s="2">
        <v>3</v>
      </c>
      <c r="NJ50" s="2"/>
      <c r="NK50" s="2"/>
      <c r="NL50" s="2"/>
      <c r="NM50" s="2"/>
      <c r="NN50" s="2">
        <v>2</v>
      </c>
      <c r="NO50" s="2"/>
      <c r="NP50" s="2"/>
      <c r="NQ50" s="2"/>
      <c r="NR50" s="2"/>
      <c r="NS50" s="2"/>
      <c r="NT50" s="2">
        <v>0</v>
      </c>
      <c r="NU50" s="2"/>
      <c r="NV50" s="2"/>
      <c r="NW50" s="2"/>
      <c r="NX50" s="2">
        <v>0</v>
      </c>
      <c r="NY50" s="2"/>
      <c r="NZ50" s="2"/>
      <c r="OA50" s="2">
        <v>1</v>
      </c>
      <c r="OB50" s="2">
        <v>0</v>
      </c>
      <c r="OC50" s="2"/>
      <c r="OD50" s="2"/>
      <c r="OE50" s="2"/>
      <c r="OF50" s="2">
        <v>0</v>
      </c>
      <c r="OG50" s="2"/>
      <c r="OH50" s="2"/>
      <c r="OI50" s="2"/>
      <c r="OJ50" s="2">
        <v>0</v>
      </c>
      <c r="OK50" s="2"/>
      <c r="OL50" s="2"/>
      <c r="OM50" s="2"/>
      <c r="ON50" s="2">
        <v>0</v>
      </c>
      <c r="OO50" s="2"/>
      <c r="OP50" s="2">
        <v>2</v>
      </c>
      <c r="OQ50" s="2"/>
      <c r="OR50" s="2"/>
      <c r="OS50" s="2">
        <v>3</v>
      </c>
      <c r="OT50" s="2"/>
      <c r="OU50" s="2"/>
      <c r="OV50" s="2"/>
      <c r="OW50" s="2"/>
      <c r="OX50" s="2">
        <v>2</v>
      </c>
      <c r="OY50" s="2"/>
      <c r="OZ50" s="2">
        <v>0</v>
      </c>
      <c r="PA50" s="2"/>
      <c r="PB50" s="2"/>
      <c r="PC50" s="2"/>
      <c r="PD50" s="2">
        <v>0</v>
      </c>
      <c r="PE50" s="2">
        <v>3</v>
      </c>
      <c r="PF50" s="2"/>
      <c r="PG50" s="2"/>
      <c r="PH50" s="2"/>
      <c r="PI50" s="2"/>
      <c r="PJ50" s="2"/>
      <c r="PK50" s="2"/>
      <c r="PL50" s="2">
        <v>0</v>
      </c>
      <c r="PM50" s="2"/>
      <c r="PN50" s="2"/>
      <c r="PO50" s="2"/>
      <c r="PP50" s="2">
        <v>0</v>
      </c>
      <c r="PQ50" s="2"/>
      <c r="PR50" s="2"/>
      <c r="PS50" s="2"/>
      <c r="PT50" s="2">
        <v>0</v>
      </c>
      <c r="PU50" s="2"/>
      <c r="PV50" s="2">
        <v>2</v>
      </c>
      <c r="PW50" s="2"/>
      <c r="PX50" s="2">
        <v>0</v>
      </c>
      <c r="PY50" s="2">
        <v>3</v>
      </c>
      <c r="PZ50" s="2"/>
      <c r="QA50" s="2"/>
      <c r="QB50" s="2">
        <v>0</v>
      </c>
      <c r="QC50" s="2"/>
      <c r="QD50" s="2"/>
      <c r="QE50" s="2"/>
      <c r="QF50" s="2">
        <v>0</v>
      </c>
      <c r="QG50" s="2"/>
      <c r="QH50" s="2">
        <v>2</v>
      </c>
      <c r="QI50" s="2"/>
      <c r="QJ50" s="2">
        <v>0</v>
      </c>
      <c r="QK50" s="2"/>
      <c r="QL50" s="2"/>
      <c r="QM50" s="2"/>
      <c r="QN50" s="2">
        <v>0</v>
      </c>
      <c r="QO50" s="2"/>
      <c r="QP50" s="2"/>
      <c r="QQ50" s="2"/>
      <c r="QR50" s="2">
        <v>0</v>
      </c>
      <c r="QS50" s="2"/>
      <c r="QT50" s="2"/>
      <c r="QU50" s="2"/>
      <c r="QV50" s="2">
        <v>0</v>
      </c>
      <c r="QW50" s="2"/>
      <c r="QX50" s="2"/>
      <c r="QY50" s="2"/>
      <c r="QZ50" s="2">
        <v>0</v>
      </c>
      <c r="RA50" s="2"/>
      <c r="RB50" s="2"/>
      <c r="RC50" s="2"/>
      <c r="RD50" s="2">
        <v>0</v>
      </c>
      <c r="RE50" s="2"/>
      <c r="RF50" s="2">
        <v>2</v>
      </c>
      <c r="RG50" s="2"/>
      <c r="RH50" s="2">
        <v>0</v>
      </c>
      <c r="RI50" s="2"/>
      <c r="RJ50" s="2"/>
      <c r="RK50" s="2">
        <v>1</v>
      </c>
      <c r="RL50" s="2"/>
      <c r="RM50" s="2"/>
      <c r="RN50" s="2"/>
      <c r="RO50" s="2"/>
      <c r="RP50" s="2">
        <v>0</v>
      </c>
      <c r="RQ50" s="2"/>
      <c r="RR50" s="2"/>
      <c r="RS50" s="2"/>
      <c r="RT50" s="2">
        <v>0</v>
      </c>
      <c r="RU50" s="2">
        <v>3</v>
      </c>
      <c r="RV50" s="2"/>
      <c r="RW50" s="2"/>
      <c r="RX50" s="2"/>
      <c r="RY50" s="2">
        <f t="shared" si="2"/>
        <v>29</v>
      </c>
      <c r="RZ50" s="2">
        <v>1</v>
      </c>
      <c r="SA50" s="2">
        <v>4</v>
      </c>
      <c r="SB50" s="2">
        <v>3</v>
      </c>
      <c r="SC50" s="2">
        <v>2</v>
      </c>
      <c r="SD50" s="2">
        <v>5</v>
      </c>
      <c r="SE50" s="2">
        <v>6</v>
      </c>
      <c r="SF50" s="2"/>
    </row>
    <row r="51" spans="1:500" x14ac:dyDescent="0.3">
      <c r="A51" s="2">
        <v>49</v>
      </c>
      <c r="B51" s="2">
        <v>1994</v>
      </c>
      <c r="C51" s="2">
        <v>0</v>
      </c>
      <c r="D51" s="2">
        <v>0</v>
      </c>
      <c r="E51" s="7">
        <v>0</v>
      </c>
      <c r="F51" s="2">
        <f t="shared" si="38"/>
        <v>1</v>
      </c>
      <c r="G51" s="2">
        <v>1994</v>
      </c>
      <c r="H51" s="2">
        <v>1995</v>
      </c>
      <c r="I51" s="17">
        <v>1996</v>
      </c>
      <c r="J51" s="18">
        <f t="shared" si="3"/>
        <v>2</v>
      </c>
      <c r="K51" s="2">
        <f t="shared" si="4"/>
        <v>0.5</v>
      </c>
      <c r="L51" s="20">
        <v>2008</v>
      </c>
      <c r="M51" s="2">
        <v>0</v>
      </c>
      <c r="N51" s="2">
        <v>0</v>
      </c>
      <c r="O51" s="7">
        <v>0</v>
      </c>
      <c r="P51" s="2">
        <f t="shared" si="5"/>
        <v>1</v>
      </c>
      <c r="Q51" s="2">
        <v>2012</v>
      </c>
      <c r="R51" s="2">
        <v>0</v>
      </c>
      <c r="S51" s="2">
        <v>0</v>
      </c>
      <c r="T51" s="7">
        <v>0</v>
      </c>
      <c r="U51" s="2">
        <f t="shared" si="6"/>
        <v>1</v>
      </c>
      <c r="V51" s="2">
        <v>2014</v>
      </c>
      <c r="W51" s="2">
        <v>0</v>
      </c>
      <c r="X51" s="2">
        <v>0</v>
      </c>
      <c r="Y51" s="7">
        <v>0</v>
      </c>
      <c r="Z51" s="2">
        <f t="shared" si="7"/>
        <v>1</v>
      </c>
      <c r="AA51" s="2">
        <v>2014</v>
      </c>
      <c r="AB51" s="2">
        <v>0</v>
      </c>
      <c r="AC51" s="2">
        <v>0</v>
      </c>
      <c r="AD51" s="7">
        <v>0</v>
      </c>
      <c r="AE51" s="2">
        <f t="shared" si="8"/>
        <v>1</v>
      </c>
      <c r="AF51" s="2">
        <v>2015</v>
      </c>
      <c r="AG51" s="2">
        <v>0</v>
      </c>
      <c r="AH51" s="2">
        <v>0</v>
      </c>
      <c r="AI51" s="7">
        <v>0</v>
      </c>
      <c r="AJ51" s="2">
        <f t="shared" si="34"/>
        <v>1</v>
      </c>
      <c r="AK51" s="2">
        <v>2017</v>
      </c>
      <c r="AL51" s="2">
        <v>0</v>
      </c>
      <c r="AM51" s="2">
        <v>0</v>
      </c>
      <c r="AN51" s="7">
        <v>0</v>
      </c>
      <c r="AO51" s="2">
        <f t="shared" si="9"/>
        <v>1</v>
      </c>
      <c r="AP51" s="2">
        <v>2018</v>
      </c>
      <c r="AQ51" s="2">
        <v>0</v>
      </c>
      <c r="AR51" s="2">
        <v>0</v>
      </c>
      <c r="AS51" s="7">
        <v>0</v>
      </c>
      <c r="AT51" s="2">
        <f t="shared" si="10"/>
        <v>1</v>
      </c>
      <c r="AU51" s="2">
        <v>2018</v>
      </c>
      <c r="AV51" s="2">
        <v>0</v>
      </c>
      <c r="AW51" s="2">
        <v>0</v>
      </c>
      <c r="AX51" s="2">
        <v>0</v>
      </c>
      <c r="AY51" s="2">
        <f t="shared" si="11"/>
        <v>1</v>
      </c>
      <c r="AZ51" s="2">
        <f t="shared" si="12"/>
        <v>2</v>
      </c>
      <c r="BA51" s="2">
        <f t="shared" si="13"/>
        <v>0.2</v>
      </c>
      <c r="BB51" s="2">
        <v>50</v>
      </c>
      <c r="BC51" s="2">
        <v>50</v>
      </c>
      <c r="BD51" s="2">
        <v>50</v>
      </c>
      <c r="BE51" s="7">
        <v>0</v>
      </c>
      <c r="BF51" s="2">
        <v>0</v>
      </c>
      <c r="BG51" s="2">
        <v>0</v>
      </c>
      <c r="BH51" s="2">
        <f t="shared" si="35"/>
        <v>0</v>
      </c>
      <c r="BI51" s="29">
        <f t="shared" si="39"/>
        <v>0</v>
      </c>
      <c r="BJ51" s="29">
        <f t="shared" si="14"/>
        <v>100</v>
      </c>
      <c r="BK51" s="7">
        <v>50</v>
      </c>
      <c r="BL51" s="2">
        <v>50</v>
      </c>
      <c r="BM51" s="2">
        <v>50</v>
      </c>
      <c r="BN51" s="2">
        <f t="shared" si="37"/>
        <v>1</v>
      </c>
      <c r="BO51" s="29">
        <f>K51*BN51*100</f>
        <v>50</v>
      </c>
      <c r="BP51" s="7">
        <v>0</v>
      </c>
      <c r="BQ51" s="2">
        <v>0</v>
      </c>
      <c r="BR51" s="2">
        <v>0</v>
      </c>
      <c r="BS51" s="2">
        <f t="shared" si="16"/>
        <v>0</v>
      </c>
      <c r="BT51" s="29">
        <f t="shared" si="17"/>
        <v>0</v>
      </c>
      <c r="BU51" s="7">
        <v>0</v>
      </c>
      <c r="BV51" s="2">
        <v>0</v>
      </c>
      <c r="BW51" s="2">
        <v>0</v>
      </c>
      <c r="BX51" s="2">
        <f t="shared" si="18"/>
        <v>0</v>
      </c>
      <c r="BY51" s="29">
        <f t="shared" si="19"/>
        <v>0</v>
      </c>
      <c r="BZ51" s="7">
        <v>0</v>
      </c>
      <c r="CA51" s="2">
        <v>0</v>
      </c>
      <c r="CB51" s="2">
        <v>0</v>
      </c>
      <c r="CC51" s="2">
        <f t="shared" si="20"/>
        <v>0</v>
      </c>
      <c r="CD51" s="29">
        <f t="shared" si="21"/>
        <v>0</v>
      </c>
      <c r="CE51" s="7">
        <v>0</v>
      </c>
      <c r="CF51" s="2">
        <v>0</v>
      </c>
      <c r="CG51" s="2">
        <v>0</v>
      </c>
      <c r="CH51" s="2">
        <f t="shared" si="22"/>
        <v>0</v>
      </c>
      <c r="CI51" s="29">
        <f t="shared" si="23"/>
        <v>0</v>
      </c>
      <c r="CJ51" s="7">
        <v>0</v>
      </c>
      <c r="CK51" s="2">
        <v>0</v>
      </c>
      <c r="CL51" s="2">
        <v>0</v>
      </c>
      <c r="CM51" s="2">
        <f t="shared" si="24"/>
        <v>0</v>
      </c>
      <c r="CN51" s="29">
        <f t="shared" si="25"/>
        <v>0</v>
      </c>
      <c r="CO51" s="7">
        <v>0</v>
      </c>
      <c r="CP51" s="2">
        <v>0</v>
      </c>
      <c r="CQ51" s="2">
        <v>0</v>
      </c>
      <c r="CR51" s="2">
        <f t="shared" si="26"/>
        <v>0</v>
      </c>
      <c r="CS51" s="29">
        <f t="shared" si="27"/>
        <v>0</v>
      </c>
      <c r="CT51" s="7">
        <v>0</v>
      </c>
      <c r="CU51" s="2">
        <v>0</v>
      </c>
      <c r="CV51" s="2">
        <v>0</v>
      </c>
      <c r="CW51" s="2">
        <f t="shared" si="28"/>
        <v>0</v>
      </c>
      <c r="CX51" s="29">
        <f t="shared" si="29"/>
        <v>0</v>
      </c>
      <c r="CY51" s="7">
        <v>0</v>
      </c>
      <c r="CZ51" s="2">
        <v>0</v>
      </c>
      <c r="DA51" s="2">
        <v>0</v>
      </c>
      <c r="DB51" s="2">
        <f t="shared" si="30"/>
        <v>0</v>
      </c>
      <c r="DC51" s="29">
        <f t="shared" si="31"/>
        <v>0</v>
      </c>
      <c r="DD51" s="2">
        <f t="shared" si="32"/>
        <v>50</v>
      </c>
      <c r="DE51" s="2">
        <f t="shared" si="33"/>
        <v>50</v>
      </c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6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>
        <f t="shared" si="0"/>
        <v>0</v>
      </c>
      <c r="MN51" s="2">
        <v>2</v>
      </c>
      <c r="MO51" s="2">
        <v>2</v>
      </c>
      <c r="MP51" s="2">
        <v>1</v>
      </c>
      <c r="MQ51" s="2">
        <v>2</v>
      </c>
      <c r="MR51" s="2">
        <v>2</v>
      </c>
      <c r="MS51" s="2">
        <v>2</v>
      </c>
      <c r="MT51" s="2">
        <v>1</v>
      </c>
      <c r="MU51" s="2">
        <v>0</v>
      </c>
      <c r="MV51" s="2">
        <v>0</v>
      </c>
      <c r="MW51" s="2">
        <v>2</v>
      </c>
      <c r="MX51" s="2">
        <v>2</v>
      </c>
      <c r="MY51" s="2">
        <v>2</v>
      </c>
      <c r="MZ51" s="2">
        <v>2</v>
      </c>
      <c r="NA51" s="2">
        <v>1</v>
      </c>
      <c r="NB51" s="2">
        <v>2</v>
      </c>
      <c r="NC51" s="2">
        <v>2</v>
      </c>
      <c r="ND51" s="2">
        <v>2</v>
      </c>
      <c r="NE51" s="2">
        <v>2</v>
      </c>
      <c r="NF51" s="2">
        <v>2</v>
      </c>
      <c r="NG51" s="2">
        <v>2</v>
      </c>
      <c r="NH51" s="4">
        <f t="shared" si="1"/>
        <v>33</v>
      </c>
      <c r="NI51" s="2">
        <v>3</v>
      </c>
      <c r="NJ51" s="2"/>
      <c r="NK51" s="2"/>
      <c r="NL51" s="2"/>
      <c r="NM51" s="2"/>
      <c r="NN51" s="2">
        <v>2</v>
      </c>
      <c r="NO51" s="2"/>
      <c r="NP51" s="2"/>
      <c r="NQ51" s="2"/>
      <c r="NR51" s="2"/>
      <c r="NS51" s="2">
        <v>1</v>
      </c>
      <c r="NT51" s="2">
        <v>0</v>
      </c>
      <c r="NU51" s="2"/>
      <c r="NV51" s="2"/>
      <c r="NW51" s="2">
        <v>1</v>
      </c>
      <c r="NX51" s="2"/>
      <c r="NY51" s="2"/>
      <c r="NZ51" s="2">
        <v>2</v>
      </c>
      <c r="OA51" s="2"/>
      <c r="OB51" s="2">
        <v>0</v>
      </c>
      <c r="OC51" s="2"/>
      <c r="OD51" s="2"/>
      <c r="OE51" s="2"/>
      <c r="OF51" s="2">
        <v>0</v>
      </c>
      <c r="OG51" s="2"/>
      <c r="OH51" s="2"/>
      <c r="OI51" s="2"/>
      <c r="OJ51" s="2">
        <v>0</v>
      </c>
      <c r="OK51" s="2"/>
      <c r="OL51" s="2"/>
      <c r="OM51" s="2"/>
      <c r="ON51" s="2">
        <v>0</v>
      </c>
      <c r="OO51" s="2"/>
      <c r="OP51" s="2">
        <v>2</v>
      </c>
      <c r="OQ51" s="2"/>
      <c r="OR51" s="2"/>
      <c r="OS51" s="2"/>
      <c r="OT51" s="2">
        <v>2</v>
      </c>
      <c r="OU51" s="2"/>
      <c r="OV51" s="2"/>
      <c r="OW51" s="2"/>
      <c r="OX51" s="2"/>
      <c r="OY51" s="2">
        <v>1</v>
      </c>
      <c r="OZ51" s="2">
        <v>0</v>
      </c>
      <c r="PA51" s="2"/>
      <c r="PB51" s="2"/>
      <c r="PC51" s="2"/>
      <c r="PD51" s="2">
        <v>0</v>
      </c>
      <c r="PE51" s="2">
        <v>3</v>
      </c>
      <c r="PF51" s="2"/>
      <c r="PG51" s="2"/>
      <c r="PH51" s="2"/>
      <c r="PI51" s="2"/>
      <c r="PJ51" s="2"/>
      <c r="PK51" s="2">
        <v>1</v>
      </c>
      <c r="PL51" s="2">
        <v>0</v>
      </c>
      <c r="PM51" s="2"/>
      <c r="PN51" s="2"/>
      <c r="PO51" s="2"/>
      <c r="PP51" s="2">
        <v>0</v>
      </c>
      <c r="PQ51" s="2"/>
      <c r="PR51" s="2"/>
      <c r="PS51" s="2"/>
      <c r="PT51" s="2">
        <v>0</v>
      </c>
      <c r="PU51" s="2"/>
      <c r="PV51" s="2">
        <v>2</v>
      </c>
      <c r="PW51" s="2"/>
      <c r="PX51" s="2">
        <v>0</v>
      </c>
      <c r="PY51" s="2">
        <v>3</v>
      </c>
      <c r="PZ51" s="2"/>
      <c r="QA51" s="2"/>
      <c r="QB51" s="2">
        <v>0</v>
      </c>
      <c r="QC51" s="2"/>
      <c r="QD51" s="2"/>
      <c r="QE51" s="2">
        <v>1</v>
      </c>
      <c r="QF51" s="2"/>
      <c r="QG51" s="2"/>
      <c r="QH51" s="2"/>
      <c r="QI51" s="2">
        <v>1</v>
      </c>
      <c r="QJ51" s="2">
        <v>0</v>
      </c>
      <c r="QK51" s="2"/>
      <c r="QL51" s="2"/>
      <c r="QM51" s="2"/>
      <c r="QN51" s="2">
        <v>0</v>
      </c>
      <c r="QO51" s="2"/>
      <c r="QP51" s="2"/>
      <c r="QQ51" s="2"/>
      <c r="QR51" s="2">
        <v>0</v>
      </c>
      <c r="QS51" s="2"/>
      <c r="QT51" s="2">
        <v>2</v>
      </c>
      <c r="QU51" s="2"/>
      <c r="QV51" s="2">
        <v>0</v>
      </c>
      <c r="QW51" s="2"/>
      <c r="QX51" s="2"/>
      <c r="QY51" s="2"/>
      <c r="QZ51" s="2">
        <v>0</v>
      </c>
      <c r="RA51" s="2"/>
      <c r="RB51" s="2"/>
      <c r="RC51" s="2">
        <v>1</v>
      </c>
      <c r="RD51" s="2">
        <v>0</v>
      </c>
      <c r="RE51" s="2"/>
      <c r="RF51" s="2">
        <v>2</v>
      </c>
      <c r="RG51" s="2"/>
      <c r="RH51" s="2">
        <v>0</v>
      </c>
      <c r="RI51" s="2"/>
      <c r="RJ51" s="2">
        <v>2</v>
      </c>
      <c r="RK51" s="2"/>
      <c r="RL51" s="2"/>
      <c r="RM51" s="2"/>
      <c r="RN51" s="2"/>
      <c r="RO51" s="2"/>
      <c r="RP51" s="2">
        <v>0</v>
      </c>
      <c r="RQ51" s="2"/>
      <c r="RR51" s="2"/>
      <c r="RS51" s="2"/>
      <c r="RT51" s="2">
        <v>0</v>
      </c>
      <c r="RU51" s="2">
        <v>3</v>
      </c>
      <c r="RV51" s="2"/>
      <c r="RW51" s="2"/>
      <c r="RX51" s="2"/>
      <c r="RY51" s="2">
        <f t="shared" si="2"/>
        <v>35</v>
      </c>
      <c r="RZ51" s="2">
        <v>1</v>
      </c>
      <c r="SA51" s="2">
        <v>4</v>
      </c>
      <c r="SB51" s="2">
        <v>3</v>
      </c>
      <c r="SC51" s="2">
        <v>2</v>
      </c>
      <c r="SD51" s="2">
        <v>5</v>
      </c>
      <c r="SE51" s="2">
        <v>6</v>
      </c>
      <c r="SF51" s="2"/>
    </row>
    <row r="52" spans="1:500" x14ac:dyDescent="0.3">
      <c r="A52" s="2">
        <v>50</v>
      </c>
      <c r="B52" s="2">
        <v>1994</v>
      </c>
      <c r="C52" s="2">
        <v>0</v>
      </c>
      <c r="D52" s="2">
        <v>0</v>
      </c>
      <c r="E52" s="7">
        <v>0</v>
      </c>
      <c r="F52" s="2">
        <f t="shared" si="38"/>
        <v>1</v>
      </c>
      <c r="G52" s="2">
        <v>1994</v>
      </c>
      <c r="H52" s="2">
        <v>1996</v>
      </c>
      <c r="I52" s="17">
        <v>1997</v>
      </c>
      <c r="J52" s="18">
        <f t="shared" si="3"/>
        <v>3</v>
      </c>
      <c r="K52" s="2">
        <f t="shared" si="4"/>
        <v>0.66666666666666663</v>
      </c>
      <c r="L52" s="20">
        <v>2008</v>
      </c>
      <c r="M52" s="2">
        <v>0</v>
      </c>
      <c r="N52" s="2">
        <v>0</v>
      </c>
      <c r="O52" s="7">
        <v>0</v>
      </c>
      <c r="P52" s="2">
        <f t="shared" si="5"/>
        <v>1</v>
      </c>
      <c r="Q52" s="2">
        <v>2012</v>
      </c>
      <c r="R52" s="2">
        <v>0</v>
      </c>
      <c r="S52" s="2">
        <v>0</v>
      </c>
      <c r="T52" s="7">
        <v>0</v>
      </c>
      <c r="U52" s="2">
        <f t="shared" si="6"/>
        <v>1</v>
      </c>
      <c r="V52" s="2">
        <v>2014</v>
      </c>
      <c r="W52" s="2">
        <v>0</v>
      </c>
      <c r="X52" s="2">
        <v>0</v>
      </c>
      <c r="Y52" s="7">
        <v>0</v>
      </c>
      <c r="Z52" s="2">
        <f t="shared" si="7"/>
        <v>1</v>
      </c>
      <c r="AA52" s="2">
        <v>2014</v>
      </c>
      <c r="AB52" s="2">
        <v>0</v>
      </c>
      <c r="AC52" s="2">
        <v>0</v>
      </c>
      <c r="AD52" s="7">
        <v>0</v>
      </c>
      <c r="AE52" s="2">
        <f t="shared" si="8"/>
        <v>1</v>
      </c>
      <c r="AF52" s="2">
        <v>2015</v>
      </c>
      <c r="AG52" s="2">
        <v>0</v>
      </c>
      <c r="AH52" s="2">
        <v>0</v>
      </c>
      <c r="AI52" s="7">
        <v>0</v>
      </c>
      <c r="AJ52" s="2">
        <f t="shared" si="34"/>
        <v>1</v>
      </c>
      <c r="AK52" s="2">
        <v>2017</v>
      </c>
      <c r="AL52" s="2">
        <v>0</v>
      </c>
      <c r="AM52" s="2">
        <v>0</v>
      </c>
      <c r="AN52" s="7">
        <v>0</v>
      </c>
      <c r="AO52" s="2">
        <f t="shared" si="9"/>
        <v>1</v>
      </c>
      <c r="AP52" s="2">
        <v>2018</v>
      </c>
      <c r="AQ52" s="2">
        <v>0</v>
      </c>
      <c r="AR52" s="2">
        <v>0</v>
      </c>
      <c r="AS52" s="7">
        <v>0</v>
      </c>
      <c r="AT52" s="2">
        <f t="shared" si="10"/>
        <v>1</v>
      </c>
      <c r="AU52" s="2">
        <v>2018</v>
      </c>
      <c r="AV52" s="2">
        <v>0</v>
      </c>
      <c r="AW52" s="2">
        <v>0</v>
      </c>
      <c r="AX52" s="2">
        <v>0</v>
      </c>
      <c r="AY52" s="2">
        <f t="shared" si="11"/>
        <v>1</v>
      </c>
      <c r="AZ52" s="2">
        <f t="shared" si="12"/>
        <v>3</v>
      </c>
      <c r="BA52" s="2">
        <f t="shared" si="13"/>
        <v>0.3</v>
      </c>
      <c r="BB52" s="2">
        <v>148</v>
      </c>
      <c r="BC52" s="2">
        <v>148</v>
      </c>
      <c r="BD52" s="2">
        <v>148</v>
      </c>
      <c r="BE52" s="7">
        <v>0</v>
      </c>
      <c r="BF52" s="2">
        <v>0</v>
      </c>
      <c r="BG52" s="2">
        <v>0</v>
      </c>
      <c r="BH52" s="2">
        <f t="shared" si="35"/>
        <v>0</v>
      </c>
      <c r="BI52" s="29">
        <f t="shared" si="39"/>
        <v>0</v>
      </c>
      <c r="BJ52" s="29">
        <f t="shared" si="14"/>
        <v>100</v>
      </c>
      <c r="BK52" s="7">
        <v>148</v>
      </c>
      <c r="BL52" s="2">
        <v>148</v>
      </c>
      <c r="BM52" s="2">
        <v>148</v>
      </c>
      <c r="BN52" s="2">
        <f t="shared" si="37"/>
        <v>1</v>
      </c>
      <c r="BO52" s="29">
        <f t="shared" si="15"/>
        <v>66.666666666666657</v>
      </c>
      <c r="BP52" s="7">
        <v>0</v>
      </c>
      <c r="BQ52" s="2">
        <v>0</v>
      </c>
      <c r="BR52" s="2">
        <v>0</v>
      </c>
      <c r="BS52" s="2">
        <f t="shared" si="16"/>
        <v>0</v>
      </c>
      <c r="BT52" s="29">
        <f t="shared" si="17"/>
        <v>0</v>
      </c>
      <c r="BU52" s="7">
        <v>0</v>
      </c>
      <c r="BV52" s="2">
        <v>0</v>
      </c>
      <c r="BW52" s="2">
        <v>0</v>
      </c>
      <c r="BX52" s="2">
        <f t="shared" si="18"/>
        <v>0</v>
      </c>
      <c r="BY52" s="29">
        <f t="shared" si="19"/>
        <v>0</v>
      </c>
      <c r="BZ52" s="7">
        <v>0</v>
      </c>
      <c r="CA52" s="2">
        <v>0</v>
      </c>
      <c r="CB52" s="2">
        <v>0</v>
      </c>
      <c r="CC52" s="2">
        <f t="shared" si="20"/>
        <v>0</v>
      </c>
      <c r="CD52" s="29">
        <f t="shared" si="21"/>
        <v>0</v>
      </c>
      <c r="CE52" s="7">
        <v>0</v>
      </c>
      <c r="CF52" s="2">
        <v>0</v>
      </c>
      <c r="CG52" s="2">
        <v>0</v>
      </c>
      <c r="CH52" s="2">
        <f t="shared" si="22"/>
        <v>0</v>
      </c>
      <c r="CI52" s="29">
        <f t="shared" si="23"/>
        <v>0</v>
      </c>
      <c r="CJ52" s="7">
        <v>0</v>
      </c>
      <c r="CK52" s="2">
        <v>0</v>
      </c>
      <c r="CL52" s="2">
        <v>0</v>
      </c>
      <c r="CM52" s="2">
        <f t="shared" si="24"/>
        <v>0</v>
      </c>
      <c r="CN52" s="29">
        <f t="shared" si="25"/>
        <v>0</v>
      </c>
      <c r="CO52" s="7">
        <v>0</v>
      </c>
      <c r="CP52" s="2">
        <v>0</v>
      </c>
      <c r="CQ52" s="2">
        <v>0</v>
      </c>
      <c r="CR52" s="2">
        <f t="shared" si="26"/>
        <v>0</v>
      </c>
      <c r="CS52" s="29">
        <f t="shared" si="27"/>
        <v>0</v>
      </c>
      <c r="CT52" s="7">
        <v>0</v>
      </c>
      <c r="CU52" s="2">
        <v>0</v>
      </c>
      <c r="CV52" s="2">
        <v>0</v>
      </c>
      <c r="CW52" s="2">
        <f t="shared" si="28"/>
        <v>0</v>
      </c>
      <c r="CX52" s="29">
        <f t="shared" si="29"/>
        <v>0</v>
      </c>
      <c r="CY52" s="7">
        <v>0</v>
      </c>
      <c r="CZ52" s="2">
        <v>0</v>
      </c>
      <c r="DA52" s="2">
        <v>0</v>
      </c>
      <c r="DB52" s="2">
        <f t="shared" si="30"/>
        <v>0</v>
      </c>
      <c r="DC52" s="29">
        <f t="shared" si="31"/>
        <v>0</v>
      </c>
      <c r="DD52" s="2">
        <f t="shared" si="32"/>
        <v>66.666666666666657</v>
      </c>
      <c r="DE52" s="2">
        <f t="shared" si="33"/>
        <v>33.333333333333343</v>
      </c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6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>
        <f t="shared" si="0"/>
        <v>0</v>
      </c>
      <c r="MN52" s="2">
        <v>2</v>
      </c>
      <c r="MO52" s="2">
        <v>1</v>
      </c>
      <c r="MP52" s="2">
        <v>1</v>
      </c>
      <c r="MQ52" s="2">
        <v>2</v>
      </c>
      <c r="MR52" s="2">
        <v>2</v>
      </c>
      <c r="MS52" s="2">
        <v>2</v>
      </c>
      <c r="MT52" s="2">
        <v>1</v>
      </c>
      <c r="MU52" s="2">
        <v>1</v>
      </c>
      <c r="MV52" s="2">
        <v>0</v>
      </c>
      <c r="MW52" s="2">
        <v>2</v>
      </c>
      <c r="MX52" s="2">
        <v>2</v>
      </c>
      <c r="MY52" s="2">
        <v>2</v>
      </c>
      <c r="MZ52" s="2">
        <v>2</v>
      </c>
      <c r="NA52" s="2">
        <v>1</v>
      </c>
      <c r="NB52" s="2">
        <v>2</v>
      </c>
      <c r="NC52" s="2">
        <v>2</v>
      </c>
      <c r="ND52" s="2">
        <v>2</v>
      </c>
      <c r="NE52" s="2">
        <v>2</v>
      </c>
      <c r="NF52" s="2">
        <v>2</v>
      </c>
      <c r="NG52" s="2">
        <v>2</v>
      </c>
      <c r="NH52" s="4">
        <f t="shared" si="1"/>
        <v>33</v>
      </c>
      <c r="NI52" s="2">
        <v>3</v>
      </c>
      <c r="NJ52" s="2"/>
      <c r="NK52" s="2"/>
      <c r="NL52" s="2"/>
      <c r="NM52" s="2"/>
      <c r="NN52" s="2">
        <v>2</v>
      </c>
      <c r="NO52" s="2"/>
      <c r="NP52" s="2"/>
      <c r="NQ52" s="2"/>
      <c r="NR52" s="2"/>
      <c r="NS52" s="2">
        <v>1</v>
      </c>
      <c r="NT52" s="2">
        <v>0</v>
      </c>
      <c r="NU52" s="2"/>
      <c r="NV52" s="2"/>
      <c r="NW52" s="2">
        <v>1</v>
      </c>
      <c r="NX52" s="2"/>
      <c r="NY52" s="2"/>
      <c r="NZ52" s="2">
        <v>2</v>
      </c>
      <c r="OA52" s="2"/>
      <c r="OB52" s="2">
        <v>0</v>
      </c>
      <c r="OC52" s="2"/>
      <c r="OD52" s="2"/>
      <c r="OE52" s="2"/>
      <c r="OF52" s="2">
        <v>0</v>
      </c>
      <c r="OG52" s="2"/>
      <c r="OH52" s="2"/>
      <c r="OI52" s="2"/>
      <c r="OJ52" s="2">
        <v>0</v>
      </c>
      <c r="OK52" s="2"/>
      <c r="OL52" s="2"/>
      <c r="OM52" s="2"/>
      <c r="ON52" s="2">
        <v>0</v>
      </c>
      <c r="OO52" s="2"/>
      <c r="OP52" s="2"/>
      <c r="OQ52" s="2"/>
      <c r="OR52" s="2">
        <v>0</v>
      </c>
      <c r="OS52" s="2">
        <v>3</v>
      </c>
      <c r="OT52" s="2"/>
      <c r="OU52" s="2"/>
      <c r="OV52" s="2"/>
      <c r="OW52" s="2"/>
      <c r="OX52" s="2"/>
      <c r="OY52" s="2">
        <v>1</v>
      </c>
      <c r="OZ52" s="2">
        <v>0</v>
      </c>
      <c r="PA52" s="2"/>
      <c r="PB52" s="2"/>
      <c r="PC52" s="2"/>
      <c r="PD52" s="2">
        <v>0</v>
      </c>
      <c r="PE52" s="2">
        <v>3</v>
      </c>
      <c r="PF52" s="2"/>
      <c r="PG52" s="2"/>
      <c r="PH52" s="2"/>
      <c r="PI52" s="2"/>
      <c r="PJ52" s="2"/>
      <c r="PK52" s="2">
        <v>1</v>
      </c>
      <c r="PL52" s="2">
        <v>0</v>
      </c>
      <c r="PM52" s="2"/>
      <c r="PN52" s="2"/>
      <c r="PO52" s="2">
        <v>1</v>
      </c>
      <c r="PP52" s="2">
        <v>0</v>
      </c>
      <c r="PQ52" s="2"/>
      <c r="PR52" s="2"/>
      <c r="PS52" s="2"/>
      <c r="PT52" s="2">
        <v>0</v>
      </c>
      <c r="PU52" s="2"/>
      <c r="PV52" s="2">
        <v>2</v>
      </c>
      <c r="PW52" s="2"/>
      <c r="PX52" s="2">
        <v>0</v>
      </c>
      <c r="PY52" s="2">
        <v>3</v>
      </c>
      <c r="PZ52" s="2"/>
      <c r="QA52" s="2"/>
      <c r="QB52" s="2">
        <v>0</v>
      </c>
      <c r="QC52" s="2"/>
      <c r="QD52" s="2"/>
      <c r="QE52" s="2">
        <v>1</v>
      </c>
      <c r="QF52" s="2"/>
      <c r="QG52" s="2"/>
      <c r="QH52" s="2"/>
      <c r="QI52" s="2">
        <v>1</v>
      </c>
      <c r="QJ52" s="2">
        <v>0</v>
      </c>
      <c r="QK52" s="2"/>
      <c r="QL52" s="2"/>
      <c r="QM52" s="2"/>
      <c r="QN52" s="2">
        <v>0</v>
      </c>
      <c r="QO52" s="2"/>
      <c r="QP52" s="2"/>
      <c r="QQ52" s="2"/>
      <c r="QR52" s="2">
        <v>0</v>
      </c>
      <c r="QS52" s="2"/>
      <c r="QT52" s="2">
        <v>2</v>
      </c>
      <c r="QU52" s="2"/>
      <c r="QV52" s="2">
        <v>0</v>
      </c>
      <c r="QW52" s="2"/>
      <c r="QX52" s="2"/>
      <c r="QY52" s="2"/>
      <c r="QZ52" s="2">
        <v>0</v>
      </c>
      <c r="RA52" s="2"/>
      <c r="RB52" s="2"/>
      <c r="RC52" s="2">
        <v>1</v>
      </c>
      <c r="RD52" s="2">
        <v>0</v>
      </c>
      <c r="RE52" s="2"/>
      <c r="RF52" s="2"/>
      <c r="RG52" s="2">
        <v>1</v>
      </c>
      <c r="RH52" s="2">
        <v>0</v>
      </c>
      <c r="RI52" s="2"/>
      <c r="RJ52" s="2"/>
      <c r="RK52" s="2">
        <v>1</v>
      </c>
      <c r="RL52" s="2"/>
      <c r="RM52" s="2"/>
      <c r="RN52" s="2"/>
      <c r="RO52" s="2"/>
      <c r="RP52" s="2">
        <v>0</v>
      </c>
      <c r="RQ52" s="2"/>
      <c r="RR52" s="2"/>
      <c r="RS52" s="2"/>
      <c r="RT52" s="2">
        <v>0</v>
      </c>
      <c r="RU52" s="2">
        <v>3</v>
      </c>
      <c r="RV52" s="2"/>
      <c r="RW52" s="2"/>
      <c r="RX52" s="2"/>
      <c r="RY52" s="2">
        <f t="shared" si="2"/>
        <v>33</v>
      </c>
      <c r="RZ52" s="2">
        <v>1</v>
      </c>
      <c r="SA52" s="2">
        <v>4</v>
      </c>
      <c r="SB52" s="2">
        <v>3</v>
      </c>
      <c r="SC52" s="2">
        <v>2</v>
      </c>
      <c r="SD52" s="2">
        <v>5</v>
      </c>
      <c r="SE52" s="2">
        <v>6</v>
      </c>
      <c r="SF52" s="2"/>
    </row>
    <row r="53" spans="1:500" x14ac:dyDescent="0.3">
      <c r="A53" s="2">
        <v>51</v>
      </c>
      <c r="B53" s="2">
        <v>1994</v>
      </c>
      <c r="C53" s="2">
        <v>0</v>
      </c>
      <c r="D53" s="2">
        <v>0</v>
      </c>
      <c r="E53" s="7">
        <v>0</v>
      </c>
      <c r="F53" s="2">
        <f t="shared" si="38"/>
        <v>1</v>
      </c>
      <c r="G53" s="2">
        <v>1994</v>
      </c>
      <c r="H53" s="2">
        <v>1995</v>
      </c>
      <c r="I53" s="17">
        <v>1996</v>
      </c>
      <c r="J53" s="18">
        <f t="shared" si="3"/>
        <v>2</v>
      </c>
      <c r="K53" s="2">
        <f t="shared" si="4"/>
        <v>0.5</v>
      </c>
      <c r="L53" s="20">
        <v>2008</v>
      </c>
      <c r="M53" s="2">
        <v>0</v>
      </c>
      <c r="N53" s="2">
        <v>0</v>
      </c>
      <c r="O53" s="7">
        <v>0</v>
      </c>
      <c r="P53" s="2">
        <f t="shared" si="5"/>
        <v>1</v>
      </c>
      <c r="Q53" s="2">
        <v>2012</v>
      </c>
      <c r="R53" s="2">
        <v>0</v>
      </c>
      <c r="S53" s="2">
        <v>0</v>
      </c>
      <c r="T53" s="7">
        <v>0</v>
      </c>
      <c r="U53" s="2">
        <f t="shared" si="6"/>
        <v>1</v>
      </c>
      <c r="V53" s="2">
        <v>2014</v>
      </c>
      <c r="W53" s="2">
        <v>0</v>
      </c>
      <c r="X53" s="2">
        <v>0</v>
      </c>
      <c r="Y53" s="7">
        <v>0</v>
      </c>
      <c r="Z53" s="2">
        <f t="shared" si="7"/>
        <v>1</v>
      </c>
      <c r="AA53" s="2">
        <v>2014</v>
      </c>
      <c r="AB53" s="2">
        <v>0</v>
      </c>
      <c r="AC53" s="2">
        <v>0</v>
      </c>
      <c r="AD53" s="7">
        <v>0</v>
      </c>
      <c r="AE53" s="2">
        <f t="shared" si="8"/>
        <v>1</v>
      </c>
      <c r="AF53" s="2">
        <v>2015</v>
      </c>
      <c r="AG53" s="2">
        <v>0</v>
      </c>
      <c r="AH53" s="2">
        <v>0</v>
      </c>
      <c r="AI53" s="7">
        <v>0</v>
      </c>
      <c r="AJ53" s="2">
        <f t="shared" si="34"/>
        <v>1</v>
      </c>
      <c r="AK53" s="2">
        <v>2017</v>
      </c>
      <c r="AL53" s="2">
        <v>0</v>
      </c>
      <c r="AM53" s="2">
        <v>0</v>
      </c>
      <c r="AN53" s="7">
        <v>0</v>
      </c>
      <c r="AO53" s="2">
        <f t="shared" si="9"/>
        <v>1</v>
      </c>
      <c r="AP53" s="2">
        <v>2018</v>
      </c>
      <c r="AQ53" s="2">
        <v>0</v>
      </c>
      <c r="AR53" s="2">
        <v>0</v>
      </c>
      <c r="AS53" s="7">
        <v>0</v>
      </c>
      <c r="AT53" s="2">
        <f t="shared" si="10"/>
        <v>1</v>
      </c>
      <c r="AU53" s="2">
        <v>2018</v>
      </c>
      <c r="AV53" s="2">
        <v>0</v>
      </c>
      <c r="AW53" s="2">
        <v>0</v>
      </c>
      <c r="AX53" s="2">
        <v>0</v>
      </c>
      <c r="AY53" s="2">
        <f t="shared" si="11"/>
        <v>1</v>
      </c>
      <c r="AZ53" s="2">
        <f t="shared" si="12"/>
        <v>2</v>
      </c>
      <c r="BA53" s="2">
        <f t="shared" si="13"/>
        <v>0.2</v>
      </c>
      <c r="BB53" s="2">
        <v>165</v>
      </c>
      <c r="BC53" s="2">
        <v>165</v>
      </c>
      <c r="BD53" s="2">
        <v>165</v>
      </c>
      <c r="BE53" s="7">
        <v>0</v>
      </c>
      <c r="BF53" s="2">
        <v>0</v>
      </c>
      <c r="BG53" s="2">
        <v>0</v>
      </c>
      <c r="BH53" s="2">
        <f t="shared" si="35"/>
        <v>0</v>
      </c>
      <c r="BI53" s="29">
        <f t="shared" si="39"/>
        <v>0</v>
      </c>
      <c r="BJ53" s="29">
        <f t="shared" si="14"/>
        <v>100</v>
      </c>
      <c r="BK53" s="7">
        <v>149</v>
      </c>
      <c r="BL53" s="2">
        <v>149</v>
      </c>
      <c r="BM53" s="2">
        <v>149</v>
      </c>
      <c r="BN53" s="2">
        <f t="shared" si="37"/>
        <v>0.90303030303030307</v>
      </c>
      <c r="BO53" s="29">
        <f t="shared" si="15"/>
        <v>45.151515151515156</v>
      </c>
      <c r="BP53" s="7">
        <v>0</v>
      </c>
      <c r="BQ53" s="2">
        <v>0</v>
      </c>
      <c r="BR53" s="2">
        <v>0</v>
      </c>
      <c r="BS53" s="2">
        <f t="shared" si="16"/>
        <v>0</v>
      </c>
      <c r="BT53" s="29">
        <f t="shared" si="17"/>
        <v>0</v>
      </c>
      <c r="BU53" s="7">
        <v>0</v>
      </c>
      <c r="BV53" s="2">
        <v>0</v>
      </c>
      <c r="BW53" s="2">
        <v>0</v>
      </c>
      <c r="BX53" s="2">
        <f t="shared" si="18"/>
        <v>0</v>
      </c>
      <c r="BY53" s="29">
        <f t="shared" si="19"/>
        <v>0</v>
      </c>
      <c r="BZ53" s="7">
        <v>0</v>
      </c>
      <c r="CA53" s="2">
        <v>0</v>
      </c>
      <c r="CB53" s="2">
        <v>0</v>
      </c>
      <c r="CC53" s="2">
        <f t="shared" si="20"/>
        <v>0</v>
      </c>
      <c r="CD53" s="29">
        <f t="shared" si="21"/>
        <v>0</v>
      </c>
      <c r="CE53" s="7">
        <v>0</v>
      </c>
      <c r="CF53" s="2">
        <v>0</v>
      </c>
      <c r="CG53" s="2">
        <v>0</v>
      </c>
      <c r="CH53" s="2">
        <f t="shared" si="22"/>
        <v>0</v>
      </c>
      <c r="CI53" s="29">
        <f t="shared" si="23"/>
        <v>0</v>
      </c>
      <c r="CJ53" s="7">
        <v>0</v>
      </c>
      <c r="CK53" s="2">
        <v>0</v>
      </c>
      <c r="CL53" s="2">
        <v>0</v>
      </c>
      <c r="CM53" s="2">
        <f t="shared" si="24"/>
        <v>0</v>
      </c>
      <c r="CN53" s="29">
        <f t="shared" si="25"/>
        <v>0</v>
      </c>
      <c r="CO53" s="7">
        <v>0</v>
      </c>
      <c r="CP53" s="2">
        <v>0</v>
      </c>
      <c r="CQ53" s="2">
        <v>0</v>
      </c>
      <c r="CR53" s="2">
        <f t="shared" si="26"/>
        <v>0</v>
      </c>
      <c r="CS53" s="29">
        <f t="shared" si="27"/>
        <v>0</v>
      </c>
      <c r="CT53" s="7">
        <v>0</v>
      </c>
      <c r="CU53" s="2">
        <v>0</v>
      </c>
      <c r="CV53" s="2">
        <v>0</v>
      </c>
      <c r="CW53" s="2">
        <f t="shared" si="28"/>
        <v>0</v>
      </c>
      <c r="CX53" s="29">
        <f t="shared" si="29"/>
        <v>0</v>
      </c>
      <c r="CY53" s="7">
        <v>0</v>
      </c>
      <c r="CZ53" s="2">
        <v>0</v>
      </c>
      <c r="DA53" s="2">
        <v>0</v>
      </c>
      <c r="DB53" s="2">
        <f t="shared" si="30"/>
        <v>0</v>
      </c>
      <c r="DC53" s="29">
        <f t="shared" si="31"/>
        <v>0</v>
      </c>
      <c r="DD53" s="2">
        <f t="shared" si="32"/>
        <v>45.151515151515156</v>
      </c>
      <c r="DE53" s="2">
        <f t="shared" si="33"/>
        <v>54.848484848484844</v>
      </c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6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>
        <f t="shared" si="0"/>
        <v>0</v>
      </c>
      <c r="MN53" s="2">
        <v>2</v>
      </c>
      <c r="MO53" s="2">
        <v>1</v>
      </c>
      <c r="MP53" s="2">
        <v>2</v>
      </c>
      <c r="MQ53" s="2">
        <v>2</v>
      </c>
      <c r="MR53" s="2">
        <v>2</v>
      </c>
      <c r="MS53" s="2">
        <v>2</v>
      </c>
      <c r="MT53" s="2">
        <v>1</v>
      </c>
      <c r="MU53" s="2">
        <v>1</v>
      </c>
      <c r="MV53" s="2">
        <v>1</v>
      </c>
      <c r="MW53" s="2">
        <v>2</v>
      </c>
      <c r="MX53" s="2">
        <v>1</v>
      </c>
      <c r="MY53" s="2">
        <v>2</v>
      </c>
      <c r="MZ53" s="2">
        <v>1</v>
      </c>
      <c r="NA53" s="2">
        <v>2</v>
      </c>
      <c r="NB53" s="2">
        <v>2</v>
      </c>
      <c r="NC53" s="2">
        <v>2</v>
      </c>
      <c r="ND53" s="2">
        <v>2</v>
      </c>
      <c r="NE53" s="2">
        <v>2</v>
      </c>
      <c r="NF53" s="2">
        <v>2</v>
      </c>
      <c r="NG53" s="2">
        <v>2</v>
      </c>
      <c r="NH53" s="4">
        <f t="shared" si="1"/>
        <v>34</v>
      </c>
      <c r="NI53" s="2">
        <v>3</v>
      </c>
      <c r="NJ53" s="2"/>
      <c r="NK53" s="2"/>
      <c r="NL53" s="2"/>
      <c r="NM53" s="2"/>
      <c r="NN53" s="2"/>
      <c r="NO53" s="2"/>
      <c r="NP53" s="2">
        <v>0</v>
      </c>
      <c r="NQ53" s="2"/>
      <c r="NR53" s="2"/>
      <c r="NS53" s="2"/>
      <c r="NT53" s="2">
        <v>0</v>
      </c>
      <c r="NU53" s="2"/>
      <c r="NV53" s="2"/>
      <c r="NW53" s="2"/>
      <c r="NX53" s="2">
        <v>0</v>
      </c>
      <c r="NY53" s="2"/>
      <c r="NZ53" s="2">
        <v>2</v>
      </c>
      <c r="OA53" s="2"/>
      <c r="OB53" s="2">
        <v>0</v>
      </c>
      <c r="OC53" s="2"/>
      <c r="OD53" s="2"/>
      <c r="OE53" s="2">
        <v>1</v>
      </c>
      <c r="OF53" s="2"/>
      <c r="OG53" s="2"/>
      <c r="OH53" s="2"/>
      <c r="OI53" s="2"/>
      <c r="OJ53" s="2">
        <v>0</v>
      </c>
      <c r="OK53" s="2"/>
      <c r="OL53" s="2"/>
      <c r="OM53" s="2"/>
      <c r="ON53" s="2">
        <v>0</v>
      </c>
      <c r="OO53" s="2"/>
      <c r="OP53" s="2"/>
      <c r="OQ53" s="2"/>
      <c r="OR53" s="2">
        <v>0</v>
      </c>
      <c r="OS53" s="2"/>
      <c r="OT53" s="2">
        <v>2</v>
      </c>
      <c r="OU53" s="2"/>
      <c r="OV53" s="2"/>
      <c r="OW53" s="2"/>
      <c r="OX53" s="2">
        <v>2</v>
      </c>
      <c r="OY53" s="2"/>
      <c r="OZ53" s="2">
        <v>0</v>
      </c>
      <c r="PA53" s="2"/>
      <c r="PB53" s="2"/>
      <c r="PC53" s="2"/>
      <c r="PD53" s="2">
        <v>0</v>
      </c>
      <c r="PE53" s="2">
        <v>3</v>
      </c>
      <c r="PF53" s="2"/>
      <c r="PG53" s="2"/>
      <c r="PH53" s="2"/>
      <c r="PI53" s="2"/>
      <c r="PJ53" s="2"/>
      <c r="PK53" s="2">
        <v>1</v>
      </c>
      <c r="PL53" s="2">
        <v>0</v>
      </c>
      <c r="PM53" s="2"/>
      <c r="PN53" s="2"/>
      <c r="PO53" s="2">
        <v>1</v>
      </c>
      <c r="PP53" s="2">
        <v>0</v>
      </c>
      <c r="PQ53" s="2"/>
      <c r="PR53" s="2"/>
      <c r="PS53" s="2"/>
      <c r="PT53" s="2">
        <v>0</v>
      </c>
      <c r="PU53" s="2"/>
      <c r="PV53" s="2">
        <v>2</v>
      </c>
      <c r="PW53" s="2"/>
      <c r="PX53" s="2">
        <v>0</v>
      </c>
      <c r="PY53" s="2">
        <v>3</v>
      </c>
      <c r="PZ53" s="2"/>
      <c r="QA53" s="2"/>
      <c r="QB53" s="2">
        <v>0</v>
      </c>
      <c r="QC53" s="2"/>
      <c r="QD53" s="2"/>
      <c r="QE53" s="2"/>
      <c r="QF53" s="2">
        <v>0</v>
      </c>
      <c r="QG53" s="2"/>
      <c r="QH53" s="2">
        <v>2</v>
      </c>
      <c r="QI53" s="2"/>
      <c r="QJ53" s="2">
        <v>0</v>
      </c>
      <c r="QK53" s="2"/>
      <c r="QL53" s="2"/>
      <c r="QM53" s="2"/>
      <c r="QN53" s="2">
        <v>0</v>
      </c>
      <c r="QO53" s="2"/>
      <c r="QP53" s="2"/>
      <c r="QQ53" s="2"/>
      <c r="QR53" s="2">
        <v>0</v>
      </c>
      <c r="QS53" s="2"/>
      <c r="QT53" s="2">
        <v>2</v>
      </c>
      <c r="QU53" s="2"/>
      <c r="QV53" s="2">
        <v>0</v>
      </c>
      <c r="QW53" s="2"/>
      <c r="QX53" s="2"/>
      <c r="QY53" s="2"/>
      <c r="QZ53" s="2">
        <v>0</v>
      </c>
      <c r="RA53" s="2"/>
      <c r="RB53" s="2"/>
      <c r="RC53" s="2">
        <v>1</v>
      </c>
      <c r="RD53" s="2">
        <v>0</v>
      </c>
      <c r="RE53" s="2"/>
      <c r="RF53" s="2">
        <v>2</v>
      </c>
      <c r="RG53" s="2"/>
      <c r="RH53" s="2">
        <v>0</v>
      </c>
      <c r="RI53" s="2"/>
      <c r="RJ53" s="2">
        <v>2</v>
      </c>
      <c r="RK53" s="2"/>
      <c r="RL53" s="2"/>
      <c r="RM53" s="2"/>
      <c r="RN53" s="2"/>
      <c r="RO53" s="2"/>
      <c r="RP53" s="2">
        <v>0</v>
      </c>
      <c r="RQ53" s="2"/>
      <c r="RR53" s="2"/>
      <c r="RS53" s="2"/>
      <c r="RT53" s="2">
        <v>0</v>
      </c>
      <c r="RU53" s="2">
        <v>3</v>
      </c>
      <c r="RV53" s="2"/>
      <c r="RW53" s="2"/>
      <c r="RX53" s="2"/>
      <c r="RY53" s="2">
        <f t="shared" si="2"/>
        <v>32</v>
      </c>
      <c r="RZ53" s="2">
        <v>1</v>
      </c>
      <c r="SA53" s="2">
        <v>4</v>
      </c>
      <c r="SB53" s="2">
        <v>2</v>
      </c>
      <c r="SC53" s="2">
        <v>3</v>
      </c>
      <c r="SD53" s="2">
        <v>5</v>
      </c>
      <c r="SE53" s="2">
        <v>6</v>
      </c>
      <c r="SF53" s="2"/>
    </row>
    <row r="54" spans="1:500" x14ac:dyDescent="0.3">
      <c r="A54" s="2">
        <v>52</v>
      </c>
      <c r="B54" s="2">
        <v>1994</v>
      </c>
      <c r="C54" s="2">
        <v>0</v>
      </c>
      <c r="D54" s="2">
        <v>0</v>
      </c>
      <c r="E54" s="7">
        <v>0</v>
      </c>
      <c r="F54" s="2">
        <f t="shared" si="38"/>
        <v>1</v>
      </c>
      <c r="G54" s="2">
        <v>1994</v>
      </c>
      <c r="H54" s="2">
        <v>1996</v>
      </c>
      <c r="I54" s="17">
        <v>1997</v>
      </c>
      <c r="J54" s="18">
        <f t="shared" si="3"/>
        <v>3</v>
      </c>
      <c r="K54" s="2">
        <f t="shared" si="4"/>
        <v>0.66666666666666663</v>
      </c>
      <c r="L54" s="20">
        <v>2008</v>
      </c>
      <c r="M54" s="2">
        <v>0</v>
      </c>
      <c r="N54" s="2">
        <v>0</v>
      </c>
      <c r="O54" s="7">
        <v>0</v>
      </c>
      <c r="P54" s="2">
        <f t="shared" si="5"/>
        <v>1</v>
      </c>
      <c r="Q54" s="2">
        <v>2012</v>
      </c>
      <c r="R54" s="2">
        <v>0</v>
      </c>
      <c r="S54" s="2">
        <v>0</v>
      </c>
      <c r="T54" s="7">
        <v>0</v>
      </c>
      <c r="U54" s="2">
        <f t="shared" si="6"/>
        <v>1</v>
      </c>
      <c r="V54" s="2">
        <v>2014</v>
      </c>
      <c r="W54" s="2">
        <v>0</v>
      </c>
      <c r="X54" s="2">
        <v>0</v>
      </c>
      <c r="Y54" s="7">
        <v>0</v>
      </c>
      <c r="Z54" s="2">
        <f t="shared" si="7"/>
        <v>1</v>
      </c>
      <c r="AA54" s="2">
        <v>2014</v>
      </c>
      <c r="AB54" s="2">
        <v>0</v>
      </c>
      <c r="AC54" s="2">
        <v>0</v>
      </c>
      <c r="AD54" s="7">
        <v>0</v>
      </c>
      <c r="AE54" s="2">
        <f t="shared" si="8"/>
        <v>1</v>
      </c>
      <c r="AF54" s="2">
        <v>2015</v>
      </c>
      <c r="AG54" s="2">
        <v>0</v>
      </c>
      <c r="AH54" s="2">
        <v>0</v>
      </c>
      <c r="AI54" s="7">
        <v>0</v>
      </c>
      <c r="AJ54" s="2">
        <f t="shared" si="34"/>
        <v>1</v>
      </c>
      <c r="AK54" s="2">
        <v>2017</v>
      </c>
      <c r="AL54" s="2">
        <v>0</v>
      </c>
      <c r="AM54" s="2">
        <v>0</v>
      </c>
      <c r="AN54" s="7">
        <v>0</v>
      </c>
      <c r="AO54" s="2">
        <f t="shared" si="9"/>
        <v>1</v>
      </c>
      <c r="AP54" s="2">
        <v>2018</v>
      </c>
      <c r="AQ54" s="2">
        <v>0</v>
      </c>
      <c r="AR54" s="2">
        <v>0</v>
      </c>
      <c r="AS54" s="7">
        <v>0</v>
      </c>
      <c r="AT54" s="2">
        <f t="shared" si="10"/>
        <v>1</v>
      </c>
      <c r="AU54" s="2">
        <v>2018</v>
      </c>
      <c r="AV54" s="2">
        <v>0</v>
      </c>
      <c r="AW54" s="2">
        <v>0</v>
      </c>
      <c r="AX54" s="2">
        <v>0</v>
      </c>
      <c r="AY54" s="2">
        <f t="shared" si="11"/>
        <v>1</v>
      </c>
      <c r="AZ54" s="2">
        <f t="shared" si="12"/>
        <v>3</v>
      </c>
      <c r="BA54" s="2">
        <f t="shared" si="13"/>
        <v>0.3</v>
      </c>
      <c r="BB54" s="2">
        <v>66</v>
      </c>
      <c r="BC54" s="2">
        <v>66</v>
      </c>
      <c r="BD54" s="2">
        <v>66</v>
      </c>
      <c r="BE54" s="7">
        <v>0</v>
      </c>
      <c r="BF54" s="2">
        <v>0</v>
      </c>
      <c r="BG54" s="2">
        <v>0</v>
      </c>
      <c r="BH54" s="2">
        <f t="shared" si="35"/>
        <v>0</v>
      </c>
      <c r="BI54" s="29">
        <f t="shared" si="39"/>
        <v>0</v>
      </c>
      <c r="BJ54" s="29">
        <f t="shared" si="14"/>
        <v>100</v>
      </c>
      <c r="BK54" s="7">
        <v>66</v>
      </c>
      <c r="BL54" s="2">
        <v>66</v>
      </c>
      <c r="BM54" s="2">
        <v>66</v>
      </c>
      <c r="BN54" s="2">
        <f t="shared" si="37"/>
        <v>1</v>
      </c>
      <c r="BO54" s="29">
        <f t="shared" si="15"/>
        <v>66.666666666666657</v>
      </c>
      <c r="BP54" s="7">
        <v>0</v>
      </c>
      <c r="BQ54" s="2">
        <v>0</v>
      </c>
      <c r="BR54" s="2">
        <v>0</v>
      </c>
      <c r="BS54" s="2">
        <f t="shared" si="16"/>
        <v>0</v>
      </c>
      <c r="BT54" s="29">
        <f t="shared" si="17"/>
        <v>0</v>
      </c>
      <c r="BU54" s="7">
        <v>0</v>
      </c>
      <c r="BV54" s="2">
        <v>0</v>
      </c>
      <c r="BW54" s="2">
        <v>0</v>
      </c>
      <c r="BX54" s="2">
        <f t="shared" si="18"/>
        <v>0</v>
      </c>
      <c r="BY54" s="29">
        <f t="shared" si="19"/>
        <v>0</v>
      </c>
      <c r="BZ54" s="7">
        <v>0</v>
      </c>
      <c r="CA54" s="2">
        <v>0</v>
      </c>
      <c r="CB54" s="2">
        <v>0</v>
      </c>
      <c r="CC54" s="2">
        <f t="shared" si="20"/>
        <v>0</v>
      </c>
      <c r="CD54" s="29">
        <f t="shared" si="21"/>
        <v>0</v>
      </c>
      <c r="CE54" s="7">
        <v>0</v>
      </c>
      <c r="CF54" s="2">
        <v>0</v>
      </c>
      <c r="CG54" s="2">
        <v>0</v>
      </c>
      <c r="CH54" s="2">
        <f t="shared" si="22"/>
        <v>0</v>
      </c>
      <c r="CI54" s="29">
        <f t="shared" si="23"/>
        <v>0</v>
      </c>
      <c r="CJ54" s="7">
        <v>0</v>
      </c>
      <c r="CK54" s="2">
        <v>0</v>
      </c>
      <c r="CL54" s="2">
        <v>0</v>
      </c>
      <c r="CM54" s="2">
        <f t="shared" si="24"/>
        <v>0</v>
      </c>
      <c r="CN54" s="29">
        <f t="shared" si="25"/>
        <v>0</v>
      </c>
      <c r="CO54" s="7">
        <v>0</v>
      </c>
      <c r="CP54" s="2">
        <v>0</v>
      </c>
      <c r="CQ54" s="2">
        <v>0</v>
      </c>
      <c r="CR54" s="2">
        <f t="shared" si="26"/>
        <v>0</v>
      </c>
      <c r="CS54" s="29">
        <f t="shared" si="27"/>
        <v>0</v>
      </c>
      <c r="CT54" s="7">
        <v>0</v>
      </c>
      <c r="CU54" s="2">
        <v>0</v>
      </c>
      <c r="CV54" s="2">
        <v>0</v>
      </c>
      <c r="CW54" s="2">
        <f t="shared" si="28"/>
        <v>0</v>
      </c>
      <c r="CX54" s="29">
        <f t="shared" si="29"/>
        <v>0</v>
      </c>
      <c r="CY54" s="7">
        <v>0</v>
      </c>
      <c r="CZ54" s="2">
        <v>0</v>
      </c>
      <c r="DA54" s="2">
        <v>0</v>
      </c>
      <c r="DB54" s="2">
        <f t="shared" si="30"/>
        <v>0</v>
      </c>
      <c r="DC54" s="29">
        <f t="shared" si="31"/>
        <v>0</v>
      </c>
      <c r="DD54" s="2">
        <f t="shared" si="32"/>
        <v>66.666666666666657</v>
      </c>
      <c r="DE54" s="2">
        <f t="shared" si="33"/>
        <v>33.333333333333343</v>
      </c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6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>
        <f t="shared" si="0"/>
        <v>0</v>
      </c>
      <c r="MN54" s="2">
        <v>2</v>
      </c>
      <c r="MO54" s="2">
        <v>1</v>
      </c>
      <c r="MP54" s="2">
        <v>1</v>
      </c>
      <c r="MQ54" s="2">
        <v>1</v>
      </c>
      <c r="MR54" s="2">
        <v>2</v>
      </c>
      <c r="MS54" s="2">
        <v>2</v>
      </c>
      <c r="MT54" s="2">
        <v>1</v>
      </c>
      <c r="MU54" s="2">
        <v>1</v>
      </c>
      <c r="MV54" s="2">
        <v>1</v>
      </c>
      <c r="MW54" s="2">
        <v>2</v>
      </c>
      <c r="MX54" s="2">
        <v>1</v>
      </c>
      <c r="MY54" s="2">
        <v>2</v>
      </c>
      <c r="MZ54" s="2">
        <v>2</v>
      </c>
      <c r="NA54" s="2">
        <v>1</v>
      </c>
      <c r="NB54" s="2">
        <v>2</v>
      </c>
      <c r="NC54" s="2">
        <v>2</v>
      </c>
      <c r="ND54" s="2">
        <v>2</v>
      </c>
      <c r="NE54" s="2">
        <v>2</v>
      </c>
      <c r="NF54" s="2">
        <v>2</v>
      </c>
      <c r="NG54" s="2">
        <v>1</v>
      </c>
      <c r="NH54" s="4">
        <f t="shared" si="1"/>
        <v>31</v>
      </c>
      <c r="NI54" s="2">
        <v>3</v>
      </c>
      <c r="NJ54" s="2"/>
      <c r="NK54" s="2"/>
      <c r="NL54" s="2"/>
      <c r="NM54" s="2"/>
      <c r="NN54" s="2">
        <v>2</v>
      </c>
      <c r="NO54" s="2"/>
      <c r="NP54" s="2"/>
      <c r="NQ54" s="2"/>
      <c r="NR54" s="2"/>
      <c r="NS54" s="2"/>
      <c r="NT54" s="2">
        <v>0</v>
      </c>
      <c r="NU54" s="2"/>
      <c r="NV54" s="2"/>
      <c r="NW54" s="2"/>
      <c r="NX54" s="2">
        <v>0</v>
      </c>
      <c r="NY54" s="2"/>
      <c r="NZ54" s="2">
        <v>2</v>
      </c>
      <c r="OA54" s="2"/>
      <c r="OB54" s="2">
        <v>0</v>
      </c>
      <c r="OC54" s="2"/>
      <c r="OD54" s="2"/>
      <c r="OE54" s="2"/>
      <c r="OF54" s="2">
        <v>0</v>
      </c>
      <c r="OG54" s="2"/>
      <c r="OH54" s="2">
        <v>2</v>
      </c>
      <c r="OI54" s="2"/>
      <c r="OJ54" s="2">
        <v>0</v>
      </c>
      <c r="OK54" s="2"/>
      <c r="OL54" s="2"/>
      <c r="OM54" s="2"/>
      <c r="ON54" s="2">
        <v>0</v>
      </c>
      <c r="OO54" s="2"/>
      <c r="OP54" s="2">
        <v>2</v>
      </c>
      <c r="OQ54" s="2"/>
      <c r="OR54" s="2"/>
      <c r="OS54" s="2"/>
      <c r="OT54" s="2">
        <v>2</v>
      </c>
      <c r="OU54" s="2"/>
      <c r="OV54" s="2"/>
      <c r="OW54" s="2"/>
      <c r="OX54" s="2"/>
      <c r="OY54" s="2"/>
      <c r="OZ54" s="2">
        <v>0</v>
      </c>
      <c r="PA54" s="2"/>
      <c r="PB54" s="2"/>
      <c r="PC54" s="2"/>
      <c r="PD54" s="2">
        <v>0</v>
      </c>
      <c r="PE54" s="2">
        <v>3</v>
      </c>
      <c r="PF54" s="2"/>
      <c r="PG54" s="2"/>
      <c r="PH54" s="2"/>
      <c r="PI54" s="2"/>
      <c r="PJ54" s="2">
        <v>2</v>
      </c>
      <c r="PK54" s="2"/>
      <c r="PL54" s="2">
        <v>0</v>
      </c>
      <c r="PM54" s="2"/>
      <c r="PN54" s="2">
        <v>2</v>
      </c>
      <c r="PO54" s="2"/>
      <c r="PP54" s="2">
        <v>0</v>
      </c>
      <c r="PQ54" s="2"/>
      <c r="PR54" s="2"/>
      <c r="PS54" s="2"/>
      <c r="PT54" s="2">
        <v>0</v>
      </c>
      <c r="PU54" s="2"/>
      <c r="PV54" s="2">
        <v>2</v>
      </c>
      <c r="PW54" s="2"/>
      <c r="PX54" s="2">
        <v>0</v>
      </c>
      <c r="PY54" s="2">
        <v>3</v>
      </c>
      <c r="PZ54" s="2"/>
      <c r="QA54" s="2"/>
      <c r="QB54" s="2">
        <v>0</v>
      </c>
      <c r="QC54" s="2"/>
      <c r="QD54" s="2"/>
      <c r="QE54" s="2"/>
      <c r="QF54" s="2">
        <v>0</v>
      </c>
      <c r="QG54" s="2"/>
      <c r="QH54" s="2"/>
      <c r="QI54" s="2"/>
      <c r="QJ54" s="2">
        <v>0</v>
      </c>
      <c r="QK54" s="2"/>
      <c r="QL54" s="2">
        <v>2</v>
      </c>
      <c r="QM54" s="2"/>
      <c r="QN54" s="2">
        <v>0</v>
      </c>
      <c r="QO54" s="2"/>
      <c r="QP54" s="2"/>
      <c r="QQ54" s="2"/>
      <c r="QR54" s="2">
        <v>0</v>
      </c>
      <c r="QS54" s="2">
        <v>3</v>
      </c>
      <c r="QT54" s="2"/>
      <c r="QU54" s="2"/>
      <c r="QV54" s="2">
        <v>0</v>
      </c>
      <c r="QW54" s="2"/>
      <c r="QX54" s="2"/>
      <c r="QY54" s="2"/>
      <c r="QZ54" s="2">
        <v>0</v>
      </c>
      <c r="RA54" s="2"/>
      <c r="RB54" s="2">
        <v>2</v>
      </c>
      <c r="RC54" s="2"/>
      <c r="RD54" s="2">
        <v>0</v>
      </c>
      <c r="RE54" s="2"/>
      <c r="RF54" s="2">
        <v>2</v>
      </c>
      <c r="RG54" s="2"/>
      <c r="RH54" s="2">
        <v>0</v>
      </c>
      <c r="RI54" s="2"/>
      <c r="RJ54" s="2">
        <v>2</v>
      </c>
      <c r="RK54" s="2"/>
      <c r="RL54" s="2"/>
      <c r="RM54" s="2"/>
      <c r="RN54" s="2"/>
      <c r="RO54" s="2"/>
      <c r="RP54" s="2">
        <v>0</v>
      </c>
      <c r="RQ54" s="2"/>
      <c r="RR54" s="2"/>
      <c r="RS54" s="2"/>
      <c r="RT54" s="2">
        <v>0</v>
      </c>
      <c r="RU54" s="2">
        <v>3</v>
      </c>
      <c r="RV54" s="2"/>
      <c r="RW54" s="2"/>
      <c r="RX54" s="2"/>
      <c r="RY54" s="2">
        <f t="shared" si="2"/>
        <v>39</v>
      </c>
      <c r="RZ54" s="2">
        <v>1</v>
      </c>
      <c r="SA54" s="2">
        <v>3</v>
      </c>
      <c r="SB54" s="2">
        <v>2</v>
      </c>
      <c r="SC54" s="2">
        <v>4</v>
      </c>
      <c r="SD54" s="2">
        <v>5</v>
      </c>
      <c r="SE54" s="2">
        <v>6</v>
      </c>
      <c r="SF54" s="2"/>
    </row>
    <row r="55" spans="1:500" x14ac:dyDescent="0.3">
      <c r="A55" s="2">
        <v>53</v>
      </c>
      <c r="B55" s="2">
        <v>1994</v>
      </c>
      <c r="C55" s="2">
        <v>0</v>
      </c>
      <c r="D55" s="2">
        <v>0</v>
      </c>
      <c r="E55" s="7">
        <v>0</v>
      </c>
      <c r="F55" s="2">
        <f t="shared" si="38"/>
        <v>1</v>
      </c>
      <c r="G55" s="2">
        <v>1994</v>
      </c>
      <c r="H55" s="2">
        <v>1996</v>
      </c>
      <c r="I55" s="17">
        <v>1997</v>
      </c>
      <c r="J55" s="18">
        <f t="shared" si="3"/>
        <v>3</v>
      </c>
      <c r="K55" s="2">
        <f t="shared" si="4"/>
        <v>0.66666666666666663</v>
      </c>
      <c r="L55" s="20">
        <v>2008</v>
      </c>
      <c r="M55" s="2">
        <v>0</v>
      </c>
      <c r="N55" s="2">
        <v>0</v>
      </c>
      <c r="O55" s="7">
        <v>0</v>
      </c>
      <c r="P55" s="2">
        <f t="shared" si="5"/>
        <v>1</v>
      </c>
      <c r="Q55" s="2">
        <v>2012</v>
      </c>
      <c r="R55" s="2">
        <v>0</v>
      </c>
      <c r="S55" s="2">
        <v>0</v>
      </c>
      <c r="T55" s="7">
        <v>0</v>
      </c>
      <c r="U55" s="2">
        <f t="shared" si="6"/>
        <v>1</v>
      </c>
      <c r="V55" s="2">
        <v>2014</v>
      </c>
      <c r="W55" s="2">
        <v>0</v>
      </c>
      <c r="X55" s="2">
        <v>0</v>
      </c>
      <c r="Y55" s="7">
        <v>0</v>
      </c>
      <c r="Z55" s="2">
        <f t="shared" si="7"/>
        <v>1</v>
      </c>
      <c r="AA55" s="2">
        <v>2014</v>
      </c>
      <c r="AB55" s="2">
        <v>0</v>
      </c>
      <c r="AC55" s="2">
        <v>0</v>
      </c>
      <c r="AD55" s="7">
        <v>0</v>
      </c>
      <c r="AE55" s="2">
        <f t="shared" si="8"/>
        <v>1</v>
      </c>
      <c r="AF55" s="2">
        <v>2015</v>
      </c>
      <c r="AG55" s="2">
        <v>0</v>
      </c>
      <c r="AH55" s="2">
        <v>0</v>
      </c>
      <c r="AI55" s="7">
        <v>0</v>
      </c>
      <c r="AJ55" s="2">
        <f t="shared" si="34"/>
        <v>1</v>
      </c>
      <c r="AK55" s="2">
        <v>2017</v>
      </c>
      <c r="AL55" s="2">
        <v>0</v>
      </c>
      <c r="AM55" s="2">
        <v>0</v>
      </c>
      <c r="AN55" s="7">
        <v>0</v>
      </c>
      <c r="AO55" s="2">
        <f t="shared" si="9"/>
        <v>1</v>
      </c>
      <c r="AP55" s="2">
        <v>2018</v>
      </c>
      <c r="AQ55" s="2">
        <v>0</v>
      </c>
      <c r="AR55" s="2">
        <v>0</v>
      </c>
      <c r="AS55" s="7">
        <v>0</v>
      </c>
      <c r="AT55" s="2">
        <f t="shared" si="10"/>
        <v>1</v>
      </c>
      <c r="AU55" s="2">
        <v>2018</v>
      </c>
      <c r="AV55" s="2">
        <v>0</v>
      </c>
      <c r="AW55" s="2">
        <v>0</v>
      </c>
      <c r="AX55" s="2">
        <v>0</v>
      </c>
      <c r="AY55" s="2">
        <f t="shared" si="11"/>
        <v>1</v>
      </c>
      <c r="AZ55" s="2">
        <f t="shared" si="12"/>
        <v>3</v>
      </c>
      <c r="BA55" s="2">
        <f t="shared" si="13"/>
        <v>0.3</v>
      </c>
      <c r="BB55" s="2">
        <v>66</v>
      </c>
      <c r="BC55" s="2">
        <v>66</v>
      </c>
      <c r="BD55" s="2">
        <v>66</v>
      </c>
      <c r="BE55" s="7">
        <v>0</v>
      </c>
      <c r="BF55" s="2">
        <v>0</v>
      </c>
      <c r="BG55" s="2">
        <v>0</v>
      </c>
      <c r="BH55" s="2">
        <f t="shared" si="35"/>
        <v>0</v>
      </c>
      <c r="BI55" s="29">
        <f t="shared" si="39"/>
        <v>0</v>
      </c>
      <c r="BJ55" s="29">
        <f t="shared" si="14"/>
        <v>100</v>
      </c>
      <c r="BK55" s="7">
        <v>66</v>
      </c>
      <c r="BL55" s="2">
        <v>66</v>
      </c>
      <c r="BM55" s="2">
        <v>66</v>
      </c>
      <c r="BN55" s="2">
        <f t="shared" si="37"/>
        <v>1</v>
      </c>
      <c r="BO55" s="29">
        <f t="shared" si="15"/>
        <v>66.666666666666657</v>
      </c>
      <c r="BP55" s="7">
        <v>0</v>
      </c>
      <c r="BQ55" s="2">
        <v>0</v>
      </c>
      <c r="BR55" s="2">
        <v>0</v>
      </c>
      <c r="BS55" s="2">
        <f t="shared" si="16"/>
        <v>0</v>
      </c>
      <c r="BT55" s="29">
        <f t="shared" si="17"/>
        <v>0</v>
      </c>
      <c r="BU55" s="7">
        <v>0</v>
      </c>
      <c r="BV55" s="2">
        <v>0</v>
      </c>
      <c r="BW55" s="2">
        <v>0</v>
      </c>
      <c r="BX55" s="2">
        <f t="shared" si="18"/>
        <v>0</v>
      </c>
      <c r="BY55" s="29">
        <f t="shared" si="19"/>
        <v>0</v>
      </c>
      <c r="BZ55" s="7">
        <v>0</v>
      </c>
      <c r="CA55" s="2">
        <v>0</v>
      </c>
      <c r="CB55" s="2">
        <v>0</v>
      </c>
      <c r="CC55" s="2">
        <f t="shared" si="20"/>
        <v>0</v>
      </c>
      <c r="CD55" s="29">
        <f t="shared" si="21"/>
        <v>0</v>
      </c>
      <c r="CE55" s="7">
        <v>0</v>
      </c>
      <c r="CF55" s="2">
        <v>0</v>
      </c>
      <c r="CG55" s="2">
        <v>0</v>
      </c>
      <c r="CH55" s="2">
        <f t="shared" si="22"/>
        <v>0</v>
      </c>
      <c r="CI55" s="29">
        <f t="shared" si="23"/>
        <v>0</v>
      </c>
      <c r="CJ55" s="7">
        <v>0</v>
      </c>
      <c r="CK55" s="2">
        <v>0</v>
      </c>
      <c r="CL55" s="2">
        <v>0</v>
      </c>
      <c r="CM55" s="2">
        <f t="shared" si="24"/>
        <v>0</v>
      </c>
      <c r="CN55" s="29">
        <f t="shared" si="25"/>
        <v>0</v>
      </c>
      <c r="CO55" s="7">
        <v>0</v>
      </c>
      <c r="CP55" s="2">
        <v>0</v>
      </c>
      <c r="CQ55" s="2">
        <v>0</v>
      </c>
      <c r="CR55" s="2">
        <f t="shared" si="26"/>
        <v>0</v>
      </c>
      <c r="CS55" s="29">
        <f t="shared" si="27"/>
        <v>0</v>
      </c>
      <c r="CT55" s="7">
        <v>0</v>
      </c>
      <c r="CU55" s="2">
        <v>0</v>
      </c>
      <c r="CV55" s="2">
        <v>0</v>
      </c>
      <c r="CW55" s="2">
        <f t="shared" si="28"/>
        <v>0</v>
      </c>
      <c r="CX55" s="29">
        <f t="shared" si="29"/>
        <v>0</v>
      </c>
      <c r="CY55" s="7">
        <v>0</v>
      </c>
      <c r="CZ55" s="2">
        <v>0</v>
      </c>
      <c r="DA55" s="2">
        <v>0</v>
      </c>
      <c r="DB55" s="2">
        <f t="shared" si="30"/>
        <v>0</v>
      </c>
      <c r="DC55" s="29">
        <f t="shared" si="31"/>
        <v>0</v>
      </c>
      <c r="DD55" s="2">
        <f t="shared" si="32"/>
        <v>66.666666666666657</v>
      </c>
      <c r="DE55" s="2">
        <f t="shared" si="33"/>
        <v>33.333333333333343</v>
      </c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6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>
        <f t="shared" si="0"/>
        <v>0</v>
      </c>
      <c r="MN55" s="2">
        <v>2</v>
      </c>
      <c r="MO55" s="2">
        <v>2</v>
      </c>
      <c r="MP55" s="2">
        <v>1</v>
      </c>
      <c r="MQ55" s="2">
        <v>2</v>
      </c>
      <c r="MR55" s="2">
        <v>2</v>
      </c>
      <c r="MS55" s="2">
        <v>2</v>
      </c>
      <c r="MT55" s="2">
        <v>1</v>
      </c>
      <c r="MU55" s="2">
        <v>1</v>
      </c>
      <c r="MV55" s="2">
        <v>1</v>
      </c>
      <c r="MW55" s="2">
        <v>2</v>
      </c>
      <c r="MX55" s="2">
        <v>2</v>
      </c>
      <c r="MY55" s="2">
        <v>2</v>
      </c>
      <c r="MZ55" s="2">
        <v>2</v>
      </c>
      <c r="NA55" s="2">
        <v>2</v>
      </c>
      <c r="NB55" s="2">
        <v>2</v>
      </c>
      <c r="NC55" s="2">
        <v>1</v>
      </c>
      <c r="ND55" s="2">
        <v>2</v>
      </c>
      <c r="NE55" s="2">
        <v>2</v>
      </c>
      <c r="NF55" s="2">
        <v>1</v>
      </c>
      <c r="NG55" s="2">
        <v>2</v>
      </c>
      <c r="NH55" s="4">
        <f t="shared" si="1"/>
        <v>34</v>
      </c>
      <c r="NI55" s="2">
        <v>3</v>
      </c>
      <c r="NJ55" s="2"/>
      <c r="NK55" s="2"/>
      <c r="NL55" s="2"/>
      <c r="NM55" s="2"/>
      <c r="NN55" s="2">
        <v>2</v>
      </c>
      <c r="NO55" s="2"/>
      <c r="NP55" s="2"/>
      <c r="NQ55" s="2"/>
      <c r="NR55" s="2"/>
      <c r="NS55" s="2"/>
      <c r="NT55" s="2">
        <v>0</v>
      </c>
      <c r="NU55" s="2"/>
      <c r="NV55" s="2"/>
      <c r="NW55" s="2"/>
      <c r="NX55" s="2">
        <v>0</v>
      </c>
      <c r="NY55" s="2"/>
      <c r="NZ55" s="2"/>
      <c r="OA55" s="2">
        <v>1</v>
      </c>
      <c r="OB55" s="2">
        <v>0</v>
      </c>
      <c r="OC55" s="2"/>
      <c r="OD55" s="2"/>
      <c r="OE55" s="2"/>
      <c r="OF55" s="2">
        <v>0</v>
      </c>
      <c r="OG55" s="2"/>
      <c r="OH55" s="2"/>
      <c r="OI55" s="2"/>
      <c r="OJ55" s="2">
        <v>0</v>
      </c>
      <c r="OK55" s="2"/>
      <c r="OL55" s="2"/>
      <c r="OM55" s="2"/>
      <c r="ON55" s="2">
        <v>0</v>
      </c>
      <c r="OO55" s="2"/>
      <c r="OP55" s="2">
        <v>2</v>
      </c>
      <c r="OQ55" s="2"/>
      <c r="OR55" s="2"/>
      <c r="OS55" s="2">
        <v>3</v>
      </c>
      <c r="OT55" s="2"/>
      <c r="OU55" s="2"/>
      <c r="OV55" s="2"/>
      <c r="OW55" s="2"/>
      <c r="OX55" s="2">
        <v>2</v>
      </c>
      <c r="OY55" s="2"/>
      <c r="OZ55" s="2">
        <v>0</v>
      </c>
      <c r="PA55" s="2"/>
      <c r="PB55" s="2"/>
      <c r="PC55" s="2"/>
      <c r="PD55" s="2">
        <v>0</v>
      </c>
      <c r="PE55" s="2">
        <v>3</v>
      </c>
      <c r="PF55" s="2"/>
      <c r="PG55" s="2"/>
      <c r="PH55" s="2"/>
      <c r="PI55" s="2"/>
      <c r="PJ55" s="2"/>
      <c r="PK55" s="2">
        <v>1</v>
      </c>
      <c r="PL55" s="2">
        <v>0</v>
      </c>
      <c r="PM55" s="2"/>
      <c r="PN55" s="2"/>
      <c r="PO55" s="2"/>
      <c r="PP55" s="2">
        <v>0</v>
      </c>
      <c r="PQ55" s="2"/>
      <c r="PR55" s="2"/>
      <c r="PS55" s="2"/>
      <c r="PT55" s="2">
        <v>0</v>
      </c>
      <c r="PU55" s="2"/>
      <c r="PV55" s="2"/>
      <c r="PW55" s="2"/>
      <c r="PX55" s="2">
        <v>0</v>
      </c>
      <c r="PY55" s="2"/>
      <c r="PZ55" s="2">
        <v>2</v>
      </c>
      <c r="QA55" s="2"/>
      <c r="QB55" s="2">
        <v>0</v>
      </c>
      <c r="QC55" s="2"/>
      <c r="QD55" s="2"/>
      <c r="QE55" s="2"/>
      <c r="QF55" s="2">
        <v>0</v>
      </c>
      <c r="QG55" s="2"/>
      <c r="QH55" s="2">
        <v>2</v>
      </c>
      <c r="QI55" s="2"/>
      <c r="QJ55" s="2">
        <v>0</v>
      </c>
      <c r="QK55" s="2"/>
      <c r="QL55" s="2"/>
      <c r="QM55" s="2"/>
      <c r="QN55" s="2">
        <v>0</v>
      </c>
      <c r="QO55" s="2"/>
      <c r="QP55" s="2"/>
      <c r="QQ55" s="2"/>
      <c r="QR55" s="2">
        <v>0</v>
      </c>
      <c r="QS55" s="2"/>
      <c r="QT55" s="2"/>
      <c r="QU55" s="2"/>
      <c r="QV55" s="2">
        <v>0</v>
      </c>
      <c r="QW55" s="2"/>
      <c r="QX55" s="2"/>
      <c r="QY55" s="2"/>
      <c r="QZ55" s="2">
        <v>0</v>
      </c>
      <c r="RA55" s="2"/>
      <c r="RB55" s="2"/>
      <c r="RC55" s="2"/>
      <c r="RD55" s="2">
        <v>0</v>
      </c>
      <c r="RE55" s="2"/>
      <c r="RF55" s="2">
        <v>2</v>
      </c>
      <c r="RG55" s="2"/>
      <c r="RH55" s="2">
        <v>0</v>
      </c>
      <c r="RI55" s="2"/>
      <c r="RJ55" s="2"/>
      <c r="RK55" s="2">
        <v>1</v>
      </c>
      <c r="RL55" s="2"/>
      <c r="RM55" s="2"/>
      <c r="RN55" s="2"/>
      <c r="RO55" s="2">
        <v>1</v>
      </c>
      <c r="RP55" s="2"/>
      <c r="RQ55" s="2"/>
      <c r="RR55" s="2"/>
      <c r="RS55" s="2"/>
      <c r="RT55" s="2">
        <v>0</v>
      </c>
      <c r="RU55" s="2">
        <v>3</v>
      </c>
      <c r="RV55" s="2"/>
      <c r="RW55" s="2"/>
      <c r="RX55" s="2"/>
      <c r="RY55" s="2">
        <f t="shared" si="2"/>
        <v>28</v>
      </c>
      <c r="RZ55" s="2">
        <v>1</v>
      </c>
      <c r="SA55" s="2">
        <v>4</v>
      </c>
      <c r="SB55" s="2">
        <v>3</v>
      </c>
      <c r="SC55" s="2">
        <v>2</v>
      </c>
      <c r="SD55" s="2">
        <v>5</v>
      </c>
      <c r="SE55" s="2">
        <v>6</v>
      </c>
      <c r="SF55" s="2"/>
    </row>
    <row r="56" spans="1:500" x14ac:dyDescent="0.3">
      <c r="A56" s="2">
        <v>54</v>
      </c>
      <c r="B56" s="2">
        <v>1994</v>
      </c>
      <c r="C56" s="2">
        <v>0</v>
      </c>
      <c r="D56" s="2">
        <v>0</v>
      </c>
      <c r="E56" s="7">
        <v>0</v>
      </c>
      <c r="F56" s="2">
        <f t="shared" si="38"/>
        <v>1</v>
      </c>
      <c r="G56" s="2">
        <v>1994</v>
      </c>
      <c r="H56" s="2">
        <v>1995</v>
      </c>
      <c r="I56" s="17">
        <v>1996</v>
      </c>
      <c r="J56" s="18">
        <f t="shared" si="3"/>
        <v>2</v>
      </c>
      <c r="K56" s="2">
        <f t="shared" si="4"/>
        <v>0.5</v>
      </c>
      <c r="L56" s="20">
        <v>2008</v>
      </c>
      <c r="M56" s="2">
        <v>0</v>
      </c>
      <c r="N56" s="2">
        <v>0</v>
      </c>
      <c r="O56" s="7">
        <v>0</v>
      </c>
      <c r="P56" s="2">
        <f t="shared" si="5"/>
        <v>1</v>
      </c>
      <c r="Q56" s="2">
        <v>2012</v>
      </c>
      <c r="R56" s="2">
        <v>0</v>
      </c>
      <c r="S56" s="2">
        <v>0</v>
      </c>
      <c r="T56" s="7">
        <v>0</v>
      </c>
      <c r="U56" s="2">
        <f t="shared" si="6"/>
        <v>1</v>
      </c>
      <c r="V56" s="2">
        <v>2014</v>
      </c>
      <c r="W56" s="2">
        <v>0</v>
      </c>
      <c r="X56" s="2">
        <v>0</v>
      </c>
      <c r="Y56" s="7">
        <v>0</v>
      </c>
      <c r="Z56" s="2">
        <f t="shared" si="7"/>
        <v>1</v>
      </c>
      <c r="AA56" s="2">
        <v>2014</v>
      </c>
      <c r="AB56" s="2">
        <v>0</v>
      </c>
      <c r="AC56" s="2">
        <v>0</v>
      </c>
      <c r="AD56" s="7">
        <v>0</v>
      </c>
      <c r="AE56" s="2">
        <f t="shared" si="8"/>
        <v>1</v>
      </c>
      <c r="AF56" s="2">
        <v>2015</v>
      </c>
      <c r="AG56" s="2">
        <v>0</v>
      </c>
      <c r="AH56" s="2">
        <v>0</v>
      </c>
      <c r="AI56" s="7">
        <v>0</v>
      </c>
      <c r="AJ56" s="2">
        <f t="shared" si="34"/>
        <v>1</v>
      </c>
      <c r="AK56" s="2">
        <v>2017</v>
      </c>
      <c r="AL56" s="2">
        <v>0</v>
      </c>
      <c r="AM56" s="2">
        <v>0</v>
      </c>
      <c r="AN56" s="7">
        <v>0</v>
      </c>
      <c r="AO56" s="2">
        <f t="shared" si="9"/>
        <v>1</v>
      </c>
      <c r="AP56" s="2">
        <v>2018</v>
      </c>
      <c r="AQ56" s="2">
        <v>0</v>
      </c>
      <c r="AR56" s="2">
        <v>0</v>
      </c>
      <c r="AS56" s="7">
        <v>0</v>
      </c>
      <c r="AT56" s="2">
        <f t="shared" si="10"/>
        <v>1</v>
      </c>
      <c r="AU56" s="2">
        <v>2018</v>
      </c>
      <c r="AV56" s="2">
        <v>0</v>
      </c>
      <c r="AW56" s="2">
        <v>0</v>
      </c>
      <c r="AX56" s="2">
        <v>0</v>
      </c>
      <c r="AY56" s="2">
        <f t="shared" si="11"/>
        <v>1</v>
      </c>
      <c r="AZ56" s="2">
        <f t="shared" si="12"/>
        <v>2</v>
      </c>
      <c r="BA56" s="2">
        <f t="shared" si="13"/>
        <v>0.2</v>
      </c>
      <c r="BB56" s="2">
        <v>115</v>
      </c>
      <c r="BC56" s="2">
        <v>115</v>
      </c>
      <c r="BD56" s="2">
        <v>115</v>
      </c>
      <c r="BE56" s="7">
        <v>0</v>
      </c>
      <c r="BF56" s="2">
        <v>0</v>
      </c>
      <c r="BG56" s="2">
        <v>0</v>
      </c>
      <c r="BH56" s="2">
        <f t="shared" si="35"/>
        <v>0</v>
      </c>
      <c r="BI56" s="29">
        <f t="shared" si="39"/>
        <v>0</v>
      </c>
      <c r="BJ56" s="29">
        <f t="shared" si="14"/>
        <v>100</v>
      </c>
      <c r="BK56" s="7">
        <v>115</v>
      </c>
      <c r="BL56" s="2">
        <v>100</v>
      </c>
      <c r="BM56" s="2">
        <v>100</v>
      </c>
      <c r="BN56" s="2">
        <f t="shared" si="37"/>
        <v>0.91304347826086951</v>
      </c>
      <c r="BO56" s="29">
        <f t="shared" si="15"/>
        <v>45.652173913043477</v>
      </c>
      <c r="BP56" s="7">
        <v>0</v>
      </c>
      <c r="BQ56" s="2">
        <v>0</v>
      </c>
      <c r="BR56" s="2">
        <v>0</v>
      </c>
      <c r="BS56" s="2">
        <f t="shared" si="16"/>
        <v>0</v>
      </c>
      <c r="BT56" s="29">
        <f t="shared" si="17"/>
        <v>0</v>
      </c>
      <c r="BU56" s="7">
        <v>0</v>
      </c>
      <c r="BV56" s="2">
        <v>0</v>
      </c>
      <c r="BW56" s="2">
        <v>0</v>
      </c>
      <c r="BX56" s="2">
        <f t="shared" si="18"/>
        <v>0</v>
      </c>
      <c r="BY56" s="29">
        <f t="shared" si="19"/>
        <v>0</v>
      </c>
      <c r="BZ56" s="7">
        <v>0</v>
      </c>
      <c r="CA56" s="2">
        <v>0</v>
      </c>
      <c r="CB56" s="2">
        <v>0</v>
      </c>
      <c r="CC56" s="2">
        <f t="shared" si="20"/>
        <v>0</v>
      </c>
      <c r="CD56" s="29">
        <f t="shared" si="21"/>
        <v>0</v>
      </c>
      <c r="CE56" s="7">
        <v>0</v>
      </c>
      <c r="CF56" s="2">
        <v>0</v>
      </c>
      <c r="CG56" s="2">
        <v>0</v>
      </c>
      <c r="CH56" s="2">
        <f t="shared" si="22"/>
        <v>0</v>
      </c>
      <c r="CI56" s="29">
        <f t="shared" si="23"/>
        <v>0</v>
      </c>
      <c r="CJ56" s="7">
        <v>0</v>
      </c>
      <c r="CK56" s="2">
        <v>0</v>
      </c>
      <c r="CL56" s="2">
        <v>0</v>
      </c>
      <c r="CM56" s="2">
        <f t="shared" si="24"/>
        <v>0</v>
      </c>
      <c r="CN56" s="29">
        <f t="shared" si="25"/>
        <v>0</v>
      </c>
      <c r="CO56" s="7">
        <v>0</v>
      </c>
      <c r="CP56" s="2">
        <v>0</v>
      </c>
      <c r="CQ56" s="2">
        <v>0</v>
      </c>
      <c r="CR56" s="2">
        <f t="shared" si="26"/>
        <v>0</v>
      </c>
      <c r="CS56" s="29">
        <f t="shared" si="27"/>
        <v>0</v>
      </c>
      <c r="CT56" s="7">
        <v>0</v>
      </c>
      <c r="CU56" s="2">
        <v>0</v>
      </c>
      <c r="CV56" s="2">
        <v>0</v>
      </c>
      <c r="CW56" s="2">
        <f t="shared" si="28"/>
        <v>0</v>
      </c>
      <c r="CX56" s="29">
        <f t="shared" si="29"/>
        <v>0</v>
      </c>
      <c r="CY56" s="7">
        <v>0</v>
      </c>
      <c r="CZ56" s="2">
        <v>0</v>
      </c>
      <c r="DA56" s="2">
        <v>0</v>
      </c>
      <c r="DB56" s="2">
        <f t="shared" si="30"/>
        <v>0</v>
      </c>
      <c r="DC56" s="29">
        <f t="shared" si="31"/>
        <v>0</v>
      </c>
      <c r="DD56" s="2">
        <f t="shared" si="32"/>
        <v>45.652173913043477</v>
      </c>
      <c r="DE56" s="2">
        <f t="shared" si="33"/>
        <v>54.347826086956523</v>
      </c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6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>
        <f t="shared" si="0"/>
        <v>0</v>
      </c>
      <c r="MN56" s="2">
        <v>2</v>
      </c>
      <c r="MO56" s="2">
        <v>1</v>
      </c>
      <c r="MP56" s="2">
        <v>1</v>
      </c>
      <c r="MQ56" s="2">
        <v>2</v>
      </c>
      <c r="MR56" s="2">
        <v>2</v>
      </c>
      <c r="MS56" s="2">
        <v>2</v>
      </c>
      <c r="MT56" s="2">
        <v>1</v>
      </c>
      <c r="MU56" s="2">
        <v>0</v>
      </c>
      <c r="MV56" s="2">
        <v>0</v>
      </c>
      <c r="MW56" s="2">
        <v>2</v>
      </c>
      <c r="MX56" s="2">
        <v>2</v>
      </c>
      <c r="MY56" s="2">
        <v>2</v>
      </c>
      <c r="MZ56" s="2">
        <v>2</v>
      </c>
      <c r="NA56" s="2">
        <v>1</v>
      </c>
      <c r="NB56" s="2">
        <v>2</v>
      </c>
      <c r="NC56" s="2">
        <v>2</v>
      </c>
      <c r="ND56" s="2">
        <v>2</v>
      </c>
      <c r="NE56" s="2">
        <v>2</v>
      </c>
      <c r="NF56" s="2">
        <v>2</v>
      </c>
      <c r="NG56" s="2">
        <v>2</v>
      </c>
      <c r="NH56" s="4">
        <f t="shared" si="1"/>
        <v>32</v>
      </c>
      <c r="NI56" s="2">
        <v>3</v>
      </c>
      <c r="NJ56" s="2"/>
      <c r="NK56" s="2"/>
      <c r="NL56" s="2"/>
      <c r="NM56" s="2"/>
      <c r="NN56" s="2">
        <v>2</v>
      </c>
      <c r="NO56" s="2"/>
      <c r="NP56" s="2"/>
      <c r="NQ56" s="2"/>
      <c r="NR56" s="2"/>
      <c r="NS56" s="2">
        <v>1</v>
      </c>
      <c r="NT56" s="2">
        <v>0</v>
      </c>
      <c r="NU56" s="2"/>
      <c r="NV56" s="2"/>
      <c r="NW56" s="2"/>
      <c r="NX56" s="2">
        <v>0</v>
      </c>
      <c r="NY56" s="2"/>
      <c r="NZ56" s="2"/>
      <c r="OA56" s="2">
        <v>1</v>
      </c>
      <c r="OB56" s="2">
        <v>0</v>
      </c>
      <c r="OC56" s="2"/>
      <c r="OD56" s="2"/>
      <c r="OE56" s="2"/>
      <c r="OF56" s="2">
        <v>0</v>
      </c>
      <c r="OG56" s="2"/>
      <c r="OH56" s="2"/>
      <c r="OI56" s="2"/>
      <c r="OJ56" s="2">
        <v>0</v>
      </c>
      <c r="OK56" s="2"/>
      <c r="OL56" s="2"/>
      <c r="OM56" s="2">
        <v>1</v>
      </c>
      <c r="ON56" s="2">
        <v>0</v>
      </c>
      <c r="OO56" s="2"/>
      <c r="OP56" s="2">
        <v>2</v>
      </c>
      <c r="OQ56" s="2"/>
      <c r="OR56" s="2"/>
      <c r="OS56" s="2">
        <v>3</v>
      </c>
      <c r="OT56" s="2"/>
      <c r="OU56" s="2"/>
      <c r="OV56" s="2"/>
      <c r="OW56" s="2"/>
      <c r="OX56" s="2">
        <v>2</v>
      </c>
      <c r="OY56" s="2"/>
      <c r="OZ56" s="2">
        <v>0</v>
      </c>
      <c r="PA56" s="2"/>
      <c r="PB56" s="2"/>
      <c r="PC56" s="2">
        <v>1</v>
      </c>
      <c r="PD56" s="2">
        <v>0</v>
      </c>
      <c r="PE56" s="2">
        <v>3</v>
      </c>
      <c r="PF56" s="2"/>
      <c r="PG56" s="2"/>
      <c r="PH56" s="2"/>
      <c r="PI56" s="2"/>
      <c r="PJ56" s="2"/>
      <c r="PK56" s="2">
        <v>1</v>
      </c>
      <c r="PL56" s="2">
        <v>0</v>
      </c>
      <c r="PM56" s="2"/>
      <c r="PN56" s="2"/>
      <c r="PO56" s="2">
        <v>1</v>
      </c>
      <c r="PP56" s="2">
        <v>0</v>
      </c>
      <c r="PQ56" s="2"/>
      <c r="PR56" s="2"/>
      <c r="PS56" s="2"/>
      <c r="PT56" s="2">
        <v>0</v>
      </c>
      <c r="PU56" s="2"/>
      <c r="PV56" s="2">
        <v>2</v>
      </c>
      <c r="PW56" s="2"/>
      <c r="PX56" s="2">
        <v>0</v>
      </c>
      <c r="PY56" s="2"/>
      <c r="PZ56" s="2">
        <v>2</v>
      </c>
      <c r="QA56" s="2"/>
      <c r="QB56" s="2">
        <v>0</v>
      </c>
      <c r="QC56" s="2"/>
      <c r="QD56" s="2"/>
      <c r="QE56" s="2"/>
      <c r="QF56" s="2">
        <v>0</v>
      </c>
      <c r="QG56" s="2"/>
      <c r="QH56" s="2"/>
      <c r="QI56" s="2">
        <v>1</v>
      </c>
      <c r="QJ56" s="2">
        <v>0</v>
      </c>
      <c r="QK56" s="2"/>
      <c r="QL56" s="2"/>
      <c r="QM56" s="2"/>
      <c r="QN56" s="2">
        <v>0</v>
      </c>
      <c r="QO56" s="2"/>
      <c r="QP56" s="2"/>
      <c r="QQ56" s="2">
        <v>1</v>
      </c>
      <c r="QR56" s="2">
        <v>0</v>
      </c>
      <c r="QS56" s="2"/>
      <c r="QT56" s="2">
        <v>2</v>
      </c>
      <c r="QU56" s="2"/>
      <c r="QV56" s="2">
        <v>0</v>
      </c>
      <c r="QW56" s="2"/>
      <c r="QX56" s="2"/>
      <c r="QY56" s="2">
        <v>1</v>
      </c>
      <c r="QZ56" s="2">
        <v>0</v>
      </c>
      <c r="RA56" s="2"/>
      <c r="RB56" s="2"/>
      <c r="RC56" s="2"/>
      <c r="RD56" s="2">
        <v>0</v>
      </c>
      <c r="RE56" s="2"/>
      <c r="RF56" s="2">
        <v>2</v>
      </c>
      <c r="RG56" s="2"/>
      <c r="RH56" s="2">
        <v>0</v>
      </c>
      <c r="RI56" s="2"/>
      <c r="RJ56" s="2">
        <v>2</v>
      </c>
      <c r="RK56" s="2"/>
      <c r="RL56" s="2"/>
      <c r="RM56" s="2"/>
      <c r="RN56" s="2"/>
      <c r="RO56" s="2"/>
      <c r="RP56" s="2">
        <v>0</v>
      </c>
      <c r="RQ56" s="2"/>
      <c r="RR56" s="2"/>
      <c r="RS56" s="2"/>
      <c r="RT56" s="2">
        <v>0</v>
      </c>
      <c r="RU56" s="2">
        <v>3</v>
      </c>
      <c r="RV56" s="2"/>
      <c r="RW56" s="2"/>
      <c r="RX56" s="2"/>
      <c r="RY56" s="2">
        <f t="shared" si="2"/>
        <v>37</v>
      </c>
      <c r="RZ56" s="2">
        <v>1</v>
      </c>
      <c r="SA56" s="2">
        <v>4</v>
      </c>
      <c r="SB56" s="2">
        <v>2</v>
      </c>
      <c r="SC56" s="2">
        <v>3</v>
      </c>
      <c r="SD56" s="2">
        <v>5</v>
      </c>
      <c r="SE56" s="2">
        <v>6</v>
      </c>
      <c r="SF56" s="2"/>
    </row>
    <row r="57" spans="1:500" x14ac:dyDescent="0.3">
      <c r="A57" s="2">
        <v>55</v>
      </c>
      <c r="B57" s="2">
        <v>1994</v>
      </c>
      <c r="C57" s="2">
        <v>0</v>
      </c>
      <c r="D57" s="2">
        <v>0</v>
      </c>
      <c r="E57" s="7">
        <v>0</v>
      </c>
      <c r="F57" s="2">
        <f t="shared" si="38"/>
        <v>1</v>
      </c>
      <c r="G57" s="2">
        <v>1995</v>
      </c>
      <c r="H57" s="2">
        <v>1996</v>
      </c>
      <c r="I57" s="17">
        <v>1996</v>
      </c>
      <c r="J57" s="18">
        <f t="shared" si="3"/>
        <v>1</v>
      </c>
      <c r="K57" s="2">
        <f t="shared" si="4"/>
        <v>1</v>
      </c>
      <c r="L57" s="20">
        <v>2008</v>
      </c>
      <c r="M57" s="2">
        <v>0</v>
      </c>
      <c r="N57" s="2">
        <v>0</v>
      </c>
      <c r="O57" s="7">
        <v>0</v>
      </c>
      <c r="P57" s="2">
        <f t="shared" si="5"/>
        <v>1</v>
      </c>
      <c r="Q57" s="2">
        <v>2012</v>
      </c>
      <c r="R57" s="2">
        <v>0</v>
      </c>
      <c r="S57" s="2">
        <v>0</v>
      </c>
      <c r="T57" s="7">
        <v>0</v>
      </c>
      <c r="U57" s="2">
        <f t="shared" si="6"/>
        <v>1</v>
      </c>
      <c r="V57" s="2">
        <v>2014</v>
      </c>
      <c r="W57" s="2">
        <v>0</v>
      </c>
      <c r="X57" s="2">
        <v>0</v>
      </c>
      <c r="Y57" s="7">
        <v>0</v>
      </c>
      <c r="Z57" s="2">
        <f t="shared" si="7"/>
        <v>1</v>
      </c>
      <c r="AA57" s="2">
        <v>2014</v>
      </c>
      <c r="AB57" s="2">
        <v>0</v>
      </c>
      <c r="AC57" s="2">
        <v>0</v>
      </c>
      <c r="AD57" s="7">
        <v>0</v>
      </c>
      <c r="AE57" s="2">
        <f t="shared" si="8"/>
        <v>1</v>
      </c>
      <c r="AF57" s="2">
        <v>2015</v>
      </c>
      <c r="AG57" s="2">
        <v>0</v>
      </c>
      <c r="AH57" s="2">
        <v>0</v>
      </c>
      <c r="AI57" s="7">
        <v>0</v>
      </c>
      <c r="AJ57" s="2">
        <f t="shared" si="34"/>
        <v>1</v>
      </c>
      <c r="AK57" s="2">
        <v>2017</v>
      </c>
      <c r="AL57" s="2">
        <v>0</v>
      </c>
      <c r="AM57" s="2">
        <v>0</v>
      </c>
      <c r="AN57" s="7">
        <v>0</v>
      </c>
      <c r="AO57" s="2">
        <f t="shared" si="9"/>
        <v>1</v>
      </c>
      <c r="AP57" s="2">
        <v>2018</v>
      </c>
      <c r="AQ57" s="2">
        <v>0</v>
      </c>
      <c r="AR57" s="2">
        <v>0</v>
      </c>
      <c r="AS57" s="7">
        <v>0</v>
      </c>
      <c r="AT57" s="2">
        <f t="shared" si="10"/>
        <v>1</v>
      </c>
      <c r="AU57" s="2">
        <v>2018</v>
      </c>
      <c r="AV57" s="2">
        <v>0</v>
      </c>
      <c r="AW57" s="2">
        <v>0</v>
      </c>
      <c r="AX57" s="2">
        <v>0</v>
      </c>
      <c r="AY57" s="2">
        <f t="shared" si="11"/>
        <v>1</v>
      </c>
      <c r="AZ57" s="2">
        <f t="shared" si="12"/>
        <v>1</v>
      </c>
      <c r="BA57" s="2">
        <f t="shared" si="13"/>
        <v>0.1</v>
      </c>
      <c r="BB57" s="2">
        <v>115</v>
      </c>
      <c r="BC57" s="2">
        <v>115</v>
      </c>
      <c r="BD57" s="2">
        <v>115</v>
      </c>
      <c r="BE57" s="7">
        <v>0</v>
      </c>
      <c r="BF57" s="2">
        <v>0</v>
      </c>
      <c r="BG57" s="2">
        <v>0</v>
      </c>
      <c r="BH57" s="2">
        <f t="shared" si="35"/>
        <v>0</v>
      </c>
      <c r="BI57" s="29">
        <f t="shared" si="39"/>
        <v>0</v>
      </c>
      <c r="BJ57" s="29">
        <f t="shared" si="14"/>
        <v>100</v>
      </c>
      <c r="BK57" s="7">
        <v>100</v>
      </c>
      <c r="BL57" s="2">
        <v>100</v>
      </c>
      <c r="BM57" s="2">
        <v>100</v>
      </c>
      <c r="BN57" s="2">
        <f t="shared" si="37"/>
        <v>0.86956521739130432</v>
      </c>
      <c r="BO57" s="29">
        <f t="shared" si="15"/>
        <v>86.956521739130437</v>
      </c>
      <c r="BP57" s="7">
        <v>0</v>
      </c>
      <c r="BQ57" s="2">
        <v>0</v>
      </c>
      <c r="BR57" s="2">
        <v>0</v>
      </c>
      <c r="BS57" s="2">
        <f t="shared" si="16"/>
        <v>0</v>
      </c>
      <c r="BT57" s="29">
        <f t="shared" si="17"/>
        <v>0</v>
      </c>
      <c r="BU57" s="7">
        <v>0</v>
      </c>
      <c r="BV57" s="2">
        <v>0</v>
      </c>
      <c r="BW57" s="2">
        <v>0</v>
      </c>
      <c r="BX57" s="2">
        <f t="shared" si="18"/>
        <v>0</v>
      </c>
      <c r="BY57" s="29">
        <f t="shared" si="19"/>
        <v>0</v>
      </c>
      <c r="BZ57" s="7">
        <v>0</v>
      </c>
      <c r="CA57" s="2">
        <v>0</v>
      </c>
      <c r="CB57" s="2">
        <v>0</v>
      </c>
      <c r="CC57" s="2">
        <f t="shared" si="20"/>
        <v>0</v>
      </c>
      <c r="CD57" s="29">
        <f t="shared" si="21"/>
        <v>0</v>
      </c>
      <c r="CE57" s="7">
        <v>0</v>
      </c>
      <c r="CF57" s="2">
        <v>0</v>
      </c>
      <c r="CG57" s="2">
        <v>0</v>
      </c>
      <c r="CH57" s="2">
        <f t="shared" si="22"/>
        <v>0</v>
      </c>
      <c r="CI57" s="29">
        <f t="shared" si="23"/>
        <v>0</v>
      </c>
      <c r="CJ57" s="7">
        <v>0</v>
      </c>
      <c r="CK57" s="2">
        <v>0</v>
      </c>
      <c r="CL57" s="2">
        <v>0</v>
      </c>
      <c r="CM57" s="2">
        <f t="shared" si="24"/>
        <v>0</v>
      </c>
      <c r="CN57" s="29">
        <f t="shared" si="25"/>
        <v>0</v>
      </c>
      <c r="CO57" s="7">
        <v>0</v>
      </c>
      <c r="CP57" s="2">
        <v>0</v>
      </c>
      <c r="CQ57" s="2">
        <v>0</v>
      </c>
      <c r="CR57" s="2">
        <f t="shared" si="26"/>
        <v>0</v>
      </c>
      <c r="CS57" s="29">
        <f t="shared" si="27"/>
        <v>0</v>
      </c>
      <c r="CT57" s="7">
        <v>0</v>
      </c>
      <c r="CU57" s="2">
        <v>0</v>
      </c>
      <c r="CV57" s="2">
        <v>0</v>
      </c>
      <c r="CW57" s="2">
        <f t="shared" si="28"/>
        <v>0</v>
      </c>
      <c r="CX57" s="29">
        <f t="shared" si="29"/>
        <v>0</v>
      </c>
      <c r="CY57" s="7">
        <v>0</v>
      </c>
      <c r="CZ57" s="2">
        <v>0</v>
      </c>
      <c r="DA57" s="2">
        <v>0</v>
      </c>
      <c r="DB57" s="2">
        <f t="shared" si="30"/>
        <v>0</v>
      </c>
      <c r="DC57" s="29">
        <f t="shared" si="31"/>
        <v>0</v>
      </c>
      <c r="DD57" s="2">
        <f t="shared" si="32"/>
        <v>86.956521739130437</v>
      </c>
      <c r="DE57" s="2">
        <f t="shared" si="33"/>
        <v>13.043478260869563</v>
      </c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6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>
        <f t="shared" si="0"/>
        <v>0</v>
      </c>
      <c r="MN57" s="2">
        <v>2</v>
      </c>
      <c r="MO57" s="2">
        <v>1</v>
      </c>
      <c r="MP57" s="2">
        <v>2</v>
      </c>
      <c r="MQ57" s="2">
        <v>2</v>
      </c>
      <c r="MR57" s="2">
        <v>2</v>
      </c>
      <c r="MS57" s="2">
        <v>2</v>
      </c>
      <c r="MT57" s="2">
        <v>1</v>
      </c>
      <c r="MU57" s="2">
        <v>1</v>
      </c>
      <c r="MV57" s="2">
        <v>1</v>
      </c>
      <c r="MW57" s="2">
        <v>2</v>
      </c>
      <c r="MX57" s="2">
        <v>2</v>
      </c>
      <c r="MY57" s="2">
        <v>2</v>
      </c>
      <c r="MZ57" s="2">
        <v>2</v>
      </c>
      <c r="NA57" s="2">
        <v>1</v>
      </c>
      <c r="NB57" s="2">
        <v>2</v>
      </c>
      <c r="NC57" s="2">
        <v>2</v>
      </c>
      <c r="ND57" s="2">
        <v>2</v>
      </c>
      <c r="NE57" s="2">
        <v>2</v>
      </c>
      <c r="NF57" s="2">
        <v>1</v>
      </c>
      <c r="NG57" s="2">
        <v>2</v>
      </c>
      <c r="NH57" s="4">
        <f t="shared" si="1"/>
        <v>34</v>
      </c>
      <c r="NI57" s="2">
        <v>3</v>
      </c>
      <c r="NJ57" s="2"/>
      <c r="NK57" s="2"/>
      <c r="NL57" s="2"/>
      <c r="NM57" s="2"/>
      <c r="NN57" s="2"/>
      <c r="NO57" s="2">
        <v>1</v>
      </c>
      <c r="NP57" s="2"/>
      <c r="NQ57" s="2"/>
      <c r="NR57" s="2"/>
      <c r="NS57" s="2"/>
      <c r="NT57" s="2">
        <v>0</v>
      </c>
      <c r="NU57" s="2"/>
      <c r="NV57" s="2"/>
      <c r="NW57" s="2"/>
      <c r="NX57" s="2">
        <v>0</v>
      </c>
      <c r="NY57" s="2"/>
      <c r="NZ57" s="2"/>
      <c r="OA57" s="2">
        <v>1</v>
      </c>
      <c r="OB57" s="2">
        <v>0</v>
      </c>
      <c r="OC57" s="2"/>
      <c r="OD57" s="2"/>
      <c r="OE57" s="2"/>
      <c r="OF57" s="2">
        <v>0</v>
      </c>
      <c r="OG57" s="2"/>
      <c r="OH57" s="2"/>
      <c r="OI57" s="2"/>
      <c r="OJ57" s="2">
        <v>0</v>
      </c>
      <c r="OK57" s="2"/>
      <c r="OL57" s="2"/>
      <c r="OM57" s="2"/>
      <c r="ON57" s="2">
        <v>0</v>
      </c>
      <c r="OO57" s="2"/>
      <c r="OP57" s="2"/>
      <c r="OQ57" s="2">
        <v>1</v>
      </c>
      <c r="OR57" s="2"/>
      <c r="OS57" s="2">
        <v>3</v>
      </c>
      <c r="OT57" s="2"/>
      <c r="OU57" s="2"/>
      <c r="OV57" s="2"/>
      <c r="OW57" s="2"/>
      <c r="OX57" s="2">
        <v>2</v>
      </c>
      <c r="OY57" s="2"/>
      <c r="OZ57" s="2">
        <v>0</v>
      </c>
      <c r="PA57" s="2"/>
      <c r="PB57" s="2"/>
      <c r="PC57" s="2"/>
      <c r="PD57" s="2">
        <v>0</v>
      </c>
      <c r="PE57" s="2">
        <v>3</v>
      </c>
      <c r="PF57" s="2"/>
      <c r="PG57" s="2"/>
      <c r="PH57" s="2"/>
      <c r="PI57" s="2"/>
      <c r="PJ57" s="2"/>
      <c r="PK57" s="2"/>
      <c r="PL57" s="2">
        <v>0</v>
      </c>
      <c r="PM57" s="2"/>
      <c r="PN57" s="2"/>
      <c r="PO57" s="2"/>
      <c r="PP57" s="2">
        <v>0</v>
      </c>
      <c r="PQ57" s="2"/>
      <c r="PR57" s="2"/>
      <c r="PS57" s="2"/>
      <c r="PT57" s="2">
        <v>0</v>
      </c>
      <c r="PU57" s="2"/>
      <c r="PV57" s="2">
        <v>2</v>
      </c>
      <c r="PW57" s="2"/>
      <c r="PX57" s="2">
        <v>0</v>
      </c>
      <c r="PY57" s="2">
        <v>3</v>
      </c>
      <c r="PZ57" s="2"/>
      <c r="QA57" s="2"/>
      <c r="QB57" s="2">
        <v>0</v>
      </c>
      <c r="QC57" s="2"/>
      <c r="QD57" s="2"/>
      <c r="QE57" s="2"/>
      <c r="QF57" s="2">
        <v>0</v>
      </c>
      <c r="QG57" s="2"/>
      <c r="QH57" s="2">
        <v>2</v>
      </c>
      <c r="QI57" s="2"/>
      <c r="QJ57" s="2">
        <v>0</v>
      </c>
      <c r="QK57" s="2"/>
      <c r="QL57" s="2"/>
      <c r="QM57" s="2"/>
      <c r="QN57" s="2">
        <v>0</v>
      </c>
      <c r="QO57" s="2"/>
      <c r="QP57" s="2"/>
      <c r="QQ57" s="2"/>
      <c r="QR57" s="2">
        <v>0</v>
      </c>
      <c r="QS57" s="2"/>
      <c r="QT57" s="2"/>
      <c r="QU57" s="2"/>
      <c r="QV57" s="2">
        <v>0</v>
      </c>
      <c r="QW57" s="2"/>
      <c r="QX57" s="2"/>
      <c r="QY57" s="2"/>
      <c r="QZ57" s="2">
        <v>0</v>
      </c>
      <c r="RA57" s="2"/>
      <c r="RB57" s="2"/>
      <c r="RC57" s="2"/>
      <c r="RD57" s="2">
        <v>0</v>
      </c>
      <c r="RE57" s="2"/>
      <c r="RF57" s="2">
        <v>2</v>
      </c>
      <c r="RG57" s="2"/>
      <c r="RH57" s="2">
        <v>0</v>
      </c>
      <c r="RI57" s="2"/>
      <c r="RJ57" s="2"/>
      <c r="RK57" s="2">
        <v>1</v>
      </c>
      <c r="RL57" s="2"/>
      <c r="RM57" s="2"/>
      <c r="RN57" s="2"/>
      <c r="RO57" s="2"/>
      <c r="RP57" s="2">
        <v>0</v>
      </c>
      <c r="RQ57" s="2"/>
      <c r="RR57" s="2"/>
      <c r="RS57" s="2"/>
      <c r="RT57" s="2">
        <v>0</v>
      </c>
      <c r="RU57" s="2">
        <v>3</v>
      </c>
      <c r="RV57" s="2"/>
      <c r="RW57" s="2"/>
      <c r="RX57" s="2"/>
      <c r="RY57" s="2">
        <f t="shared" si="2"/>
        <v>27</v>
      </c>
      <c r="RZ57" s="2">
        <v>1</v>
      </c>
      <c r="SA57" s="2">
        <v>3</v>
      </c>
      <c r="SB57" s="2">
        <v>4</v>
      </c>
      <c r="SC57" s="2">
        <v>2</v>
      </c>
      <c r="SD57" s="2">
        <v>5</v>
      </c>
      <c r="SE57" s="2">
        <v>6</v>
      </c>
      <c r="SF57" s="2"/>
    </row>
    <row r="58" spans="1:500" x14ac:dyDescent="0.3">
      <c r="A58" s="2">
        <v>56</v>
      </c>
      <c r="B58" s="2">
        <v>1994</v>
      </c>
      <c r="C58" s="2">
        <v>0</v>
      </c>
      <c r="D58" s="2">
        <v>0</v>
      </c>
      <c r="E58" s="7">
        <v>0</v>
      </c>
      <c r="F58" s="2">
        <f t="shared" si="38"/>
        <v>1</v>
      </c>
      <c r="G58" s="2">
        <v>1994</v>
      </c>
      <c r="H58" s="2">
        <v>1995</v>
      </c>
      <c r="I58" s="17">
        <v>1997</v>
      </c>
      <c r="J58" s="18">
        <f t="shared" si="3"/>
        <v>3</v>
      </c>
      <c r="K58" s="2">
        <f t="shared" si="4"/>
        <v>0.33333333333333331</v>
      </c>
      <c r="L58" s="20">
        <v>2008</v>
      </c>
      <c r="M58" s="2">
        <v>0</v>
      </c>
      <c r="N58" s="2">
        <v>0</v>
      </c>
      <c r="O58" s="7">
        <v>0</v>
      </c>
      <c r="P58" s="2">
        <f t="shared" si="5"/>
        <v>1</v>
      </c>
      <c r="Q58" s="2">
        <v>2012</v>
      </c>
      <c r="R58" s="2">
        <v>0</v>
      </c>
      <c r="S58" s="2">
        <v>0</v>
      </c>
      <c r="T58" s="7">
        <v>0</v>
      </c>
      <c r="U58" s="2">
        <f t="shared" si="6"/>
        <v>1</v>
      </c>
      <c r="V58" s="2">
        <v>2014</v>
      </c>
      <c r="W58" s="2">
        <v>0</v>
      </c>
      <c r="X58" s="2">
        <v>0</v>
      </c>
      <c r="Y58" s="7">
        <v>0</v>
      </c>
      <c r="Z58" s="2">
        <f t="shared" si="7"/>
        <v>1</v>
      </c>
      <c r="AA58" s="2">
        <v>2014</v>
      </c>
      <c r="AB58" s="2">
        <v>0</v>
      </c>
      <c r="AC58" s="2">
        <v>0</v>
      </c>
      <c r="AD58" s="7">
        <v>0</v>
      </c>
      <c r="AE58" s="2">
        <f t="shared" si="8"/>
        <v>1</v>
      </c>
      <c r="AF58" s="2">
        <v>2015</v>
      </c>
      <c r="AG58" s="2">
        <v>0</v>
      </c>
      <c r="AH58" s="2">
        <v>0</v>
      </c>
      <c r="AI58" s="7">
        <v>0</v>
      </c>
      <c r="AJ58" s="2">
        <f t="shared" si="34"/>
        <v>1</v>
      </c>
      <c r="AK58" s="2">
        <v>2017</v>
      </c>
      <c r="AL58" s="2">
        <v>0</v>
      </c>
      <c r="AM58" s="2">
        <v>0</v>
      </c>
      <c r="AN58" s="7">
        <v>0</v>
      </c>
      <c r="AO58" s="2">
        <f t="shared" si="9"/>
        <v>1</v>
      </c>
      <c r="AP58" s="2">
        <v>2018</v>
      </c>
      <c r="AQ58" s="2">
        <v>0</v>
      </c>
      <c r="AR58" s="2">
        <v>0</v>
      </c>
      <c r="AS58" s="7">
        <v>0</v>
      </c>
      <c r="AT58" s="2">
        <f t="shared" si="10"/>
        <v>1</v>
      </c>
      <c r="AU58" s="2">
        <v>2018</v>
      </c>
      <c r="AV58" s="2">
        <v>0</v>
      </c>
      <c r="AW58" s="2">
        <v>0</v>
      </c>
      <c r="AX58" s="2">
        <v>0</v>
      </c>
      <c r="AY58" s="2">
        <f t="shared" si="11"/>
        <v>1</v>
      </c>
      <c r="AZ58" s="2">
        <f t="shared" si="12"/>
        <v>3</v>
      </c>
      <c r="BA58" s="2">
        <f t="shared" si="13"/>
        <v>0.3</v>
      </c>
      <c r="BB58" s="2">
        <v>99</v>
      </c>
      <c r="BC58" s="2">
        <v>99</v>
      </c>
      <c r="BD58" s="2">
        <v>99</v>
      </c>
      <c r="BE58" s="7">
        <v>0</v>
      </c>
      <c r="BF58" s="2">
        <v>0</v>
      </c>
      <c r="BG58" s="2">
        <v>0</v>
      </c>
      <c r="BH58" s="2">
        <f t="shared" si="35"/>
        <v>0</v>
      </c>
      <c r="BI58" s="29">
        <f t="shared" si="39"/>
        <v>0</v>
      </c>
      <c r="BJ58" s="29">
        <f t="shared" si="14"/>
        <v>100</v>
      </c>
      <c r="BK58" s="7">
        <v>99</v>
      </c>
      <c r="BL58" s="2">
        <v>99</v>
      </c>
      <c r="BM58" s="2">
        <v>99</v>
      </c>
      <c r="BN58" s="2">
        <f t="shared" si="37"/>
        <v>1</v>
      </c>
      <c r="BO58" s="29">
        <f t="shared" si="15"/>
        <v>33.333333333333329</v>
      </c>
      <c r="BP58" s="7">
        <v>0</v>
      </c>
      <c r="BQ58" s="2">
        <v>0</v>
      </c>
      <c r="BR58" s="2">
        <v>0</v>
      </c>
      <c r="BS58" s="2">
        <f t="shared" si="16"/>
        <v>0</v>
      </c>
      <c r="BT58" s="29">
        <f t="shared" si="17"/>
        <v>0</v>
      </c>
      <c r="BU58" s="7">
        <v>0</v>
      </c>
      <c r="BV58" s="2">
        <v>0</v>
      </c>
      <c r="BW58" s="2">
        <v>0</v>
      </c>
      <c r="BX58" s="2">
        <f t="shared" si="18"/>
        <v>0</v>
      </c>
      <c r="BY58" s="29">
        <f t="shared" si="19"/>
        <v>0</v>
      </c>
      <c r="BZ58" s="7">
        <v>0</v>
      </c>
      <c r="CA58" s="2">
        <v>0</v>
      </c>
      <c r="CB58" s="2">
        <v>0</v>
      </c>
      <c r="CC58" s="2">
        <f t="shared" si="20"/>
        <v>0</v>
      </c>
      <c r="CD58" s="29">
        <f t="shared" si="21"/>
        <v>0</v>
      </c>
      <c r="CE58" s="7">
        <v>0</v>
      </c>
      <c r="CF58" s="2">
        <v>0</v>
      </c>
      <c r="CG58" s="2">
        <v>0</v>
      </c>
      <c r="CH58" s="2">
        <f t="shared" si="22"/>
        <v>0</v>
      </c>
      <c r="CI58" s="29">
        <f t="shared" si="23"/>
        <v>0</v>
      </c>
      <c r="CJ58" s="7">
        <v>0</v>
      </c>
      <c r="CK58" s="2">
        <v>0</v>
      </c>
      <c r="CL58" s="2">
        <v>0</v>
      </c>
      <c r="CM58" s="2">
        <f t="shared" si="24"/>
        <v>0</v>
      </c>
      <c r="CN58" s="29">
        <f t="shared" si="25"/>
        <v>0</v>
      </c>
      <c r="CO58" s="7">
        <v>0</v>
      </c>
      <c r="CP58" s="2">
        <v>0</v>
      </c>
      <c r="CQ58" s="2">
        <v>0</v>
      </c>
      <c r="CR58" s="2">
        <f t="shared" si="26"/>
        <v>0</v>
      </c>
      <c r="CS58" s="29">
        <f t="shared" si="27"/>
        <v>0</v>
      </c>
      <c r="CT58" s="7">
        <v>0</v>
      </c>
      <c r="CU58" s="2">
        <v>0</v>
      </c>
      <c r="CV58" s="2">
        <v>0</v>
      </c>
      <c r="CW58" s="2">
        <f t="shared" si="28"/>
        <v>0</v>
      </c>
      <c r="CX58" s="29">
        <f t="shared" si="29"/>
        <v>0</v>
      </c>
      <c r="CY58" s="7">
        <v>0</v>
      </c>
      <c r="CZ58" s="2">
        <v>0</v>
      </c>
      <c r="DA58" s="2">
        <v>0</v>
      </c>
      <c r="DB58" s="2">
        <f t="shared" si="30"/>
        <v>0</v>
      </c>
      <c r="DC58" s="29">
        <f t="shared" si="31"/>
        <v>0</v>
      </c>
      <c r="DD58" s="2">
        <f t="shared" si="32"/>
        <v>33.333333333333329</v>
      </c>
      <c r="DE58" s="2">
        <f t="shared" si="33"/>
        <v>66.666666666666671</v>
      </c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6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>
        <f t="shared" si="0"/>
        <v>0</v>
      </c>
      <c r="MN58" s="2">
        <v>2</v>
      </c>
      <c r="MO58" s="2">
        <v>1</v>
      </c>
      <c r="MP58" s="2">
        <v>1</v>
      </c>
      <c r="MQ58" s="2">
        <v>2</v>
      </c>
      <c r="MR58" s="2">
        <v>2</v>
      </c>
      <c r="MS58" s="2">
        <v>2</v>
      </c>
      <c r="MT58" s="2">
        <v>1</v>
      </c>
      <c r="MU58" s="2">
        <v>0</v>
      </c>
      <c r="MV58" s="2">
        <v>0</v>
      </c>
      <c r="MW58" s="2">
        <v>2</v>
      </c>
      <c r="MX58" s="2">
        <v>2</v>
      </c>
      <c r="MY58" s="2">
        <v>2</v>
      </c>
      <c r="MZ58" s="2">
        <v>2</v>
      </c>
      <c r="NA58" s="2">
        <v>1</v>
      </c>
      <c r="NB58" s="2">
        <v>2</v>
      </c>
      <c r="NC58" s="2">
        <v>2</v>
      </c>
      <c r="ND58" s="2">
        <v>2</v>
      </c>
      <c r="NE58" s="2">
        <v>2</v>
      </c>
      <c r="NF58" s="2">
        <v>2</v>
      </c>
      <c r="NG58" s="2">
        <v>2</v>
      </c>
      <c r="NH58" s="4">
        <f t="shared" si="1"/>
        <v>32</v>
      </c>
      <c r="NI58" s="2">
        <v>3</v>
      </c>
      <c r="NJ58" s="2"/>
      <c r="NK58" s="2"/>
      <c r="NL58" s="2"/>
      <c r="NM58" s="2"/>
      <c r="NN58" s="2">
        <v>2</v>
      </c>
      <c r="NO58" s="2"/>
      <c r="NP58" s="2"/>
      <c r="NQ58" s="2"/>
      <c r="NR58" s="2"/>
      <c r="NS58" s="2">
        <v>1</v>
      </c>
      <c r="NT58" s="2">
        <v>0</v>
      </c>
      <c r="NU58" s="2"/>
      <c r="NV58" s="2"/>
      <c r="NW58" s="2"/>
      <c r="NX58" s="2">
        <v>0</v>
      </c>
      <c r="NY58" s="2"/>
      <c r="NZ58" s="2"/>
      <c r="OA58" s="2">
        <v>1</v>
      </c>
      <c r="OB58" s="2">
        <v>0</v>
      </c>
      <c r="OC58" s="2"/>
      <c r="OD58" s="2"/>
      <c r="OE58" s="2"/>
      <c r="OF58" s="2">
        <v>0</v>
      </c>
      <c r="OG58" s="2"/>
      <c r="OH58" s="2"/>
      <c r="OI58" s="2"/>
      <c r="OJ58" s="2">
        <v>0</v>
      </c>
      <c r="OK58" s="2"/>
      <c r="OL58" s="2"/>
      <c r="OM58" s="2"/>
      <c r="ON58" s="2">
        <v>0</v>
      </c>
      <c r="OO58" s="2"/>
      <c r="OP58" s="2"/>
      <c r="OQ58" s="2">
        <v>1</v>
      </c>
      <c r="OR58" s="2"/>
      <c r="OS58" s="2">
        <v>3</v>
      </c>
      <c r="OT58" s="2"/>
      <c r="OU58" s="2"/>
      <c r="OV58" s="2"/>
      <c r="OW58" s="2"/>
      <c r="OX58" s="2"/>
      <c r="OY58" s="2">
        <v>1</v>
      </c>
      <c r="OZ58" s="2">
        <v>0</v>
      </c>
      <c r="PA58" s="2"/>
      <c r="PB58" s="2"/>
      <c r="PC58" s="2"/>
      <c r="PD58" s="2">
        <v>0</v>
      </c>
      <c r="PE58" s="2">
        <v>3</v>
      </c>
      <c r="PF58" s="2"/>
      <c r="PG58" s="2"/>
      <c r="PH58" s="2"/>
      <c r="PI58" s="2"/>
      <c r="PJ58" s="2"/>
      <c r="PK58" s="2">
        <v>1</v>
      </c>
      <c r="PL58" s="2">
        <v>0</v>
      </c>
      <c r="PM58" s="2"/>
      <c r="PN58" s="2"/>
      <c r="PO58" s="2">
        <v>1</v>
      </c>
      <c r="PP58" s="2">
        <v>0</v>
      </c>
      <c r="PQ58" s="2"/>
      <c r="PR58" s="2"/>
      <c r="PS58" s="2"/>
      <c r="PT58" s="2">
        <v>0</v>
      </c>
      <c r="PU58" s="2"/>
      <c r="PV58" s="2"/>
      <c r="PW58" s="2">
        <v>1</v>
      </c>
      <c r="PX58" s="2">
        <v>0</v>
      </c>
      <c r="PY58" s="2">
        <v>3</v>
      </c>
      <c r="PZ58" s="2"/>
      <c r="QA58" s="2"/>
      <c r="QB58" s="2">
        <v>0</v>
      </c>
      <c r="QC58" s="2"/>
      <c r="QD58" s="2"/>
      <c r="QE58" s="2"/>
      <c r="QF58" s="2">
        <v>0</v>
      </c>
      <c r="QG58" s="2"/>
      <c r="QH58" s="2">
        <v>2</v>
      </c>
      <c r="QI58" s="2"/>
      <c r="QJ58" s="2">
        <v>0</v>
      </c>
      <c r="QK58" s="2"/>
      <c r="QL58" s="2"/>
      <c r="QM58" s="2"/>
      <c r="QN58" s="2">
        <v>0</v>
      </c>
      <c r="QO58" s="2"/>
      <c r="QP58" s="2"/>
      <c r="QQ58" s="2"/>
      <c r="QR58" s="2">
        <v>0</v>
      </c>
      <c r="QS58" s="2"/>
      <c r="QT58" s="2">
        <v>2</v>
      </c>
      <c r="QU58" s="2"/>
      <c r="QV58" s="2">
        <v>0</v>
      </c>
      <c r="QW58" s="2"/>
      <c r="QX58" s="2"/>
      <c r="QY58" s="2"/>
      <c r="QZ58" s="2">
        <v>0</v>
      </c>
      <c r="RA58" s="2"/>
      <c r="RB58" s="2"/>
      <c r="RC58" s="2">
        <v>1</v>
      </c>
      <c r="RD58" s="2">
        <v>0</v>
      </c>
      <c r="RE58" s="2"/>
      <c r="RF58" s="2"/>
      <c r="RG58" s="2">
        <v>1</v>
      </c>
      <c r="RH58" s="2">
        <v>0</v>
      </c>
      <c r="RI58" s="2"/>
      <c r="RJ58" s="2">
        <v>2</v>
      </c>
      <c r="RK58" s="2"/>
      <c r="RL58" s="2"/>
      <c r="RM58" s="2"/>
      <c r="RN58" s="2"/>
      <c r="RO58" s="2"/>
      <c r="RP58" s="2">
        <v>0</v>
      </c>
      <c r="RQ58" s="2"/>
      <c r="RR58" s="2"/>
      <c r="RS58" s="2"/>
      <c r="RT58" s="2">
        <v>0</v>
      </c>
      <c r="RU58" s="2">
        <v>3</v>
      </c>
      <c r="RV58" s="2"/>
      <c r="RW58" s="2"/>
      <c r="RX58" s="2"/>
      <c r="RY58" s="2">
        <f t="shared" si="2"/>
        <v>32</v>
      </c>
      <c r="RZ58" s="2">
        <v>1</v>
      </c>
      <c r="SA58" s="2">
        <v>4</v>
      </c>
      <c r="SB58" s="2">
        <v>3</v>
      </c>
      <c r="SC58" s="2">
        <v>2</v>
      </c>
      <c r="SD58" s="2">
        <v>5</v>
      </c>
      <c r="SE58" s="2">
        <v>6</v>
      </c>
      <c r="SF58" s="2"/>
    </row>
    <row r="59" spans="1:500" x14ac:dyDescent="0.3">
      <c r="A59" s="2">
        <v>57</v>
      </c>
      <c r="B59" s="2">
        <v>1994</v>
      </c>
      <c r="C59" s="2">
        <v>0</v>
      </c>
      <c r="D59" s="2">
        <v>0</v>
      </c>
      <c r="E59" s="7">
        <v>0</v>
      </c>
      <c r="F59" s="2">
        <f t="shared" si="38"/>
        <v>1</v>
      </c>
      <c r="G59" s="2">
        <v>1994</v>
      </c>
      <c r="H59" s="2">
        <v>1995</v>
      </c>
      <c r="I59" s="17">
        <v>1996</v>
      </c>
      <c r="J59" s="18">
        <f t="shared" si="3"/>
        <v>2</v>
      </c>
      <c r="K59" s="2">
        <f t="shared" si="4"/>
        <v>0.5</v>
      </c>
      <c r="L59" s="20">
        <v>2008</v>
      </c>
      <c r="M59" s="2">
        <v>0</v>
      </c>
      <c r="N59" s="2">
        <v>0</v>
      </c>
      <c r="O59" s="7">
        <v>0</v>
      </c>
      <c r="P59" s="2">
        <f t="shared" si="5"/>
        <v>1</v>
      </c>
      <c r="Q59" s="2">
        <v>2012</v>
      </c>
      <c r="R59" s="2">
        <v>0</v>
      </c>
      <c r="S59" s="2">
        <v>0</v>
      </c>
      <c r="T59" s="7">
        <v>0</v>
      </c>
      <c r="U59" s="2">
        <f t="shared" si="6"/>
        <v>1</v>
      </c>
      <c r="V59" s="2">
        <v>2014</v>
      </c>
      <c r="W59" s="2">
        <v>0</v>
      </c>
      <c r="X59" s="2">
        <v>0</v>
      </c>
      <c r="Y59" s="7">
        <v>0</v>
      </c>
      <c r="Z59" s="2">
        <f t="shared" si="7"/>
        <v>1</v>
      </c>
      <c r="AA59" s="2">
        <v>2014</v>
      </c>
      <c r="AB59" s="2">
        <v>0</v>
      </c>
      <c r="AC59" s="2">
        <v>0</v>
      </c>
      <c r="AD59" s="7">
        <v>0</v>
      </c>
      <c r="AE59" s="2">
        <f t="shared" si="8"/>
        <v>1</v>
      </c>
      <c r="AF59" s="2">
        <v>2015</v>
      </c>
      <c r="AG59" s="2">
        <v>0</v>
      </c>
      <c r="AH59" s="2">
        <v>0</v>
      </c>
      <c r="AI59" s="7">
        <v>0</v>
      </c>
      <c r="AJ59" s="2">
        <f t="shared" si="34"/>
        <v>1</v>
      </c>
      <c r="AK59" s="2">
        <v>2017</v>
      </c>
      <c r="AL59" s="2">
        <v>0</v>
      </c>
      <c r="AM59" s="2">
        <v>0</v>
      </c>
      <c r="AN59" s="7">
        <v>0</v>
      </c>
      <c r="AO59" s="2">
        <f t="shared" si="9"/>
        <v>1</v>
      </c>
      <c r="AP59" s="2">
        <v>2018</v>
      </c>
      <c r="AQ59" s="2">
        <v>0</v>
      </c>
      <c r="AR59" s="2">
        <v>0</v>
      </c>
      <c r="AS59" s="7">
        <v>0</v>
      </c>
      <c r="AT59" s="2">
        <f t="shared" si="10"/>
        <v>1</v>
      </c>
      <c r="AU59" s="2">
        <v>2018</v>
      </c>
      <c r="AV59" s="2">
        <v>0</v>
      </c>
      <c r="AW59" s="2">
        <v>0</v>
      </c>
      <c r="AX59" s="2">
        <v>0</v>
      </c>
      <c r="AY59" s="2">
        <f t="shared" si="11"/>
        <v>1</v>
      </c>
      <c r="AZ59" s="2">
        <f t="shared" si="12"/>
        <v>2</v>
      </c>
      <c r="BA59" s="2">
        <f t="shared" si="13"/>
        <v>0.2</v>
      </c>
      <c r="BB59" s="2">
        <v>82</v>
      </c>
      <c r="BC59" s="2">
        <v>82</v>
      </c>
      <c r="BD59" s="2">
        <v>82</v>
      </c>
      <c r="BE59" s="7">
        <v>0</v>
      </c>
      <c r="BF59" s="2">
        <v>0</v>
      </c>
      <c r="BG59" s="2">
        <v>0</v>
      </c>
      <c r="BH59" s="2">
        <f t="shared" si="35"/>
        <v>0</v>
      </c>
      <c r="BI59" s="29">
        <f t="shared" si="39"/>
        <v>0</v>
      </c>
      <c r="BJ59" s="29">
        <f t="shared" si="14"/>
        <v>100</v>
      </c>
      <c r="BK59" s="7">
        <v>66</v>
      </c>
      <c r="BL59" s="2">
        <v>66</v>
      </c>
      <c r="BM59" s="2">
        <v>66</v>
      </c>
      <c r="BN59" s="2">
        <f t="shared" si="37"/>
        <v>0.80487804878048785</v>
      </c>
      <c r="BO59" s="29">
        <f t="shared" si="15"/>
        <v>40.243902439024396</v>
      </c>
      <c r="BP59" s="7">
        <v>0</v>
      </c>
      <c r="BQ59" s="2">
        <v>0</v>
      </c>
      <c r="BR59" s="2">
        <v>0</v>
      </c>
      <c r="BS59" s="2">
        <f t="shared" si="16"/>
        <v>0</v>
      </c>
      <c r="BT59" s="29">
        <f t="shared" si="17"/>
        <v>0</v>
      </c>
      <c r="BU59" s="7">
        <v>0</v>
      </c>
      <c r="BV59" s="2">
        <v>0</v>
      </c>
      <c r="BW59" s="2">
        <v>0</v>
      </c>
      <c r="BX59" s="2">
        <f t="shared" si="18"/>
        <v>0</v>
      </c>
      <c r="BY59" s="29">
        <f t="shared" si="19"/>
        <v>0</v>
      </c>
      <c r="BZ59" s="7">
        <v>0</v>
      </c>
      <c r="CA59" s="2">
        <v>0</v>
      </c>
      <c r="CB59" s="2">
        <v>0</v>
      </c>
      <c r="CC59" s="2">
        <f t="shared" si="20"/>
        <v>0</v>
      </c>
      <c r="CD59" s="29">
        <f t="shared" si="21"/>
        <v>0</v>
      </c>
      <c r="CE59" s="7">
        <v>0</v>
      </c>
      <c r="CF59" s="2">
        <v>0</v>
      </c>
      <c r="CG59" s="2">
        <v>0</v>
      </c>
      <c r="CH59" s="2">
        <f t="shared" si="22"/>
        <v>0</v>
      </c>
      <c r="CI59" s="29">
        <f t="shared" si="23"/>
        <v>0</v>
      </c>
      <c r="CJ59" s="7">
        <v>0</v>
      </c>
      <c r="CK59" s="2">
        <v>0</v>
      </c>
      <c r="CL59" s="2">
        <v>0</v>
      </c>
      <c r="CM59" s="2">
        <f t="shared" si="24"/>
        <v>0</v>
      </c>
      <c r="CN59" s="29">
        <f t="shared" si="25"/>
        <v>0</v>
      </c>
      <c r="CO59" s="7">
        <v>0</v>
      </c>
      <c r="CP59" s="2">
        <v>0</v>
      </c>
      <c r="CQ59" s="2">
        <v>0</v>
      </c>
      <c r="CR59" s="2">
        <f t="shared" si="26"/>
        <v>0</v>
      </c>
      <c r="CS59" s="29">
        <f t="shared" si="27"/>
        <v>0</v>
      </c>
      <c r="CT59" s="7">
        <v>0</v>
      </c>
      <c r="CU59" s="2">
        <v>0</v>
      </c>
      <c r="CV59" s="2">
        <v>0</v>
      </c>
      <c r="CW59" s="2">
        <f t="shared" si="28"/>
        <v>0</v>
      </c>
      <c r="CX59" s="29">
        <f t="shared" si="29"/>
        <v>0</v>
      </c>
      <c r="CY59" s="7">
        <v>0</v>
      </c>
      <c r="CZ59" s="2">
        <v>0</v>
      </c>
      <c r="DA59" s="2">
        <v>0</v>
      </c>
      <c r="DB59" s="2">
        <f t="shared" si="30"/>
        <v>0</v>
      </c>
      <c r="DC59" s="29">
        <f t="shared" si="31"/>
        <v>0</v>
      </c>
      <c r="DD59" s="2">
        <f t="shared" si="32"/>
        <v>40.243902439024396</v>
      </c>
      <c r="DE59" s="2">
        <f t="shared" si="33"/>
        <v>59.756097560975604</v>
      </c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6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>
        <v>3</v>
      </c>
      <c r="ME59" s="2"/>
      <c r="MF59" s="2"/>
      <c r="MG59" s="2"/>
      <c r="MH59" s="2"/>
      <c r="MI59" s="2"/>
      <c r="MJ59" s="2"/>
      <c r="MK59" s="2"/>
      <c r="ML59" s="2"/>
      <c r="MM59" s="2">
        <f t="shared" si="0"/>
        <v>3</v>
      </c>
      <c r="MN59" s="2">
        <v>2</v>
      </c>
      <c r="MO59" s="2">
        <v>2</v>
      </c>
      <c r="MP59" s="2">
        <v>1</v>
      </c>
      <c r="MQ59" s="2">
        <v>2</v>
      </c>
      <c r="MR59" s="2">
        <v>2</v>
      </c>
      <c r="MS59" s="2">
        <v>1</v>
      </c>
      <c r="MT59" s="2">
        <v>2</v>
      </c>
      <c r="MU59" s="2">
        <v>1</v>
      </c>
      <c r="MV59" s="2">
        <v>1</v>
      </c>
      <c r="MW59" s="2">
        <v>2</v>
      </c>
      <c r="MX59" s="2">
        <v>2</v>
      </c>
      <c r="MY59" s="2">
        <v>2</v>
      </c>
      <c r="MZ59" s="2">
        <v>2</v>
      </c>
      <c r="NA59" s="2">
        <v>1</v>
      </c>
      <c r="NB59" s="2">
        <v>2</v>
      </c>
      <c r="NC59" s="2">
        <v>2</v>
      </c>
      <c r="ND59" s="2">
        <v>2</v>
      </c>
      <c r="NE59" s="2">
        <v>2</v>
      </c>
      <c r="NF59" s="2">
        <v>2</v>
      </c>
      <c r="NG59" s="2">
        <v>2</v>
      </c>
      <c r="NH59" s="4">
        <f t="shared" si="1"/>
        <v>35</v>
      </c>
      <c r="NI59" s="2">
        <v>3</v>
      </c>
      <c r="NJ59" s="2"/>
      <c r="NK59" s="2"/>
      <c r="NL59" s="2"/>
      <c r="NM59" s="2"/>
      <c r="NN59" s="2"/>
      <c r="NO59" s="2"/>
      <c r="NP59" s="2">
        <v>0</v>
      </c>
      <c r="NQ59" s="2"/>
      <c r="NR59" s="2"/>
      <c r="NS59" s="2">
        <v>1</v>
      </c>
      <c r="NT59" s="2">
        <v>0</v>
      </c>
      <c r="NU59" s="2"/>
      <c r="NV59" s="2"/>
      <c r="NW59" s="2">
        <v>1</v>
      </c>
      <c r="NX59" s="2"/>
      <c r="NY59" s="2"/>
      <c r="NZ59" s="2">
        <v>2</v>
      </c>
      <c r="OA59" s="2"/>
      <c r="OB59" s="2">
        <v>0</v>
      </c>
      <c r="OC59" s="2"/>
      <c r="OD59" s="2"/>
      <c r="OE59" s="2"/>
      <c r="OF59" s="2">
        <v>0</v>
      </c>
      <c r="OG59" s="2"/>
      <c r="OH59" s="2"/>
      <c r="OI59" s="2"/>
      <c r="OJ59" s="2">
        <v>0</v>
      </c>
      <c r="OK59" s="2"/>
      <c r="OL59" s="2"/>
      <c r="OM59" s="2"/>
      <c r="ON59" s="2">
        <v>0</v>
      </c>
      <c r="OO59" s="2"/>
      <c r="OP59" s="2">
        <v>2</v>
      </c>
      <c r="OQ59" s="2"/>
      <c r="OR59" s="2"/>
      <c r="OS59" s="2">
        <v>3</v>
      </c>
      <c r="OT59" s="2"/>
      <c r="OU59" s="2"/>
      <c r="OV59" s="2"/>
      <c r="OW59" s="2"/>
      <c r="OX59" s="2"/>
      <c r="OY59" s="2"/>
      <c r="OZ59" s="2">
        <v>0</v>
      </c>
      <c r="PA59" s="2"/>
      <c r="PB59" s="2"/>
      <c r="PC59" s="2"/>
      <c r="PD59" s="2">
        <v>0</v>
      </c>
      <c r="PE59" s="2">
        <v>3</v>
      </c>
      <c r="PF59" s="2"/>
      <c r="PG59" s="2"/>
      <c r="PH59" s="2"/>
      <c r="PI59" s="2"/>
      <c r="PJ59" s="2"/>
      <c r="PK59" s="2">
        <v>1</v>
      </c>
      <c r="PL59" s="2">
        <v>0</v>
      </c>
      <c r="PM59" s="2"/>
      <c r="PN59" s="2"/>
      <c r="PO59" s="2">
        <v>1</v>
      </c>
      <c r="PP59" s="2">
        <v>0</v>
      </c>
      <c r="PQ59" s="2"/>
      <c r="PR59" s="2"/>
      <c r="PS59" s="2"/>
      <c r="PT59" s="2">
        <v>0</v>
      </c>
      <c r="PU59" s="2"/>
      <c r="PV59" s="2">
        <v>2</v>
      </c>
      <c r="PW59" s="2"/>
      <c r="PX59" s="2">
        <v>0</v>
      </c>
      <c r="PY59" s="2"/>
      <c r="PZ59" s="2"/>
      <c r="QA59" s="2"/>
      <c r="QB59" s="2">
        <v>0</v>
      </c>
      <c r="QC59" s="2"/>
      <c r="QD59" s="2"/>
      <c r="QE59" s="2"/>
      <c r="QF59" s="2">
        <v>0</v>
      </c>
      <c r="QG59" s="2"/>
      <c r="QH59" s="2"/>
      <c r="QI59" s="2"/>
      <c r="QJ59" s="2">
        <v>0</v>
      </c>
      <c r="QK59" s="2"/>
      <c r="QL59" s="2"/>
      <c r="QM59" s="2"/>
      <c r="QN59" s="2">
        <v>0</v>
      </c>
      <c r="QO59" s="2"/>
      <c r="QP59" s="2"/>
      <c r="QQ59" s="2"/>
      <c r="QR59" s="2">
        <v>0</v>
      </c>
      <c r="QS59" s="2"/>
      <c r="QT59" s="2"/>
      <c r="QU59" s="2">
        <v>1</v>
      </c>
      <c r="QV59" s="2">
        <v>0</v>
      </c>
      <c r="QW59" s="2"/>
      <c r="QX59" s="2"/>
      <c r="QY59" s="2">
        <v>1</v>
      </c>
      <c r="QZ59" s="2">
        <v>0</v>
      </c>
      <c r="RA59" s="2"/>
      <c r="RB59" s="2"/>
      <c r="RC59" s="2"/>
      <c r="RD59" s="2">
        <v>0</v>
      </c>
      <c r="RE59" s="2"/>
      <c r="RF59" s="2">
        <v>2</v>
      </c>
      <c r="RG59" s="2"/>
      <c r="RH59" s="2">
        <v>0</v>
      </c>
      <c r="RI59" s="2"/>
      <c r="RJ59" s="2"/>
      <c r="RK59" s="2">
        <v>1</v>
      </c>
      <c r="RL59" s="2"/>
      <c r="RM59" s="2"/>
      <c r="RN59" s="2"/>
      <c r="RO59" s="2"/>
      <c r="RP59" s="2">
        <v>0</v>
      </c>
      <c r="RQ59" s="2"/>
      <c r="RR59" s="2"/>
      <c r="RS59" s="2"/>
      <c r="RT59" s="2">
        <v>0</v>
      </c>
      <c r="RU59" s="2">
        <v>3</v>
      </c>
      <c r="RV59" s="2"/>
      <c r="RW59" s="2"/>
      <c r="RX59" s="2"/>
      <c r="RY59" s="2">
        <f t="shared" si="2"/>
        <v>27</v>
      </c>
      <c r="RZ59" s="2">
        <v>1</v>
      </c>
      <c r="SA59" s="2">
        <v>4</v>
      </c>
      <c r="SB59" s="2">
        <v>3</v>
      </c>
      <c r="SC59" s="2">
        <v>2</v>
      </c>
      <c r="SD59" s="2">
        <v>5</v>
      </c>
      <c r="SE59" s="2">
        <v>6</v>
      </c>
      <c r="SF59" s="2"/>
    </row>
    <row r="60" spans="1:500" x14ac:dyDescent="0.3">
      <c r="A60" s="2">
        <v>58</v>
      </c>
      <c r="B60" s="2">
        <v>1994</v>
      </c>
      <c r="C60" s="2">
        <v>0</v>
      </c>
      <c r="D60" s="2">
        <v>0</v>
      </c>
      <c r="E60" s="7">
        <v>0</v>
      </c>
      <c r="F60" s="2">
        <f t="shared" si="38"/>
        <v>1</v>
      </c>
      <c r="G60" s="2">
        <v>1994</v>
      </c>
      <c r="H60" s="2">
        <v>1995</v>
      </c>
      <c r="I60" s="17">
        <v>1996</v>
      </c>
      <c r="J60" s="18">
        <f t="shared" si="3"/>
        <v>2</v>
      </c>
      <c r="K60" s="2">
        <f t="shared" si="4"/>
        <v>0.5</v>
      </c>
      <c r="L60" s="20">
        <v>2008</v>
      </c>
      <c r="M60" s="2">
        <v>0</v>
      </c>
      <c r="N60" s="2">
        <v>0</v>
      </c>
      <c r="O60" s="7">
        <v>0</v>
      </c>
      <c r="P60" s="2">
        <f t="shared" si="5"/>
        <v>1</v>
      </c>
      <c r="Q60" s="2">
        <v>2012</v>
      </c>
      <c r="R60" s="2">
        <v>0</v>
      </c>
      <c r="S60" s="2">
        <v>0</v>
      </c>
      <c r="T60" s="7">
        <v>0</v>
      </c>
      <c r="U60" s="2">
        <f t="shared" si="6"/>
        <v>1</v>
      </c>
      <c r="V60" s="2">
        <v>2014</v>
      </c>
      <c r="W60" s="2">
        <v>0</v>
      </c>
      <c r="X60" s="2">
        <v>0</v>
      </c>
      <c r="Y60" s="7">
        <v>0</v>
      </c>
      <c r="Z60" s="2">
        <f t="shared" si="7"/>
        <v>1</v>
      </c>
      <c r="AA60" s="2">
        <v>2014</v>
      </c>
      <c r="AB60" s="2">
        <v>0</v>
      </c>
      <c r="AC60" s="2">
        <v>0</v>
      </c>
      <c r="AD60" s="7">
        <v>0</v>
      </c>
      <c r="AE60" s="2">
        <f t="shared" si="8"/>
        <v>1</v>
      </c>
      <c r="AF60" s="2">
        <v>2015</v>
      </c>
      <c r="AG60" s="2">
        <v>0</v>
      </c>
      <c r="AH60" s="2">
        <v>0</v>
      </c>
      <c r="AI60" s="7">
        <v>0</v>
      </c>
      <c r="AJ60" s="2">
        <f t="shared" si="34"/>
        <v>1</v>
      </c>
      <c r="AK60" s="2">
        <v>2017</v>
      </c>
      <c r="AL60" s="2">
        <v>0</v>
      </c>
      <c r="AM60" s="2">
        <v>0</v>
      </c>
      <c r="AN60" s="7">
        <v>0</v>
      </c>
      <c r="AO60" s="2">
        <f t="shared" si="9"/>
        <v>1</v>
      </c>
      <c r="AP60" s="2">
        <v>2018</v>
      </c>
      <c r="AQ60" s="2">
        <v>0</v>
      </c>
      <c r="AR60" s="2">
        <v>0</v>
      </c>
      <c r="AS60" s="7">
        <v>0</v>
      </c>
      <c r="AT60" s="2">
        <f t="shared" si="10"/>
        <v>1</v>
      </c>
      <c r="AU60" s="2">
        <v>2018</v>
      </c>
      <c r="AV60" s="2">
        <v>0</v>
      </c>
      <c r="AW60" s="2">
        <v>0</v>
      </c>
      <c r="AX60" s="2">
        <v>0</v>
      </c>
      <c r="AY60" s="2">
        <f t="shared" si="11"/>
        <v>1</v>
      </c>
      <c r="AZ60" s="2">
        <f t="shared" si="12"/>
        <v>2</v>
      </c>
      <c r="BA60" s="2">
        <f t="shared" si="13"/>
        <v>0.2</v>
      </c>
      <c r="BB60" s="2">
        <v>82</v>
      </c>
      <c r="BC60" s="2">
        <v>82</v>
      </c>
      <c r="BD60" s="2">
        <v>82</v>
      </c>
      <c r="BE60" s="7">
        <v>0</v>
      </c>
      <c r="BF60" s="2">
        <v>0</v>
      </c>
      <c r="BG60" s="2">
        <v>0</v>
      </c>
      <c r="BH60" s="2">
        <f t="shared" si="35"/>
        <v>0</v>
      </c>
      <c r="BI60" s="29">
        <f t="shared" si="39"/>
        <v>0</v>
      </c>
      <c r="BJ60" s="29">
        <f t="shared" si="14"/>
        <v>100</v>
      </c>
      <c r="BK60" s="7">
        <v>82</v>
      </c>
      <c r="BL60" s="2">
        <v>82</v>
      </c>
      <c r="BM60" s="2">
        <v>82</v>
      </c>
      <c r="BN60" s="2">
        <f t="shared" si="37"/>
        <v>1</v>
      </c>
      <c r="BO60" s="29">
        <f>K60*BN60*100</f>
        <v>50</v>
      </c>
      <c r="BP60" s="7">
        <v>0</v>
      </c>
      <c r="BQ60" s="2">
        <v>0</v>
      </c>
      <c r="BR60" s="2">
        <v>0</v>
      </c>
      <c r="BS60" s="2">
        <f t="shared" si="16"/>
        <v>0</v>
      </c>
      <c r="BT60" s="29">
        <f t="shared" si="17"/>
        <v>0</v>
      </c>
      <c r="BU60" s="7">
        <v>0</v>
      </c>
      <c r="BV60" s="2">
        <v>0</v>
      </c>
      <c r="BW60" s="2">
        <v>0</v>
      </c>
      <c r="BX60" s="2">
        <f t="shared" si="18"/>
        <v>0</v>
      </c>
      <c r="BY60" s="29">
        <f t="shared" si="19"/>
        <v>0</v>
      </c>
      <c r="BZ60" s="7">
        <v>0</v>
      </c>
      <c r="CA60" s="2">
        <v>0</v>
      </c>
      <c r="CB60" s="2">
        <v>0</v>
      </c>
      <c r="CC60" s="2">
        <f t="shared" si="20"/>
        <v>0</v>
      </c>
      <c r="CD60" s="29">
        <f t="shared" si="21"/>
        <v>0</v>
      </c>
      <c r="CE60" s="7">
        <v>0</v>
      </c>
      <c r="CF60" s="2">
        <v>0</v>
      </c>
      <c r="CG60" s="2">
        <v>0</v>
      </c>
      <c r="CH60" s="2">
        <f t="shared" si="22"/>
        <v>0</v>
      </c>
      <c r="CI60" s="29">
        <f t="shared" si="23"/>
        <v>0</v>
      </c>
      <c r="CJ60" s="7">
        <v>0</v>
      </c>
      <c r="CK60" s="2">
        <v>0</v>
      </c>
      <c r="CL60" s="2">
        <v>0</v>
      </c>
      <c r="CM60" s="2">
        <f t="shared" si="24"/>
        <v>0</v>
      </c>
      <c r="CN60" s="29">
        <f t="shared" si="25"/>
        <v>0</v>
      </c>
      <c r="CO60" s="7">
        <v>0</v>
      </c>
      <c r="CP60" s="2">
        <v>0</v>
      </c>
      <c r="CQ60" s="2">
        <v>0</v>
      </c>
      <c r="CR60" s="2">
        <f t="shared" si="26"/>
        <v>0</v>
      </c>
      <c r="CS60" s="29">
        <f t="shared" si="27"/>
        <v>0</v>
      </c>
      <c r="CT60" s="7">
        <v>0</v>
      </c>
      <c r="CU60" s="2">
        <v>0</v>
      </c>
      <c r="CV60" s="2">
        <v>0</v>
      </c>
      <c r="CW60" s="2">
        <f t="shared" si="28"/>
        <v>0</v>
      </c>
      <c r="CX60" s="29">
        <f t="shared" si="29"/>
        <v>0</v>
      </c>
      <c r="CY60" s="7">
        <v>0</v>
      </c>
      <c r="CZ60" s="2">
        <v>0</v>
      </c>
      <c r="DA60" s="2">
        <v>0</v>
      </c>
      <c r="DB60" s="2">
        <f t="shared" si="30"/>
        <v>0</v>
      </c>
      <c r="DC60" s="29">
        <f t="shared" si="31"/>
        <v>0</v>
      </c>
      <c r="DD60" s="2">
        <f t="shared" si="32"/>
        <v>50</v>
      </c>
      <c r="DE60" s="2">
        <f t="shared" si="33"/>
        <v>50</v>
      </c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6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>
        <f t="shared" si="0"/>
        <v>0</v>
      </c>
      <c r="MN60" s="2">
        <v>2</v>
      </c>
      <c r="MO60" s="2">
        <v>1</v>
      </c>
      <c r="MP60" s="2">
        <v>2</v>
      </c>
      <c r="MQ60" s="2">
        <v>2</v>
      </c>
      <c r="MR60" s="2">
        <v>2</v>
      </c>
      <c r="MS60" s="2">
        <v>2</v>
      </c>
      <c r="MT60" s="2">
        <v>2</v>
      </c>
      <c r="MU60" s="2">
        <v>1</v>
      </c>
      <c r="MV60" s="2">
        <v>1</v>
      </c>
      <c r="MW60" s="2">
        <v>2</v>
      </c>
      <c r="MX60" s="2">
        <v>2</v>
      </c>
      <c r="MY60" s="2">
        <v>2</v>
      </c>
      <c r="MZ60" s="2">
        <v>2</v>
      </c>
      <c r="NA60" s="2">
        <v>2</v>
      </c>
      <c r="NB60" s="2">
        <v>2</v>
      </c>
      <c r="NC60" s="2">
        <v>2</v>
      </c>
      <c r="ND60" s="2">
        <v>2</v>
      </c>
      <c r="NE60" s="2">
        <v>2</v>
      </c>
      <c r="NF60" s="2">
        <v>2</v>
      </c>
      <c r="NG60" s="2">
        <v>2</v>
      </c>
      <c r="NH60" s="4">
        <f t="shared" si="1"/>
        <v>37</v>
      </c>
      <c r="NI60" s="2">
        <v>3</v>
      </c>
      <c r="NJ60" s="2"/>
      <c r="NK60" s="2"/>
      <c r="NL60" s="2"/>
      <c r="NM60" s="2"/>
      <c r="NN60" s="2">
        <v>2</v>
      </c>
      <c r="NO60" s="2"/>
      <c r="NP60" s="2"/>
      <c r="NQ60" s="2"/>
      <c r="NR60" s="2">
        <v>2</v>
      </c>
      <c r="NS60" s="2"/>
      <c r="NT60" s="2">
        <v>0</v>
      </c>
      <c r="NU60" s="2"/>
      <c r="NV60" s="2"/>
      <c r="NW60" s="2"/>
      <c r="NX60" s="2">
        <v>0</v>
      </c>
      <c r="NY60" s="2"/>
      <c r="NZ60" s="2">
        <v>2</v>
      </c>
      <c r="OA60" s="2"/>
      <c r="OB60" s="2">
        <v>0</v>
      </c>
      <c r="OC60" s="2"/>
      <c r="OD60" s="2"/>
      <c r="OE60" s="2"/>
      <c r="OF60" s="2">
        <v>0</v>
      </c>
      <c r="OG60" s="2"/>
      <c r="OH60" s="2"/>
      <c r="OI60" s="2"/>
      <c r="OJ60" s="2">
        <v>0</v>
      </c>
      <c r="OK60" s="2"/>
      <c r="OL60" s="2"/>
      <c r="OM60" s="2"/>
      <c r="ON60" s="2">
        <v>0</v>
      </c>
      <c r="OO60" s="2"/>
      <c r="OP60" s="2">
        <v>2</v>
      </c>
      <c r="OQ60" s="2"/>
      <c r="OR60" s="2"/>
      <c r="OS60" s="2">
        <v>3</v>
      </c>
      <c r="OT60" s="2"/>
      <c r="OU60" s="2"/>
      <c r="OV60" s="2"/>
      <c r="OW60" s="2"/>
      <c r="OX60" s="2">
        <v>2</v>
      </c>
      <c r="OY60" s="2"/>
      <c r="OZ60" s="2">
        <v>0</v>
      </c>
      <c r="PA60" s="2"/>
      <c r="PB60" s="2"/>
      <c r="PC60" s="2"/>
      <c r="PD60" s="2">
        <v>0</v>
      </c>
      <c r="PE60" s="2">
        <v>3</v>
      </c>
      <c r="PF60" s="2"/>
      <c r="PG60" s="2"/>
      <c r="PH60" s="2"/>
      <c r="PI60" s="2"/>
      <c r="PJ60" s="2"/>
      <c r="PK60" s="2"/>
      <c r="PL60" s="2">
        <v>0</v>
      </c>
      <c r="PM60" s="2"/>
      <c r="PN60" s="2"/>
      <c r="PO60" s="2"/>
      <c r="PP60" s="2">
        <v>0</v>
      </c>
      <c r="PQ60" s="2"/>
      <c r="PR60" s="2"/>
      <c r="PS60" s="2">
        <v>1</v>
      </c>
      <c r="PT60" s="2">
        <v>0</v>
      </c>
      <c r="PU60" s="2"/>
      <c r="PV60" s="2">
        <v>2</v>
      </c>
      <c r="PW60" s="2"/>
      <c r="PX60" s="2">
        <v>0</v>
      </c>
      <c r="PY60" s="2"/>
      <c r="PZ60" s="2">
        <v>2</v>
      </c>
      <c r="QA60" s="2"/>
      <c r="QB60" s="2">
        <v>0</v>
      </c>
      <c r="QC60" s="2"/>
      <c r="QD60" s="2"/>
      <c r="QE60" s="2"/>
      <c r="QF60" s="2">
        <v>0</v>
      </c>
      <c r="QG60" s="2"/>
      <c r="QH60" s="2"/>
      <c r="QI60" s="2"/>
      <c r="QJ60" s="2">
        <v>0</v>
      </c>
      <c r="QK60" s="2"/>
      <c r="QL60" s="2"/>
      <c r="QM60" s="2"/>
      <c r="QN60" s="2">
        <v>0</v>
      </c>
      <c r="QO60" s="2"/>
      <c r="QP60" s="2"/>
      <c r="QQ60" s="2"/>
      <c r="QR60" s="2">
        <v>0</v>
      </c>
      <c r="QS60" s="2"/>
      <c r="QT60" s="2">
        <v>2</v>
      </c>
      <c r="QU60" s="2"/>
      <c r="QV60" s="2">
        <v>0</v>
      </c>
      <c r="QW60" s="2"/>
      <c r="QX60" s="2"/>
      <c r="QY60" s="2"/>
      <c r="QZ60" s="2">
        <v>0</v>
      </c>
      <c r="RA60" s="2"/>
      <c r="RB60" s="2"/>
      <c r="RC60" s="2"/>
      <c r="RD60" s="2">
        <v>0</v>
      </c>
      <c r="RE60" s="2"/>
      <c r="RF60" s="2">
        <v>2</v>
      </c>
      <c r="RG60" s="2"/>
      <c r="RH60" s="2">
        <v>0</v>
      </c>
      <c r="RI60" s="2"/>
      <c r="RJ60" s="2">
        <v>2</v>
      </c>
      <c r="RK60" s="2"/>
      <c r="RL60" s="2"/>
      <c r="RM60" s="2"/>
      <c r="RN60" s="2"/>
      <c r="RO60" s="2"/>
      <c r="RP60" s="2">
        <v>0</v>
      </c>
      <c r="RQ60" s="2"/>
      <c r="RR60" s="2"/>
      <c r="RS60" s="2"/>
      <c r="RT60" s="2">
        <v>0</v>
      </c>
      <c r="RU60" s="2">
        <v>3</v>
      </c>
      <c r="RV60" s="2"/>
      <c r="RW60" s="2"/>
      <c r="RX60" s="2"/>
      <c r="RY60" s="2">
        <f t="shared" si="2"/>
        <v>33</v>
      </c>
      <c r="RZ60" s="2">
        <v>1</v>
      </c>
      <c r="SA60" s="2">
        <v>4</v>
      </c>
      <c r="SB60" s="2">
        <v>3</v>
      </c>
      <c r="SC60" s="2">
        <v>2</v>
      </c>
      <c r="SD60" s="2">
        <v>5</v>
      </c>
      <c r="SE60" s="2">
        <v>6</v>
      </c>
      <c r="SF60" s="2"/>
    </row>
    <row r="61" spans="1:500" x14ac:dyDescent="0.3">
      <c r="A61" s="2">
        <v>59</v>
      </c>
      <c r="B61" s="2">
        <v>1994</v>
      </c>
      <c r="C61" s="2">
        <v>0</v>
      </c>
      <c r="D61" s="2">
        <v>0</v>
      </c>
      <c r="E61" s="7">
        <v>0</v>
      </c>
      <c r="F61" s="2">
        <f t="shared" si="38"/>
        <v>1</v>
      </c>
      <c r="G61" s="2">
        <v>1994</v>
      </c>
      <c r="H61" s="2">
        <v>1996</v>
      </c>
      <c r="I61" s="17">
        <v>1997</v>
      </c>
      <c r="J61" s="18">
        <f t="shared" si="3"/>
        <v>3</v>
      </c>
      <c r="K61" s="2">
        <f t="shared" si="4"/>
        <v>0.66666666666666663</v>
      </c>
      <c r="L61" s="20">
        <v>2008</v>
      </c>
      <c r="M61" s="2">
        <v>0</v>
      </c>
      <c r="N61" s="2">
        <v>0</v>
      </c>
      <c r="O61" s="7">
        <v>0</v>
      </c>
      <c r="P61" s="2">
        <f t="shared" si="5"/>
        <v>1</v>
      </c>
      <c r="Q61" s="2">
        <v>2012</v>
      </c>
      <c r="R61" s="2">
        <v>0</v>
      </c>
      <c r="S61" s="2">
        <v>0</v>
      </c>
      <c r="T61" s="7">
        <v>0</v>
      </c>
      <c r="U61" s="2">
        <f t="shared" si="6"/>
        <v>1</v>
      </c>
      <c r="V61" s="2">
        <v>2014</v>
      </c>
      <c r="W61" s="2">
        <v>0</v>
      </c>
      <c r="X61" s="2">
        <v>0</v>
      </c>
      <c r="Y61" s="7">
        <v>0</v>
      </c>
      <c r="Z61" s="2">
        <f t="shared" si="7"/>
        <v>1</v>
      </c>
      <c r="AA61" s="2">
        <v>2014</v>
      </c>
      <c r="AB61" s="2">
        <v>0</v>
      </c>
      <c r="AC61" s="2">
        <v>0</v>
      </c>
      <c r="AD61" s="7">
        <v>0</v>
      </c>
      <c r="AE61" s="2">
        <f t="shared" si="8"/>
        <v>1</v>
      </c>
      <c r="AF61" s="2">
        <v>2015</v>
      </c>
      <c r="AG61" s="2">
        <v>0</v>
      </c>
      <c r="AH61" s="2">
        <v>0</v>
      </c>
      <c r="AI61" s="7">
        <v>0</v>
      </c>
      <c r="AJ61" s="2">
        <f t="shared" si="34"/>
        <v>1</v>
      </c>
      <c r="AK61" s="2">
        <v>2017</v>
      </c>
      <c r="AL61" s="2">
        <v>0</v>
      </c>
      <c r="AM61" s="2">
        <v>0</v>
      </c>
      <c r="AN61" s="7">
        <v>0</v>
      </c>
      <c r="AO61" s="2">
        <f t="shared" si="9"/>
        <v>1</v>
      </c>
      <c r="AP61" s="2">
        <v>2018</v>
      </c>
      <c r="AQ61" s="2">
        <v>0</v>
      </c>
      <c r="AR61" s="2">
        <v>0</v>
      </c>
      <c r="AS61" s="7">
        <v>0</v>
      </c>
      <c r="AT61" s="2">
        <f t="shared" si="10"/>
        <v>1</v>
      </c>
      <c r="AU61" s="2">
        <v>2018</v>
      </c>
      <c r="AV61" s="2">
        <v>0</v>
      </c>
      <c r="AW61" s="2">
        <v>0</v>
      </c>
      <c r="AX61" s="2">
        <v>0</v>
      </c>
      <c r="AY61" s="2">
        <f t="shared" si="11"/>
        <v>1</v>
      </c>
      <c r="AZ61" s="2">
        <f t="shared" si="12"/>
        <v>3</v>
      </c>
      <c r="BA61" s="2">
        <f t="shared" si="13"/>
        <v>0.3</v>
      </c>
      <c r="BB61" s="2">
        <v>99</v>
      </c>
      <c r="BC61" s="2">
        <v>99</v>
      </c>
      <c r="BD61" s="2">
        <v>99</v>
      </c>
      <c r="BE61" s="7">
        <v>0</v>
      </c>
      <c r="BF61" s="2">
        <v>0</v>
      </c>
      <c r="BG61" s="2">
        <v>0</v>
      </c>
      <c r="BH61" s="2">
        <f t="shared" si="35"/>
        <v>0</v>
      </c>
      <c r="BI61" s="29">
        <f t="shared" si="39"/>
        <v>0</v>
      </c>
      <c r="BJ61" s="29">
        <f t="shared" si="14"/>
        <v>100</v>
      </c>
      <c r="BK61" s="7">
        <v>99</v>
      </c>
      <c r="BL61" s="2">
        <v>99</v>
      </c>
      <c r="BM61" s="2">
        <v>99</v>
      </c>
      <c r="BN61" s="2">
        <f t="shared" si="37"/>
        <v>1</v>
      </c>
      <c r="BO61" s="29">
        <f t="shared" si="15"/>
        <v>66.666666666666657</v>
      </c>
      <c r="BP61" s="7">
        <v>0</v>
      </c>
      <c r="BQ61" s="2">
        <v>0</v>
      </c>
      <c r="BR61" s="2">
        <v>0</v>
      </c>
      <c r="BS61" s="2">
        <f t="shared" si="16"/>
        <v>0</v>
      </c>
      <c r="BT61" s="29">
        <f t="shared" si="17"/>
        <v>0</v>
      </c>
      <c r="BU61" s="7">
        <v>0</v>
      </c>
      <c r="BV61" s="2">
        <v>0</v>
      </c>
      <c r="BW61" s="2">
        <v>0</v>
      </c>
      <c r="BX61" s="2">
        <f t="shared" si="18"/>
        <v>0</v>
      </c>
      <c r="BY61" s="29">
        <f t="shared" si="19"/>
        <v>0</v>
      </c>
      <c r="BZ61" s="7">
        <v>0</v>
      </c>
      <c r="CA61" s="2">
        <v>0</v>
      </c>
      <c r="CB61" s="2">
        <v>0</v>
      </c>
      <c r="CC61" s="2">
        <f t="shared" si="20"/>
        <v>0</v>
      </c>
      <c r="CD61" s="29">
        <f t="shared" si="21"/>
        <v>0</v>
      </c>
      <c r="CE61" s="7">
        <v>0</v>
      </c>
      <c r="CF61" s="2">
        <v>0</v>
      </c>
      <c r="CG61" s="2">
        <v>0</v>
      </c>
      <c r="CH61" s="2">
        <f t="shared" si="22"/>
        <v>0</v>
      </c>
      <c r="CI61" s="29">
        <f t="shared" si="23"/>
        <v>0</v>
      </c>
      <c r="CJ61" s="7">
        <v>0</v>
      </c>
      <c r="CK61" s="2">
        <v>0</v>
      </c>
      <c r="CL61" s="2">
        <v>0</v>
      </c>
      <c r="CM61" s="2">
        <f t="shared" si="24"/>
        <v>0</v>
      </c>
      <c r="CN61" s="29">
        <f t="shared" si="25"/>
        <v>0</v>
      </c>
      <c r="CO61" s="7">
        <v>0</v>
      </c>
      <c r="CP61" s="2">
        <v>0</v>
      </c>
      <c r="CQ61" s="2">
        <v>0</v>
      </c>
      <c r="CR61" s="2">
        <f t="shared" si="26"/>
        <v>0</v>
      </c>
      <c r="CS61" s="29">
        <f t="shared" si="27"/>
        <v>0</v>
      </c>
      <c r="CT61" s="7">
        <v>0</v>
      </c>
      <c r="CU61" s="2">
        <v>0</v>
      </c>
      <c r="CV61" s="2">
        <v>0</v>
      </c>
      <c r="CW61" s="2">
        <f t="shared" si="28"/>
        <v>0</v>
      </c>
      <c r="CX61" s="29">
        <f t="shared" si="29"/>
        <v>0</v>
      </c>
      <c r="CY61" s="7">
        <v>0</v>
      </c>
      <c r="CZ61" s="2">
        <v>0</v>
      </c>
      <c r="DA61" s="2">
        <v>0</v>
      </c>
      <c r="DB61" s="2">
        <f t="shared" si="30"/>
        <v>0</v>
      </c>
      <c r="DC61" s="29">
        <f t="shared" si="31"/>
        <v>0</v>
      </c>
      <c r="DD61" s="2">
        <f t="shared" si="32"/>
        <v>66.666666666666657</v>
      </c>
      <c r="DE61" s="2">
        <f t="shared" si="33"/>
        <v>33.333333333333343</v>
      </c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6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>
        <f t="shared" si="0"/>
        <v>0</v>
      </c>
      <c r="MN61" s="2">
        <v>2</v>
      </c>
      <c r="MO61" s="2">
        <v>1</v>
      </c>
      <c r="MP61" s="2">
        <v>1</v>
      </c>
      <c r="MQ61" s="2">
        <v>2</v>
      </c>
      <c r="MR61" s="2">
        <v>2</v>
      </c>
      <c r="MS61" s="2">
        <v>2</v>
      </c>
      <c r="MT61" s="2">
        <v>2</v>
      </c>
      <c r="MU61" s="2">
        <v>1</v>
      </c>
      <c r="MV61" s="2">
        <v>1</v>
      </c>
      <c r="MW61" s="2">
        <v>2</v>
      </c>
      <c r="MX61" s="2">
        <v>2</v>
      </c>
      <c r="MY61" s="2">
        <v>2</v>
      </c>
      <c r="MZ61" s="2">
        <v>2</v>
      </c>
      <c r="NA61" s="2">
        <v>1</v>
      </c>
      <c r="NB61" s="2">
        <v>2</v>
      </c>
      <c r="NC61" s="2">
        <v>2</v>
      </c>
      <c r="ND61" s="2">
        <v>2</v>
      </c>
      <c r="NE61" s="2">
        <v>2</v>
      </c>
      <c r="NF61" s="2">
        <v>2</v>
      </c>
      <c r="NG61" s="2">
        <v>2</v>
      </c>
      <c r="NH61" s="4">
        <f t="shared" si="1"/>
        <v>35</v>
      </c>
      <c r="NI61" s="2">
        <v>3</v>
      </c>
      <c r="NJ61" s="2"/>
      <c r="NK61" s="2"/>
      <c r="NL61" s="2"/>
      <c r="NM61" s="2"/>
      <c r="NN61" s="2">
        <v>2</v>
      </c>
      <c r="NO61" s="2"/>
      <c r="NP61" s="2"/>
      <c r="NQ61" s="2"/>
      <c r="NR61" s="2"/>
      <c r="NS61" s="2">
        <v>1</v>
      </c>
      <c r="NT61" s="2">
        <v>0</v>
      </c>
      <c r="NU61" s="2"/>
      <c r="NV61" s="2"/>
      <c r="NW61" s="2"/>
      <c r="NX61" s="2">
        <v>0</v>
      </c>
      <c r="NY61" s="2"/>
      <c r="NZ61" s="2">
        <v>2</v>
      </c>
      <c r="OA61" s="2"/>
      <c r="OB61" s="2">
        <v>0</v>
      </c>
      <c r="OC61" s="2"/>
      <c r="OD61" s="2"/>
      <c r="OE61" s="2"/>
      <c r="OF61" s="2">
        <v>0</v>
      </c>
      <c r="OG61" s="2"/>
      <c r="OH61" s="2"/>
      <c r="OI61" s="2"/>
      <c r="OJ61" s="2">
        <v>0</v>
      </c>
      <c r="OK61" s="2"/>
      <c r="OL61" s="2"/>
      <c r="OM61" s="2"/>
      <c r="ON61" s="2">
        <v>0</v>
      </c>
      <c r="OO61" s="2"/>
      <c r="OP61" s="2">
        <v>2</v>
      </c>
      <c r="OQ61" s="2"/>
      <c r="OR61" s="2"/>
      <c r="OS61" s="2">
        <v>3</v>
      </c>
      <c r="OT61" s="2"/>
      <c r="OU61" s="2"/>
      <c r="OV61" s="2"/>
      <c r="OW61" s="2"/>
      <c r="OX61" s="2">
        <v>2</v>
      </c>
      <c r="OY61" s="2"/>
      <c r="OZ61" s="2">
        <v>0</v>
      </c>
      <c r="PA61" s="2"/>
      <c r="PB61" s="2"/>
      <c r="PC61" s="2"/>
      <c r="PD61" s="2">
        <v>0</v>
      </c>
      <c r="PE61" s="2">
        <v>3</v>
      </c>
      <c r="PF61" s="2"/>
      <c r="PG61" s="2"/>
      <c r="PH61" s="2"/>
      <c r="PI61" s="2"/>
      <c r="PJ61" s="2"/>
      <c r="PK61" s="2">
        <v>1</v>
      </c>
      <c r="PL61" s="2">
        <v>0</v>
      </c>
      <c r="PM61" s="2"/>
      <c r="PN61" s="2"/>
      <c r="PO61" s="2"/>
      <c r="PP61" s="2">
        <v>0</v>
      </c>
      <c r="PQ61" s="2"/>
      <c r="PR61" s="2"/>
      <c r="PS61" s="2"/>
      <c r="PT61" s="2">
        <v>0</v>
      </c>
      <c r="PU61" s="2"/>
      <c r="PV61" s="2"/>
      <c r="PW61" s="2">
        <v>1</v>
      </c>
      <c r="PX61" s="2">
        <v>0</v>
      </c>
      <c r="PY61" s="2"/>
      <c r="PZ61" s="2"/>
      <c r="QA61" s="2"/>
      <c r="QB61" s="2">
        <v>0</v>
      </c>
      <c r="QC61" s="2"/>
      <c r="QD61" s="2"/>
      <c r="QE61" s="2"/>
      <c r="QF61" s="2">
        <v>0</v>
      </c>
      <c r="QG61" s="2"/>
      <c r="QH61" s="2"/>
      <c r="QI61" s="2">
        <v>1</v>
      </c>
      <c r="QJ61" s="2">
        <v>0</v>
      </c>
      <c r="QK61" s="2"/>
      <c r="QL61" s="2"/>
      <c r="QM61" s="2"/>
      <c r="QN61" s="2">
        <v>0</v>
      </c>
      <c r="QO61" s="2"/>
      <c r="QP61" s="2"/>
      <c r="QQ61" s="2"/>
      <c r="QR61" s="2">
        <v>0</v>
      </c>
      <c r="QS61" s="2"/>
      <c r="QT61" s="2"/>
      <c r="QU61" s="2">
        <v>1</v>
      </c>
      <c r="QV61" s="2">
        <v>0</v>
      </c>
      <c r="QW61" s="2"/>
      <c r="QX61" s="2"/>
      <c r="QY61" s="2"/>
      <c r="QZ61" s="2">
        <v>0</v>
      </c>
      <c r="RA61" s="2"/>
      <c r="RB61" s="2"/>
      <c r="RC61" s="2"/>
      <c r="RD61" s="2">
        <v>0</v>
      </c>
      <c r="RE61" s="2"/>
      <c r="RF61" s="2">
        <v>2</v>
      </c>
      <c r="RG61" s="2"/>
      <c r="RH61" s="2">
        <v>0</v>
      </c>
      <c r="RI61" s="2"/>
      <c r="RJ61" s="2">
        <v>2</v>
      </c>
      <c r="RK61" s="2"/>
      <c r="RL61" s="2"/>
      <c r="RM61" s="2"/>
      <c r="RN61" s="2"/>
      <c r="RO61" s="2"/>
      <c r="RP61" s="2">
        <v>0</v>
      </c>
      <c r="RQ61" s="2"/>
      <c r="RR61" s="2"/>
      <c r="RS61" s="2"/>
      <c r="RT61" s="2">
        <v>0</v>
      </c>
      <c r="RU61" s="2">
        <v>3</v>
      </c>
      <c r="RV61" s="2"/>
      <c r="RW61" s="2"/>
      <c r="RX61" s="2"/>
      <c r="RY61" s="2">
        <f t="shared" si="2"/>
        <v>29</v>
      </c>
      <c r="RZ61" s="2">
        <v>1</v>
      </c>
      <c r="SA61" s="2">
        <v>3</v>
      </c>
      <c r="SB61" s="2">
        <v>4</v>
      </c>
      <c r="SC61" s="2">
        <v>2</v>
      </c>
      <c r="SD61" s="2">
        <v>5</v>
      </c>
      <c r="SE61" s="2">
        <v>6</v>
      </c>
      <c r="SF61" s="2"/>
    </row>
    <row r="62" spans="1:500" x14ac:dyDescent="0.3">
      <c r="A62" s="2">
        <v>60</v>
      </c>
      <c r="B62" s="2">
        <v>1994</v>
      </c>
      <c r="C62" s="2">
        <v>0</v>
      </c>
      <c r="D62" s="2">
        <v>0</v>
      </c>
      <c r="E62" s="7">
        <v>0</v>
      </c>
      <c r="F62" s="2">
        <f t="shared" si="38"/>
        <v>1</v>
      </c>
      <c r="G62" s="2">
        <v>1994</v>
      </c>
      <c r="H62" s="2">
        <v>1995</v>
      </c>
      <c r="I62" s="17">
        <v>1996</v>
      </c>
      <c r="J62" s="18">
        <f t="shared" si="3"/>
        <v>2</v>
      </c>
      <c r="K62" s="2">
        <f t="shared" si="4"/>
        <v>0.5</v>
      </c>
      <c r="L62" s="20">
        <v>2008</v>
      </c>
      <c r="M62" s="2">
        <v>0</v>
      </c>
      <c r="N62" s="2">
        <v>0</v>
      </c>
      <c r="O62" s="7">
        <v>0</v>
      </c>
      <c r="P62" s="2">
        <f t="shared" si="5"/>
        <v>1</v>
      </c>
      <c r="Q62" s="2">
        <v>2012</v>
      </c>
      <c r="R62" s="2">
        <v>0</v>
      </c>
      <c r="S62" s="2">
        <v>0</v>
      </c>
      <c r="T62" s="7">
        <v>0</v>
      </c>
      <c r="U62" s="2">
        <f t="shared" si="6"/>
        <v>1</v>
      </c>
      <c r="V62" s="2">
        <v>2014</v>
      </c>
      <c r="W62" s="2">
        <v>0</v>
      </c>
      <c r="X62" s="2">
        <v>0</v>
      </c>
      <c r="Y62" s="7">
        <v>0</v>
      </c>
      <c r="Z62" s="2">
        <f t="shared" si="7"/>
        <v>1</v>
      </c>
      <c r="AA62" s="2">
        <v>2014</v>
      </c>
      <c r="AB62" s="2">
        <v>0</v>
      </c>
      <c r="AC62" s="2">
        <v>0</v>
      </c>
      <c r="AD62" s="7">
        <v>0</v>
      </c>
      <c r="AE62" s="2">
        <f t="shared" si="8"/>
        <v>1</v>
      </c>
      <c r="AF62" s="2">
        <v>2015</v>
      </c>
      <c r="AG62" s="2">
        <v>0</v>
      </c>
      <c r="AH62" s="2">
        <v>0</v>
      </c>
      <c r="AI62" s="7">
        <v>0</v>
      </c>
      <c r="AJ62" s="2">
        <f t="shared" si="34"/>
        <v>1</v>
      </c>
      <c r="AK62" s="2">
        <v>2017</v>
      </c>
      <c r="AL62" s="2">
        <v>0</v>
      </c>
      <c r="AM62" s="2">
        <v>0</v>
      </c>
      <c r="AN62" s="7">
        <v>0</v>
      </c>
      <c r="AO62" s="2">
        <f t="shared" si="9"/>
        <v>1</v>
      </c>
      <c r="AP62" s="2">
        <v>2018</v>
      </c>
      <c r="AQ62" s="2">
        <v>0</v>
      </c>
      <c r="AR62" s="2">
        <v>0</v>
      </c>
      <c r="AS62" s="7">
        <v>0</v>
      </c>
      <c r="AT62" s="2">
        <f t="shared" si="10"/>
        <v>1</v>
      </c>
      <c r="AU62" s="2">
        <v>2018</v>
      </c>
      <c r="AV62" s="2">
        <v>0</v>
      </c>
      <c r="AW62" s="2">
        <v>0</v>
      </c>
      <c r="AX62" s="2">
        <v>0</v>
      </c>
      <c r="AY62" s="2">
        <f t="shared" si="11"/>
        <v>1</v>
      </c>
      <c r="AZ62" s="2">
        <f t="shared" si="12"/>
        <v>2</v>
      </c>
      <c r="BA62" s="2">
        <f t="shared" si="13"/>
        <v>0.2</v>
      </c>
      <c r="BB62" s="2">
        <v>137</v>
      </c>
      <c r="BC62" s="2">
        <v>137</v>
      </c>
      <c r="BD62" s="2">
        <v>137</v>
      </c>
      <c r="BE62" s="7">
        <v>0</v>
      </c>
      <c r="BF62" s="2">
        <v>0</v>
      </c>
      <c r="BG62" s="2">
        <v>0</v>
      </c>
      <c r="BH62" s="2">
        <f t="shared" si="35"/>
        <v>0</v>
      </c>
      <c r="BI62" s="29">
        <f t="shared" si="39"/>
        <v>0</v>
      </c>
      <c r="BJ62" s="29">
        <f t="shared" si="14"/>
        <v>100</v>
      </c>
      <c r="BK62" s="7">
        <v>132</v>
      </c>
      <c r="BL62" s="2">
        <v>132</v>
      </c>
      <c r="BM62" s="2">
        <v>132</v>
      </c>
      <c r="BN62" s="2">
        <f t="shared" si="37"/>
        <v>0.96350364963503654</v>
      </c>
      <c r="BO62" s="29">
        <f t="shared" si="15"/>
        <v>48.175182481751825</v>
      </c>
      <c r="BP62" s="7">
        <v>0</v>
      </c>
      <c r="BQ62" s="2">
        <v>0</v>
      </c>
      <c r="BR62" s="2">
        <v>0</v>
      </c>
      <c r="BS62" s="2">
        <f t="shared" si="16"/>
        <v>0</v>
      </c>
      <c r="BT62" s="29">
        <f t="shared" si="17"/>
        <v>0</v>
      </c>
      <c r="BU62" s="7">
        <v>0</v>
      </c>
      <c r="BV62" s="2">
        <v>0</v>
      </c>
      <c r="BW62" s="2">
        <v>0</v>
      </c>
      <c r="BX62" s="2">
        <f t="shared" si="18"/>
        <v>0</v>
      </c>
      <c r="BY62" s="29">
        <f t="shared" si="19"/>
        <v>0</v>
      </c>
      <c r="BZ62" s="7">
        <v>0</v>
      </c>
      <c r="CA62" s="2">
        <v>0</v>
      </c>
      <c r="CB62" s="2">
        <v>0</v>
      </c>
      <c r="CC62" s="2">
        <f t="shared" si="20"/>
        <v>0</v>
      </c>
      <c r="CD62" s="29">
        <f t="shared" si="21"/>
        <v>0</v>
      </c>
      <c r="CE62" s="7">
        <v>0</v>
      </c>
      <c r="CF62" s="2">
        <v>0</v>
      </c>
      <c r="CG62" s="2">
        <v>0</v>
      </c>
      <c r="CH62" s="2">
        <f t="shared" si="22"/>
        <v>0</v>
      </c>
      <c r="CI62" s="29">
        <f t="shared" si="23"/>
        <v>0</v>
      </c>
      <c r="CJ62" s="7">
        <v>0</v>
      </c>
      <c r="CK62" s="2">
        <v>0</v>
      </c>
      <c r="CL62" s="2">
        <v>0</v>
      </c>
      <c r="CM62" s="2">
        <f t="shared" si="24"/>
        <v>0</v>
      </c>
      <c r="CN62" s="29">
        <f t="shared" si="25"/>
        <v>0</v>
      </c>
      <c r="CO62" s="7">
        <v>0</v>
      </c>
      <c r="CP62" s="2">
        <v>0</v>
      </c>
      <c r="CQ62" s="2">
        <v>0</v>
      </c>
      <c r="CR62" s="2">
        <f t="shared" si="26"/>
        <v>0</v>
      </c>
      <c r="CS62" s="29">
        <f t="shared" si="27"/>
        <v>0</v>
      </c>
      <c r="CT62" s="7">
        <v>0</v>
      </c>
      <c r="CU62" s="2">
        <v>0</v>
      </c>
      <c r="CV62" s="2">
        <v>0</v>
      </c>
      <c r="CW62" s="2">
        <f t="shared" si="28"/>
        <v>0</v>
      </c>
      <c r="CX62" s="29">
        <f t="shared" si="29"/>
        <v>0</v>
      </c>
      <c r="CY62" s="7">
        <v>0</v>
      </c>
      <c r="CZ62" s="2">
        <v>0</v>
      </c>
      <c r="DA62" s="2">
        <v>0</v>
      </c>
      <c r="DB62" s="2">
        <f t="shared" si="30"/>
        <v>0</v>
      </c>
      <c r="DC62" s="29">
        <f t="shared" si="31"/>
        <v>0</v>
      </c>
      <c r="DD62" s="2">
        <f t="shared" si="32"/>
        <v>48.175182481751825</v>
      </c>
      <c r="DE62" s="2">
        <f t="shared" si="33"/>
        <v>51.824817518248175</v>
      </c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6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>
        <f t="shared" si="0"/>
        <v>0</v>
      </c>
      <c r="MN62" s="2">
        <v>2</v>
      </c>
      <c r="MO62" s="2">
        <v>1</v>
      </c>
      <c r="MP62" s="2">
        <v>2</v>
      </c>
      <c r="MQ62" s="2">
        <v>2</v>
      </c>
      <c r="MR62" s="2">
        <v>2</v>
      </c>
      <c r="MS62" s="2">
        <v>2</v>
      </c>
      <c r="MT62" s="2">
        <v>1</v>
      </c>
      <c r="MU62" s="2">
        <v>0</v>
      </c>
      <c r="MV62" s="2">
        <v>1</v>
      </c>
      <c r="MW62" s="2">
        <v>2</v>
      </c>
      <c r="MX62" s="2">
        <v>1</v>
      </c>
      <c r="MY62" s="2">
        <v>2</v>
      </c>
      <c r="MZ62" s="2">
        <v>2</v>
      </c>
      <c r="NA62" s="2">
        <v>2</v>
      </c>
      <c r="NB62" s="2">
        <v>2</v>
      </c>
      <c r="NC62" s="2">
        <v>2</v>
      </c>
      <c r="ND62" s="2">
        <v>2</v>
      </c>
      <c r="NE62" s="2">
        <v>2</v>
      </c>
      <c r="NF62" s="2">
        <v>2</v>
      </c>
      <c r="NG62" s="2">
        <v>2</v>
      </c>
      <c r="NH62" s="4">
        <f t="shared" si="1"/>
        <v>34</v>
      </c>
      <c r="NI62" s="2"/>
      <c r="NJ62" s="2">
        <v>2</v>
      </c>
      <c r="NK62" s="2"/>
      <c r="NL62" s="2"/>
      <c r="NM62" s="2"/>
      <c r="NN62" s="2"/>
      <c r="NO62" s="2"/>
      <c r="NP62" s="2">
        <v>0</v>
      </c>
      <c r="NQ62" s="2"/>
      <c r="NR62" s="2"/>
      <c r="NS62" s="2"/>
      <c r="NT62" s="2">
        <v>0</v>
      </c>
      <c r="NU62" s="2"/>
      <c r="NV62" s="2"/>
      <c r="NW62" s="2"/>
      <c r="NX62" s="2">
        <v>0</v>
      </c>
      <c r="NY62" s="2"/>
      <c r="NZ62" s="2"/>
      <c r="OA62" s="2"/>
      <c r="OB62" s="2">
        <v>0</v>
      </c>
      <c r="OC62" s="2"/>
      <c r="OD62" s="2"/>
      <c r="OE62" s="2"/>
      <c r="OF62" s="2">
        <v>0</v>
      </c>
      <c r="OG62" s="2"/>
      <c r="OH62" s="2"/>
      <c r="OI62" s="2"/>
      <c r="OJ62" s="2">
        <v>0</v>
      </c>
      <c r="OK62" s="2"/>
      <c r="OL62" s="2"/>
      <c r="OM62" s="2">
        <v>1</v>
      </c>
      <c r="ON62" s="2">
        <v>0</v>
      </c>
      <c r="OO62" s="2"/>
      <c r="OP62" s="2"/>
      <c r="OQ62" s="2"/>
      <c r="OR62" s="2">
        <v>0</v>
      </c>
      <c r="OS62" s="2"/>
      <c r="OT62" s="2"/>
      <c r="OU62" s="2">
        <v>1</v>
      </c>
      <c r="OV62" s="2"/>
      <c r="OW62" s="2"/>
      <c r="OX62" s="2"/>
      <c r="OY62" s="2"/>
      <c r="OZ62" s="2">
        <v>0</v>
      </c>
      <c r="PA62" s="2"/>
      <c r="PB62" s="2"/>
      <c r="PC62" s="2"/>
      <c r="PD62" s="2">
        <v>0</v>
      </c>
      <c r="PE62" s="2">
        <v>3</v>
      </c>
      <c r="PF62" s="2"/>
      <c r="PG62" s="2"/>
      <c r="PH62" s="2"/>
      <c r="PI62" s="2"/>
      <c r="PJ62" s="2"/>
      <c r="PK62" s="2">
        <v>1</v>
      </c>
      <c r="PL62" s="2">
        <v>0</v>
      </c>
      <c r="PM62" s="2"/>
      <c r="PN62" s="2"/>
      <c r="PO62" s="2"/>
      <c r="PP62" s="2">
        <v>0</v>
      </c>
      <c r="PQ62" s="2"/>
      <c r="PR62" s="2"/>
      <c r="PS62" s="2"/>
      <c r="PT62" s="2">
        <v>0</v>
      </c>
      <c r="PU62" s="2"/>
      <c r="PV62" s="2"/>
      <c r="PW62" s="2"/>
      <c r="PX62" s="2">
        <v>0</v>
      </c>
      <c r="PY62" s="2"/>
      <c r="PZ62" s="2"/>
      <c r="QA62" s="2"/>
      <c r="QB62" s="2">
        <v>0</v>
      </c>
      <c r="QC62" s="2"/>
      <c r="QD62" s="2"/>
      <c r="QE62" s="2"/>
      <c r="QF62" s="2">
        <v>0</v>
      </c>
      <c r="QG62" s="2">
        <v>3</v>
      </c>
      <c r="QH62" s="2"/>
      <c r="QI62" s="2"/>
      <c r="QJ62" s="2">
        <v>0</v>
      </c>
      <c r="QK62" s="2"/>
      <c r="QL62" s="2"/>
      <c r="QM62" s="2"/>
      <c r="QN62" s="2">
        <v>0</v>
      </c>
      <c r="QO62" s="2"/>
      <c r="QP62" s="2"/>
      <c r="QQ62" s="2"/>
      <c r="QR62" s="2">
        <v>0</v>
      </c>
      <c r="QS62" s="2"/>
      <c r="QT62" s="2"/>
      <c r="QU62" s="2"/>
      <c r="QV62" s="2">
        <v>0</v>
      </c>
      <c r="QW62" s="2"/>
      <c r="QX62" s="2"/>
      <c r="QY62" s="2"/>
      <c r="QZ62" s="2">
        <v>0</v>
      </c>
      <c r="RA62" s="2"/>
      <c r="RB62" s="2"/>
      <c r="RC62" s="2"/>
      <c r="RD62" s="2">
        <v>0</v>
      </c>
      <c r="RE62" s="2"/>
      <c r="RF62" s="2"/>
      <c r="RG62" s="2">
        <v>1</v>
      </c>
      <c r="RH62" s="2">
        <v>0</v>
      </c>
      <c r="RI62" s="2"/>
      <c r="RJ62" s="2"/>
      <c r="RK62" s="2"/>
      <c r="RL62" s="2">
        <v>0</v>
      </c>
      <c r="RM62" s="2"/>
      <c r="RN62" s="2"/>
      <c r="RO62" s="2"/>
      <c r="RP62" s="2">
        <v>0</v>
      </c>
      <c r="RQ62" s="2"/>
      <c r="RR62" s="2"/>
      <c r="RS62" s="2"/>
      <c r="RT62" s="2">
        <v>0</v>
      </c>
      <c r="RU62" s="2">
        <v>3</v>
      </c>
      <c r="RV62" s="2"/>
      <c r="RW62" s="2"/>
      <c r="RX62" s="2"/>
      <c r="RY62" s="2">
        <f t="shared" si="2"/>
        <v>15</v>
      </c>
      <c r="RZ62" s="2">
        <v>3</v>
      </c>
      <c r="SA62" s="2">
        <v>2</v>
      </c>
      <c r="SB62" s="2">
        <v>1</v>
      </c>
      <c r="SC62" s="2">
        <v>5</v>
      </c>
      <c r="SD62" s="2">
        <v>4</v>
      </c>
      <c r="SE62" s="2">
        <v>6</v>
      </c>
      <c r="SF62" s="2"/>
    </row>
    <row r="63" spans="1:500" x14ac:dyDescent="0.3">
      <c r="A63" s="2">
        <v>61</v>
      </c>
      <c r="B63" s="2">
        <v>1994</v>
      </c>
      <c r="C63" s="2">
        <v>0</v>
      </c>
      <c r="D63" s="2">
        <v>0</v>
      </c>
      <c r="E63" s="7">
        <v>0</v>
      </c>
      <c r="F63" s="2">
        <f t="shared" si="38"/>
        <v>1</v>
      </c>
      <c r="G63" s="2">
        <v>1994</v>
      </c>
      <c r="H63" s="2">
        <v>1996</v>
      </c>
      <c r="I63" s="17">
        <v>1997</v>
      </c>
      <c r="J63" s="18">
        <f t="shared" si="3"/>
        <v>3</v>
      </c>
      <c r="K63" s="2">
        <f t="shared" si="4"/>
        <v>0.66666666666666663</v>
      </c>
      <c r="L63" s="20">
        <v>2008</v>
      </c>
      <c r="M63" s="2">
        <v>0</v>
      </c>
      <c r="N63" s="2">
        <v>0</v>
      </c>
      <c r="O63" s="7">
        <v>0</v>
      </c>
      <c r="P63" s="2">
        <f t="shared" si="5"/>
        <v>1</v>
      </c>
      <c r="Q63" s="2">
        <v>2012</v>
      </c>
      <c r="R63" s="2">
        <v>0</v>
      </c>
      <c r="S63" s="2">
        <v>0</v>
      </c>
      <c r="T63" s="7">
        <v>0</v>
      </c>
      <c r="U63" s="2">
        <f t="shared" si="6"/>
        <v>1</v>
      </c>
      <c r="V63" s="2">
        <v>2014</v>
      </c>
      <c r="W63" s="2">
        <v>0</v>
      </c>
      <c r="X63" s="2">
        <v>0</v>
      </c>
      <c r="Y63" s="7">
        <v>0</v>
      </c>
      <c r="Z63" s="2">
        <f t="shared" si="7"/>
        <v>1</v>
      </c>
      <c r="AA63" s="2">
        <v>2014</v>
      </c>
      <c r="AB63" s="2">
        <v>0</v>
      </c>
      <c r="AC63" s="2">
        <v>0</v>
      </c>
      <c r="AD63" s="7">
        <v>0</v>
      </c>
      <c r="AE63" s="2">
        <f t="shared" si="8"/>
        <v>1</v>
      </c>
      <c r="AF63" s="2">
        <v>2015</v>
      </c>
      <c r="AG63" s="2">
        <v>0</v>
      </c>
      <c r="AH63" s="2">
        <v>0</v>
      </c>
      <c r="AI63" s="7">
        <v>0</v>
      </c>
      <c r="AJ63" s="2">
        <f t="shared" si="34"/>
        <v>1</v>
      </c>
      <c r="AK63" s="2">
        <v>2017</v>
      </c>
      <c r="AL63" s="2">
        <v>0</v>
      </c>
      <c r="AM63" s="2">
        <v>0</v>
      </c>
      <c r="AN63" s="7">
        <v>0</v>
      </c>
      <c r="AO63" s="2">
        <f t="shared" si="9"/>
        <v>1</v>
      </c>
      <c r="AP63" s="2">
        <v>2018</v>
      </c>
      <c r="AQ63" s="2">
        <v>0</v>
      </c>
      <c r="AR63" s="2">
        <v>0</v>
      </c>
      <c r="AS63" s="7">
        <v>0</v>
      </c>
      <c r="AT63" s="2">
        <f t="shared" si="10"/>
        <v>1</v>
      </c>
      <c r="AU63" s="2">
        <v>2018</v>
      </c>
      <c r="AV63" s="2">
        <v>0</v>
      </c>
      <c r="AW63" s="2">
        <v>0</v>
      </c>
      <c r="AX63" s="2">
        <v>0</v>
      </c>
      <c r="AY63" s="2">
        <f t="shared" si="11"/>
        <v>1</v>
      </c>
      <c r="AZ63" s="2">
        <f t="shared" si="12"/>
        <v>3</v>
      </c>
      <c r="BA63" s="2">
        <f t="shared" si="13"/>
        <v>0.3</v>
      </c>
      <c r="BB63" s="2">
        <v>66</v>
      </c>
      <c r="BC63" s="2">
        <v>66</v>
      </c>
      <c r="BD63" s="2">
        <v>66</v>
      </c>
      <c r="BE63" s="7">
        <v>0</v>
      </c>
      <c r="BF63" s="2">
        <v>0</v>
      </c>
      <c r="BG63" s="2">
        <v>0</v>
      </c>
      <c r="BH63" s="2">
        <f t="shared" si="35"/>
        <v>0</v>
      </c>
      <c r="BI63" s="29">
        <f t="shared" si="39"/>
        <v>0</v>
      </c>
      <c r="BJ63" s="29">
        <f t="shared" si="14"/>
        <v>100</v>
      </c>
      <c r="BK63" s="7">
        <v>66</v>
      </c>
      <c r="BL63" s="2">
        <v>66</v>
      </c>
      <c r="BM63" s="2">
        <v>66</v>
      </c>
      <c r="BN63" s="2">
        <f t="shared" si="37"/>
        <v>1</v>
      </c>
      <c r="BO63" s="29">
        <f t="shared" si="15"/>
        <v>66.666666666666657</v>
      </c>
      <c r="BP63" s="7">
        <v>0</v>
      </c>
      <c r="BQ63" s="2">
        <v>0</v>
      </c>
      <c r="BR63" s="2">
        <v>0</v>
      </c>
      <c r="BS63" s="2">
        <f t="shared" si="16"/>
        <v>0</v>
      </c>
      <c r="BT63" s="29">
        <f t="shared" si="17"/>
        <v>0</v>
      </c>
      <c r="BU63" s="7">
        <v>0</v>
      </c>
      <c r="BV63" s="2">
        <v>0</v>
      </c>
      <c r="BW63" s="2">
        <v>0</v>
      </c>
      <c r="BX63" s="2">
        <f t="shared" si="18"/>
        <v>0</v>
      </c>
      <c r="BY63" s="29">
        <f t="shared" si="19"/>
        <v>0</v>
      </c>
      <c r="BZ63" s="7">
        <v>0</v>
      </c>
      <c r="CA63" s="2">
        <v>0</v>
      </c>
      <c r="CB63" s="2">
        <v>0</v>
      </c>
      <c r="CC63" s="2">
        <f t="shared" si="20"/>
        <v>0</v>
      </c>
      <c r="CD63" s="29">
        <f t="shared" si="21"/>
        <v>0</v>
      </c>
      <c r="CE63" s="7">
        <v>0</v>
      </c>
      <c r="CF63" s="2">
        <v>0</v>
      </c>
      <c r="CG63" s="2">
        <v>0</v>
      </c>
      <c r="CH63" s="2">
        <f t="shared" si="22"/>
        <v>0</v>
      </c>
      <c r="CI63" s="29">
        <f t="shared" si="23"/>
        <v>0</v>
      </c>
      <c r="CJ63" s="7">
        <v>0</v>
      </c>
      <c r="CK63" s="2">
        <v>0</v>
      </c>
      <c r="CL63" s="2">
        <v>0</v>
      </c>
      <c r="CM63" s="2">
        <f t="shared" si="24"/>
        <v>0</v>
      </c>
      <c r="CN63" s="29">
        <f t="shared" si="25"/>
        <v>0</v>
      </c>
      <c r="CO63" s="7">
        <v>0</v>
      </c>
      <c r="CP63" s="2">
        <v>0</v>
      </c>
      <c r="CQ63" s="2">
        <v>0</v>
      </c>
      <c r="CR63" s="2">
        <f t="shared" si="26"/>
        <v>0</v>
      </c>
      <c r="CS63" s="29">
        <f t="shared" si="27"/>
        <v>0</v>
      </c>
      <c r="CT63" s="7">
        <v>0</v>
      </c>
      <c r="CU63" s="2">
        <v>0</v>
      </c>
      <c r="CV63" s="2">
        <v>0</v>
      </c>
      <c r="CW63" s="2">
        <f t="shared" si="28"/>
        <v>0</v>
      </c>
      <c r="CX63" s="29">
        <f t="shared" si="29"/>
        <v>0</v>
      </c>
      <c r="CY63" s="7">
        <v>0</v>
      </c>
      <c r="CZ63" s="2">
        <v>0</v>
      </c>
      <c r="DA63" s="2">
        <v>0</v>
      </c>
      <c r="DB63" s="2">
        <f t="shared" si="30"/>
        <v>0</v>
      </c>
      <c r="DC63" s="29">
        <f t="shared" si="31"/>
        <v>0</v>
      </c>
      <c r="DD63" s="2">
        <f t="shared" si="32"/>
        <v>66.666666666666657</v>
      </c>
      <c r="DE63" s="2">
        <f t="shared" si="33"/>
        <v>33.333333333333343</v>
      </c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6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>
        <f t="shared" si="0"/>
        <v>0</v>
      </c>
      <c r="MN63" s="2">
        <v>2</v>
      </c>
      <c r="MO63" s="2">
        <v>1</v>
      </c>
      <c r="MP63" s="2">
        <v>1</v>
      </c>
      <c r="MQ63" s="2">
        <v>2</v>
      </c>
      <c r="MR63" s="2">
        <v>2</v>
      </c>
      <c r="MS63" s="2">
        <v>2</v>
      </c>
      <c r="MT63" s="2">
        <v>2</v>
      </c>
      <c r="MU63" s="2">
        <v>1</v>
      </c>
      <c r="MV63" s="2">
        <v>1</v>
      </c>
      <c r="MW63" s="2">
        <v>2</v>
      </c>
      <c r="MX63" s="2">
        <v>2</v>
      </c>
      <c r="MY63" s="2">
        <v>2</v>
      </c>
      <c r="MZ63" s="2">
        <v>2</v>
      </c>
      <c r="NA63" s="2">
        <v>2</v>
      </c>
      <c r="NB63" s="2">
        <v>2</v>
      </c>
      <c r="NC63" s="2">
        <v>2</v>
      </c>
      <c r="ND63" s="2">
        <v>2</v>
      </c>
      <c r="NE63" s="2">
        <v>2</v>
      </c>
      <c r="NF63" s="2">
        <v>1</v>
      </c>
      <c r="NG63" s="2">
        <v>2</v>
      </c>
      <c r="NH63" s="4">
        <f t="shared" si="1"/>
        <v>35</v>
      </c>
      <c r="NI63" s="2"/>
      <c r="NJ63" s="2">
        <v>2</v>
      </c>
      <c r="NK63" s="2"/>
      <c r="NL63" s="2"/>
      <c r="NM63" s="2"/>
      <c r="NN63" s="2">
        <v>2</v>
      </c>
      <c r="NO63" s="2"/>
      <c r="NP63" s="2"/>
      <c r="NQ63" s="2"/>
      <c r="NR63" s="2">
        <v>2</v>
      </c>
      <c r="NS63" s="2"/>
      <c r="NT63" s="2">
        <v>0</v>
      </c>
      <c r="NU63" s="2"/>
      <c r="NV63" s="2">
        <v>2</v>
      </c>
      <c r="NW63" s="2"/>
      <c r="NX63" s="2"/>
      <c r="NY63" s="2"/>
      <c r="NZ63" s="2">
        <v>2</v>
      </c>
      <c r="OA63" s="2"/>
      <c r="OB63" s="2">
        <v>0</v>
      </c>
      <c r="OC63" s="2"/>
      <c r="OD63" s="2"/>
      <c r="OE63" s="2">
        <v>1</v>
      </c>
      <c r="OF63" s="2"/>
      <c r="OG63" s="2"/>
      <c r="OH63" s="2"/>
      <c r="OI63" s="2">
        <v>1</v>
      </c>
      <c r="OJ63" s="2">
        <v>0</v>
      </c>
      <c r="OK63" s="2"/>
      <c r="OL63" s="2"/>
      <c r="OM63" s="2"/>
      <c r="ON63" s="2">
        <v>0</v>
      </c>
      <c r="OO63" s="2"/>
      <c r="OP63" s="2"/>
      <c r="OQ63" s="2"/>
      <c r="OR63" s="2">
        <v>0</v>
      </c>
      <c r="OS63" s="2"/>
      <c r="OT63" s="2">
        <v>2</v>
      </c>
      <c r="OU63" s="2"/>
      <c r="OV63" s="2"/>
      <c r="OW63" s="2"/>
      <c r="OX63" s="2">
        <v>2</v>
      </c>
      <c r="OY63" s="2"/>
      <c r="OZ63" s="2">
        <v>0</v>
      </c>
      <c r="PA63" s="2"/>
      <c r="PB63" s="2"/>
      <c r="PC63" s="2"/>
      <c r="PD63" s="2">
        <v>0</v>
      </c>
      <c r="PE63" s="2">
        <v>3</v>
      </c>
      <c r="PF63" s="2"/>
      <c r="PG63" s="2"/>
      <c r="PH63" s="2"/>
      <c r="PI63" s="2"/>
      <c r="PJ63" s="2"/>
      <c r="PK63" s="2"/>
      <c r="PL63" s="2">
        <v>0</v>
      </c>
      <c r="PM63" s="2"/>
      <c r="PN63" s="2">
        <v>2</v>
      </c>
      <c r="PO63" s="2"/>
      <c r="PP63" s="2">
        <v>0</v>
      </c>
      <c r="PQ63" s="2"/>
      <c r="PR63" s="2"/>
      <c r="PS63" s="2">
        <v>1</v>
      </c>
      <c r="PT63" s="2">
        <v>0</v>
      </c>
      <c r="PU63" s="2"/>
      <c r="PV63" s="2">
        <v>2</v>
      </c>
      <c r="PW63" s="2"/>
      <c r="PX63" s="2">
        <v>0</v>
      </c>
      <c r="PY63" s="2"/>
      <c r="PZ63" s="2"/>
      <c r="QA63" s="2"/>
      <c r="QB63" s="2">
        <v>0</v>
      </c>
      <c r="QC63" s="2"/>
      <c r="QD63" s="2"/>
      <c r="QE63" s="2"/>
      <c r="QF63" s="2">
        <v>0</v>
      </c>
      <c r="QG63" s="2"/>
      <c r="QH63" s="2">
        <v>2</v>
      </c>
      <c r="QI63" s="2"/>
      <c r="QJ63" s="2">
        <v>0</v>
      </c>
      <c r="QK63" s="2"/>
      <c r="QL63" s="2"/>
      <c r="QM63" s="2"/>
      <c r="QN63" s="2">
        <v>0</v>
      </c>
      <c r="QO63" s="2"/>
      <c r="QP63" s="2"/>
      <c r="QQ63" s="2"/>
      <c r="QR63" s="2">
        <v>0</v>
      </c>
      <c r="QS63" s="2">
        <v>3</v>
      </c>
      <c r="QT63" s="2"/>
      <c r="QU63" s="2"/>
      <c r="QV63" s="2">
        <v>0</v>
      </c>
      <c r="QW63" s="2"/>
      <c r="QX63" s="2"/>
      <c r="QY63" s="2"/>
      <c r="QZ63" s="2">
        <v>0</v>
      </c>
      <c r="RA63" s="2"/>
      <c r="RB63" s="2"/>
      <c r="RC63" s="2"/>
      <c r="RD63" s="2">
        <v>0</v>
      </c>
      <c r="RE63" s="2"/>
      <c r="RF63" s="2">
        <v>2</v>
      </c>
      <c r="RG63" s="2"/>
      <c r="RH63" s="2">
        <v>0</v>
      </c>
      <c r="RI63" s="2"/>
      <c r="RJ63" s="2"/>
      <c r="RK63" s="2">
        <v>1</v>
      </c>
      <c r="RL63" s="2"/>
      <c r="RM63" s="2"/>
      <c r="RN63" s="2"/>
      <c r="RO63" s="2"/>
      <c r="RP63" s="2">
        <v>0</v>
      </c>
      <c r="RQ63" s="2"/>
      <c r="RR63" s="2"/>
      <c r="RS63" s="2"/>
      <c r="RT63" s="2">
        <v>0</v>
      </c>
      <c r="RU63" s="2">
        <v>3</v>
      </c>
      <c r="RV63" s="2"/>
      <c r="RW63" s="2"/>
      <c r="RX63" s="2"/>
      <c r="RY63" s="2">
        <f t="shared" si="2"/>
        <v>35</v>
      </c>
      <c r="RZ63" s="2">
        <v>1</v>
      </c>
      <c r="SA63" s="2">
        <v>4</v>
      </c>
      <c r="SB63" s="2">
        <v>2</v>
      </c>
      <c r="SC63" s="2">
        <v>3</v>
      </c>
      <c r="SD63" s="2">
        <v>5</v>
      </c>
      <c r="SE63" s="2">
        <v>6</v>
      </c>
      <c r="SF63" s="2"/>
    </row>
    <row r="64" spans="1:500" x14ac:dyDescent="0.3">
      <c r="A64" s="2">
        <v>62</v>
      </c>
      <c r="B64" s="2">
        <v>1994</v>
      </c>
      <c r="C64" s="2">
        <v>0</v>
      </c>
      <c r="D64" s="2">
        <v>0</v>
      </c>
      <c r="E64" s="7">
        <v>0</v>
      </c>
      <c r="F64" s="2">
        <f t="shared" si="38"/>
        <v>1</v>
      </c>
      <c r="G64" s="2">
        <v>1994</v>
      </c>
      <c r="H64" s="2">
        <v>1996</v>
      </c>
      <c r="I64" s="17">
        <v>1997</v>
      </c>
      <c r="J64" s="18">
        <f t="shared" si="3"/>
        <v>3</v>
      </c>
      <c r="K64" s="2">
        <f t="shared" si="4"/>
        <v>0.66666666666666663</v>
      </c>
      <c r="L64" s="20">
        <v>2008</v>
      </c>
      <c r="M64" s="2">
        <v>0</v>
      </c>
      <c r="N64" s="2">
        <v>0</v>
      </c>
      <c r="O64" s="7">
        <v>0</v>
      </c>
      <c r="P64" s="2">
        <f t="shared" si="5"/>
        <v>1</v>
      </c>
      <c r="Q64" s="2">
        <v>2012</v>
      </c>
      <c r="R64" s="2">
        <v>0</v>
      </c>
      <c r="S64" s="2">
        <v>0</v>
      </c>
      <c r="T64" s="7">
        <v>0</v>
      </c>
      <c r="U64" s="2">
        <f t="shared" si="6"/>
        <v>1</v>
      </c>
      <c r="V64" s="2">
        <v>2014</v>
      </c>
      <c r="W64" s="2">
        <v>0</v>
      </c>
      <c r="X64" s="2">
        <v>0</v>
      </c>
      <c r="Y64" s="7">
        <v>0</v>
      </c>
      <c r="Z64" s="2">
        <f t="shared" si="7"/>
        <v>1</v>
      </c>
      <c r="AA64" s="2">
        <v>2014</v>
      </c>
      <c r="AB64" s="2">
        <v>0</v>
      </c>
      <c r="AC64" s="2">
        <v>0</v>
      </c>
      <c r="AD64" s="7">
        <v>0</v>
      </c>
      <c r="AE64" s="2">
        <f t="shared" si="8"/>
        <v>1</v>
      </c>
      <c r="AF64" s="2">
        <v>2015</v>
      </c>
      <c r="AG64" s="2">
        <v>0</v>
      </c>
      <c r="AH64" s="2">
        <v>0</v>
      </c>
      <c r="AI64" s="7">
        <v>0</v>
      </c>
      <c r="AJ64" s="2">
        <f t="shared" si="34"/>
        <v>1</v>
      </c>
      <c r="AK64" s="2">
        <v>2017</v>
      </c>
      <c r="AL64" s="2">
        <v>0</v>
      </c>
      <c r="AM64" s="2">
        <v>0</v>
      </c>
      <c r="AN64" s="7">
        <v>0</v>
      </c>
      <c r="AO64" s="2">
        <f t="shared" si="9"/>
        <v>1</v>
      </c>
      <c r="AP64" s="2">
        <v>2018</v>
      </c>
      <c r="AQ64" s="2">
        <v>0</v>
      </c>
      <c r="AR64" s="2">
        <v>0</v>
      </c>
      <c r="AS64" s="7">
        <v>0</v>
      </c>
      <c r="AT64" s="2">
        <f t="shared" si="10"/>
        <v>1</v>
      </c>
      <c r="AU64" s="2">
        <v>2018</v>
      </c>
      <c r="AV64" s="2">
        <v>0</v>
      </c>
      <c r="AW64" s="2">
        <v>0</v>
      </c>
      <c r="AX64" s="2">
        <v>0</v>
      </c>
      <c r="AY64" s="2">
        <f t="shared" si="11"/>
        <v>1</v>
      </c>
      <c r="AZ64" s="2">
        <f t="shared" si="12"/>
        <v>3</v>
      </c>
      <c r="BA64" s="2">
        <f t="shared" si="13"/>
        <v>0.3</v>
      </c>
      <c r="BB64" s="2">
        <v>138</v>
      </c>
      <c r="BC64" s="2">
        <v>138</v>
      </c>
      <c r="BD64" s="2">
        <v>138</v>
      </c>
      <c r="BE64" s="7">
        <v>0</v>
      </c>
      <c r="BF64" s="2">
        <v>0</v>
      </c>
      <c r="BG64" s="2">
        <v>0</v>
      </c>
      <c r="BH64" s="2">
        <f t="shared" si="35"/>
        <v>0</v>
      </c>
      <c r="BI64" s="29">
        <f t="shared" si="39"/>
        <v>0</v>
      </c>
      <c r="BJ64" s="29">
        <f t="shared" si="14"/>
        <v>100</v>
      </c>
      <c r="BK64" s="7">
        <v>132</v>
      </c>
      <c r="BL64" s="2">
        <v>132</v>
      </c>
      <c r="BM64" s="2">
        <v>132</v>
      </c>
      <c r="BN64" s="2">
        <f t="shared" si="37"/>
        <v>0.95652173913043481</v>
      </c>
      <c r="BO64" s="29">
        <f t="shared" si="15"/>
        <v>63.768115942028977</v>
      </c>
      <c r="BP64" s="7">
        <v>0</v>
      </c>
      <c r="BQ64" s="2">
        <v>0</v>
      </c>
      <c r="BR64" s="2">
        <v>0</v>
      </c>
      <c r="BS64" s="2">
        <f t="shared" si="16"/>
        <v>0</v>
      </c>
      <c r="BT64" s="29">
        <f t="shared" si="17"/>
        <v>0</v>
      </c>
      <c r="BU64" s="7">
        <v>0</v>
      </c>
      <c r="BV64" s="2">
        <v>0</v>
      </c>
      <c r="BW64" s="2">
        <v>0</v>
      </c>
      <c r="BX64" s="2">
        <f t="shared" si="18"/>
        <v>0</v>
      </c>
      <c r="BY64" s="29">
        <f t="shared" si="19"/>
        <v>0</v>
      </c>
      <c r="BZ64" s="7">
        <v>0</v>
      </c>
      <c r="CA64" s="2">
        <v>0</v>
      </c>
      <c r="CB64" s="2">
        <v>0</v>
      </c>
      <c r="CC64" s="2">
        <f t="shared" si="20"/>
        <v>0</v>
      </c>
      <c r="CD64" s="29">
        <f t="shared" si="21"/>
        <v>0</v>
      </c>
      <c r="CE64" s="7">
        <v>0</v>
      </c>
      <c r="CF64" s="2">
        <v>0</v>
      </c>
      <c r="CG64" s="2">
        <v>0</v>
      </c>
      <c r="CH64" s="2">
        <f t="shared" si="22"/>
        <v>0</v>
      </c>
      <c r="CI64" s="29">
        <f t="shared" si="23"/>
        <v>0</v>
      </c>
      <c r="CJ64" s="7">
        <v>0</v>
      </c>
      <c r="CK64" s="2">
        <v>0</v>
      </c>
      <c r="CL64" s="2">
        <v>0</v>
      </c>
      <c r="CM64" s="2">
        <f t="shared" si="24"/>
        <v>0</v>
      </c>
      <c r="CN64" s="29">
        <f t="shared" si="25"/>
        <v>0</v>
      </c>
      <c r="CO64" s="7">
        <v>0</v>
      </c>
      <c r="CP64" s="2">
        <v>0</v>
      </c>
      <c r="CQ64" s="2">
        <v>0</v>
      </c>
      <c r="CR64" s="2">
        <f t="shared" si="26"/>
        <v>0</v>
      </c>
      <c r="CS64" s="29">
        <f t="shared" si="27"/>
        <v>0</v>
      </c>
      <c r="CT64" s="7">
        <v>0</v>
      </c>
      <c r="CU64" s="2">
        <v>0</v>
      </c>
      <c r="CV64" s="2">
        <v>0</v>
      </c>
      <c r="CW64" s="2">
        <f t="shared" si="28"/>
        <v>0</v>
      </c>
      <c r="CX64" s="29">
        <f t="shared" si="29"/>
        <v>0</v>
      </c>
      <c r="CY64" s="7">
        <v>0</v>
      </c>
      <c r="CZ64" s="2">
        <v>0</v>
      </c>
      <c r="DA64" s="2">
        <v>0</v>
      </c>
      <c r="DB64" s="2">
        <f t="shared" si="30"/>
        <v>0</v>
      </c>
      <c r="DC64" s="29">
        <f t="shared" si="31"/>
        <v>0</v>
      </c>
      <c r="DD64" s="2">
        <f t="shared" si="32"/>
        <v>63.768115942028977</v>
      </c>
      <c r="DE64" s="2">
        <f t="shared" si="33"/>
        <v>36.231884057971023</v>
      </c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6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>
        <f t="shared" si="0"/>
        <v>0</v>
      </c>
      <c r="MN64" s="2">
        <v>2</v>
      </c>
      <c r="MO64" s="2">
        <v>1</v>
      </c>
      <c r="MP64" s="2">
        <v>2</v>
      </c>
      <c r="MQ64" s="2">
        <v>2</v>
      </c>
      <c r="MR64" s="2">
        <v>2</v>
      </c>
      <c r="MS64" s="2">
        <v>1</v>
      </c>
      <c r="MT64" s="2">
        <v>1</v>
      </c>
      <c r="MU64" s="2">
        <v>0</v>
      </c>
      <c r="MV64" s="2">
        <v>1</v>
      </c>
      <c r="MW64" s="2">
        <v>2</v>
      </c>
      <c r="MX64" s="2">
        <v>1</v>
      </c>
      <c r="MY64" s="2">
        <v>2</v>
      </c>
      <c r="MZ64" s="2">
        <v>2</v>
      </c>
      <c r="NA64" s="2">
        <v>2</v>
      </c>
      <c r="NB64" s="2">
        <v>2</v>
      </c>
      <c r="NC64" s="2">
        <v>2</v>
      </c>
      <c r="ND64" s="2">
        <v>2</v>
      </c>
      <c r="NE64" s="2">
        <v>2</v>
      </c>
      <c r="NF64" s="2">
        <v>2</v>
      </c>
      <c r="NG64" s="2">
        <v>2</v>
      </c>
      <c r="NH64" s="4">
        <f t="shared" si="1"/>
        <v>33</v>
      </c>
      <c r="NI64" s="2"/>
      <c r="NJ64" s="2">
        <v>2</v>
      </c>
      <c r="NK64" s="2"/>
      <c r="NL64" s="2"/>
      <c r="NM64" s="2"/>
      <c r="NN64" s="2">
        <v>2</v>
      </c>
      <c r="NO64" s="2"/>
      <c r="NP64" s="2"/>
      <c r="NQ64" s="2"/>
      <c r="NR64" s="2"/>
      <c r="NS64" s="2"/>
      <c r="NT64" s="2">
        <v>0</v>
      </c>
      <c r="NU64" s="2"/>
      <c r="NV64" s="2"/>
      <c r="NW64" s="2"/>
      <c r="NX64" s="2">
        <v>0</v>
      </c>
      <c r="NY64" s="2"/>
      <c r="NZ64" s="2"/>
      <c r="OA64" s="2">
        <v>1</v>
      </c>
      <c r="OB64" s="2">
        <v>0</v>
      </c>
      <c r="OC64" s="2"/>
      <c r="OD64" s="2"/>
      <c r="OE64" s="2"/>
      <c r="OF64" s="2">
        <v>0</v>
      </c>
      <c r="OG64" s="2"/>
      <c r="OH64" s="2">
        <v>2</v>
      </c>
      <c r="OI64" s="2"/>
      <c r="OJ64" s="2">
        <v>0</v>
      </c>
      <c r="OK64" s="2"/>
      <c r="OL64" s="2"/>
      <c r="OM64" s="2"/>
      <c r="ON64" s="2">
        <v>0</v>
      </c>
      <c r="OO64" s="2"/>
      <c r="OP64" s="2"/>
      <c r="OQ64" s="2"/>
      <c r="OR64" s="2">
        <v>0</v>
      </c>
      <c r="OS64" s="2"/>
      <c r="OT64" s="2">
        <v>2</v>
      </c>
      <c r="OU64" s="2"/>
      <c r="OV64" s="2"/>
      <c r="OW64" s="2"/>
      <c r="OX64" s="2"/>
      <c r="OY64" s="2"/>
      <c r="OZ64" s="2">
        <v>0</v>
      </c>
      <c r="PA64" s="2"/>
      <c r="PB64" s="2"/>
      <c r="PC64" s="2"/>
      <c r="PD64" s="2">
        <v>0</v>
      </c>
      <c r="PE64" s="2">
        <v>3</v>
      </c>
      <c r="PF64" s="2"/>
      <c r="PG64" s="2"/>
      <c r="PH64" s="2"/>
      <c r="PI64" s="2"/>
      <c r="PJ64" s="2"/>
      <c r="PK64" s="2">
        <v>1</v>
      </c>
      <c r="PL64" s="2">
        <v>0</v>
      </c>
      <c r="PM64" s="2"/>
      <c r="PN64" s="2"/>
      <c r="PO64" s="2">
        <v>1</v>
      </c>
      <c r="PP64" s="2">
        <v>0</v>
      </c>
      <c r="PQ64" s="2"/>
      <c r="PR64" s="2"/>
      <c r="PS64" s="2">
        <v>1</v>
      </c>
      <c r="PT64" s="2">
        <v>0</v>
      </c>
      <c r="PU64" s="2"/>
      <c r="PV64" s="2"/>
      <c r="PW64" s="2">
        <v>1</v>
      </c>
      <c r="PX64" s="2">
        <v>0</v>
      </c>
      <c r="PY64" s="2">
        <v>3</v>
      </c>
      <c r="PZ64" s="2"/>
      <c r="QA64" s="2"/>
      <c r="QB64" s="2">
        <v>0</v>
      </c>
      <c r="QC64" s="2">
        <v>3</v>
      </c>
      <c r="QD64" s="2"/>
      <c r="QE64" s="2"/>
      <c r="QF64" s="2"/>
      <c r="QG64" s="2"/>
      <c r="QH64" s="2"/>
      <c r="QI64" s="2">
        <v>1</v>
      </c>
      <c r="QJ64" s="2">
        <v>0</v>
      </c>
      <c r="QK64" s="2"/>
      <c r="QL64" s="2"/>
      <c r="QM64" s="2"/>
      <c r="QN64" s="2">
        <v>0</v>
      </c>
      <c r="QO64" s="2"/>
      <c r="QP64" s="2">
        <v>2</v>
      </c>
      <c r="QQ64" s="2"/>
      <c r="QR64" s="2">
        <v>0</v>
      </c>
      <c r="QS64" s="2">
        <v>3</v>
      </c>
      <c r="QT64" s="2"/>
      <c r="QU64" s="2"/>
      <c r="QV64" s="2">
        <v>0</v>
      </c>
      <c r="QW64" s="2"/>
      <c r="QX64" s="2"/>
      <c r="QY64" s="2">
        <v>1</v>
      </c>
      <c r="QZ64" s="2">
        <v>0</v>
      </c>
      <c r="RA64" s="2"/>
      <c r="RB64" s="2"/>
      <c r="RC64" s="2"/>
      <c r="RD64" s="2">
        <v>0</v>
      </c>
      <c r="RE64" s="2"/>
      <c r="RF64" s="2">
        <v>2</v>
      </c>
      <c r="RG64" s="2"/>
      <c r="RH64" s="2">
        <v>0</v>
      </c>
      <c r="RI64" s="2"/>
      <c r="RJ64" s="2"/>
      <c r="RK64" s="2">
        <v>1</v>
      </c>
      <c r="RL64" s="2"/>
      <c r="RM64" s="2"/>
      <c r="RN64" s="2"/>
      <c r="RO64" s="2"/>
      <c r="RP64" s="2">
        <v>0</v>
      </c>
      <c r="RQ64" s="2"/>
      <c r="RR64" s="2"/>
      <c r="RS64" s="2"/>
      <c r="RT64" s="2">
        <v>0</v>
      </c>
      <c r="RU64" s="2">
        <v>3</v>
      </c>
      <c r="RV64" s="2"/>
      <c r="RW64" s="2"/>
      <c r="RX64" s="2"/>
      <c r="RY64" s="2">
        <f t="shared" si="2"/>
        <v>35</v>
      </c>
      <c r="RZ64" s="2">
        <v>1</v>
      </c>
      <c r="SA64" s="2">
        <v>2</v>
      </c>
      <c r="SB64" s="2">
        <v>3</v>
      </c>
      <c r="SC64" s="2">
        <v>4</v>
      </c>
      <c r="SD64" s="2">
        <v>5</v>
      </c>
      <c r="SE64" s="2">
        <v>6</v>
      </c>
      <c r="SF64" s="2"/>
    </row>
    <row r="65" spans="1:500" x14ac:dyDescent="0.3">
      <c r="A65" s="2">
        <v>63</v>
      </c>
      <c r="B65" s="2">
        <v>1994</v>
      </c>
      <c r="C65" s="2">
        <v>0</v>
      </c>
      <c r="D65" s="2">
        <v>0</v>
      </c>
      <c r="E65" s="7">
        <v>0</v>
      </c>
      <c r="F65" s="2">
        <f t="shared" si="38"/>
        <v>1</v>
      </c>
      <c r="G65" s="2">
        <v>1994</v>
      </c>
      <c r="H65" s="2">
        <v>1995</v>
      </c>
      <c r="I65" s="17">
        <v>1996</v>
      </c>
      <c r="J65" s="18">
        <f t="shared" si="3"/>
        <v>2</v>
      </c>
      <c r="K65" s="2">
        <f t="shared" si="4"/>
        <v>0.5</v>
      </c>
      <c r="L65" s="20">
        <v>2008</v>
      </c>
      <c r="M65" s="2">
        <v>0</v>
      </c>
      <c r="N65" s="2">
        <v>0</v>
      </c>
      <c r="O65" s="7">
        <v>0</v>
      </c>
      <c r="P65" s="2">
        <f t="shared" si="5"/>
        <v>1</v>
      </c>
      <c r="Q65" s="2">
        <v>2012</v>
      </c>
      <c r="R65" s="2">
        <v>0</v>
      </c>
      <c r="S65" s="2">
        <v>0</v>
      </c>
      <c r="T65" s="7">
        <v>0</v>
      </c>
      <c r="U65" s="2">
        <f t="shared" si="6"/>
        <v>1</v>
      </c>
      <c r="V65" s="2">
        <v>2014</v>
      </c>
      <c r="W65" s="2">
        <v>0</v>
      </c>
      <c r="X65" s="2">
        <v>0</v>
      </c>
      <c r="Y65" s="7">
        <v>0</v>
      </c>
      <c r="Z65" s="2">
        <f t="shared" si="7"/>
        <v>1</v>
      </c>
      <c r="AA65" s="2">
        <v>2014</v>
      </c>
      <c r="AB65" s="2">
        <v>0</v>
      </c>
      <c r="AC65" s="2">
        <v>0</v>
      </c>
      <c r="AD65" s="7">
        <v>0</v>
      </c>
      <c r="AE65" s="2">
        <f t="shared" si="8"/>
        <v>1</v>
      </c>
      <c r="AF65" s="2">
        <v>2015</v>
      </c>
      <c r="AG65" s="2">
        <v>0</v>
      </c>
      <c r="AH65" s="2">
        <v>0</v>
      </c>
      <c r="AI65" s="7">
        <v>0</v>
      </c>
      <c r="AJ65" s="2">
        <f t="shared" si="34"/>
        <v>1</v>
      </c>
      <c r="AK65" s="2">
        <v>2017</v>
      </c>
      <c r="AL65" s="2">
        <v>0</v>
      </c>
      <c r="AM65" s="2">
        <v>0</v>
      </c>
      <c r="AN65" s="7">
        <v>0</v>
      </c>
      <c r="AO65" s="2">
        <f t="shared" si="9"/>
        <v>1</v>
      </c>
      <c r="AP65" s="2">
        <v>2018</v>
      </c>
      <c r="AQ65" s="2">
        <v>0</v>
      </c>
      <c r="AR65" s="2">
        <v>0</v>
      </c>
      <c r="AS65" s="7">
        <v>0</v>
      </c>
      <c r="AT65" s="2">
        <f t="shared" si="10"/>
        <v>1</v>
      </c>
      <c r="AU65" s="2">
        <v>2018</v>
      </c>
      <c r="AV65" s="2">
        <v>2020</v>
      </c>
      <c r="AW65" s="2">
        <v>2021</v>
      </c>
      <c r="AX65" s="2">
        <f t="shared" si="41"/>
        <v>3</v>
      </c>
      <c r="AY65" s="2">
        <f t="shared" si="11"/>
        <v>0.66666666666666663</v>
      </c>
      <c r="AZ65" s="2">
        <f t="shared" si="12"/>
        <v>5</v>
      </c>
      <c r="BA65" s="2">
        <f t="shared" si="13"/>
        <v>0.5</v>
      </c>
      <c r="BB65" s="2">
        <v>66</v>
      </c>
      <c r="BC65" s="2">
        <v>66</v>
      </c>
      <c r="BD65" s="2">
        <v>66</v>
      </c>
      <c r="BE65" s="7">
        <v>0</v>
      </c>
      <c r="BF65" s="2">
        <v>0</v>
      </c>
      <c r="BG65" s="2">
        <v>0</v>
      </c>
      <c r="BH65" s="2">
        <f t="shared" si="35"/>
        <v>0</v>
      </c>
      <c r="BI65" s="29">
        <f t="shared" si="39"/>
        <v>0</v>
      </c>
      <c r="BJ65" s="29">
        <f t="shared" si="14"/>
        <v>100</v>
      </c>
      <c r="BK65" s="7">
        <v>59</v>
      </c>
      <c r="BL65" s="2">
        <v>59</v>
      </c>
      <c r="BM65" s="2">
        <v>66</v>
      </c>
      <c r="BN65" s="2">
        <f t="shared" si="37"/>
        <v>0.92929292929292928</v>
      </c>
      <c r="BO65" s="29">
        <f t="shared" si="15"/>
        <v>46.464646464646464</v>
      </c>
      <c r="BP65" s="7">
        <v>0</v>
      </c>
      <c r="BQ65" s="2">
        <v>0</v>
      </c>
      <c r="BR65" s="2">
        <v>0</v>
      </c>
      <c r="BS65" s="2">
        <f t="shared" si="16"/>
        <v>0</v>
      </c>
      <c r="BT65" s="29">
        <f t="shared" si="17"/>
        <v>0</v>
      </c>
      <c r="BU65" s="7">
        <v>0</v>
      </c>
      <c r="BV65" s="2">
        <v>0</v>
      </c>
      <c r="BW65" s="2">
        <v>0</v>
      </c>
      <c r="BX65" s="2">
        <f t="shared" si="18"/>
        <v>0</v>
      </c>
      <c r="BY65" s="29">
        <f t="shared" si="19"/>
        <v>0</v>
      </c>
      <c r="BZ65" s="7">
        <v>0</v>
      </c>
      <c r="CA65" s="2">
        <v>0</v>
      </c>
      <c r="CB65" s="2">
        <v>0</v>
      </c>
      <c r="CC65" s="2">
        <f t="shared" si="20"/>
        <v>0</v>
      </c>
      <c r="CD65" s="29">
        <f t="shared" si="21"/>
        <v>0</v>
      </c>
      <c r="CE65" s="7">
        <v>0</v>
      </c>
      <c r="CF65" s="2">
        <v>0</v>
      </c>
      <c r="CG65" s="2">
        <v>0</v>
      </c>
      <c r="CH65" s="2">
        <f t="shared" si="22"/>
        <v>0</v>
      </c>
      <c r="CI65" s="29">
        <f t="shared" si="23"/>
        <v>0</v>
      </c>
      <c r="CJ65" s="7">
        <v>0</v>
      </c>
      <c r="CK65" s="2">
        <v>0</v>
      </c>
      <c r="CL65" s="2">
        <v>0</v>
      </c>
      <c r="CM65" s="2">
        <f t="shared" si="24"/>
        <v>0</v>
      </c>
      <c r="CN65" s="29">
        <f t="shared" si="25"/>
        <v>0</v>
      </c>
      <c r="CO65" s="7">
        <v>0</v>
      </c>
      <c r="CP65" s="2">
        <v>0</v>
      </c>
      <c r="CQ65" s="2">
        <v>0</v>
      </c>
      <c r="CR65" s="2">
        <f t="shared" si="26"/>
        <v>0</v>
      </c>
      <c r="CS65" s="29">
        <f t="shared" si="27"/>
        <v>0</v>
      </c>
      <c r="CT65" s="7">
        <v>0</v>
      </c>
      <c r="CU65" s="2">
        <v>0</v>
      </c>
      <c r="CV65" s="2">
        <v>0</v>
      </c>
      <c r="CW65" s="2">
        <f t="shared" si="28"/>
        <v>0</v>
      </c>
      <c r="CX65" s="29">
        <f t="shared" si="29"/>
        <v>0</v>
      </c>
      <c r="CY65" s="7">
        <v>0</v>
      </c>
      <c r="CZ65" s="2">
        <v>0</v>
      </c>
      <c r="DA65" s="2">
        <v>0</v>
      </c>
      <c r="DB65" s="2">
        <f t="shared" si="30"/>
        <v>0</v>
      </c>
      <c r="DC65" s="29">
        <f t="shared" si="31"/>
        <v>0</v>
      </c>
      <c r="DD65" s="2">
        <f t="shared" si="32"/>
        <v>46.464646464646464</v>
      </c>
      <c r="DE65" s="2">
        <f t="shared" si="33"/>
        <v>53.535353535353536</v>
      </c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6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>
        <f t="shared" ref="MM65:MM128" si="44">SUM(KT65:ML65)</f>
        <v>0</v>
      </c>
      <c r="MN65" s="2">
        <v>20</v>
      </c>
      <c r="MO65" s="2" t="s">
        <v>4</v>
      </c>
      <c r="MP65" s="2">
        <v>0</v>
      </c>
      <c r="MQ65" s="2">
        <v>2</v>
      </c>
      <c r="MR65" s="2">
        <v>2</v>
      </c>
      <c r="MS65" s="2">
        <v>1</v>
      </c>
      <c r="MT65" s="2">
        <v>0</v>
      </c>
      <c r="MU65" s="2">
        <v>0</v>
      </c>
      <c r="MV65" s="2">
        <v>0</v>
      </c>
      <c r="MW65" s="2">
        <v>1</v>
      </c>
      <c r="MX65" s="2">
        <v>1</v>
      </c>
      <c r="MY65" s="2">
        <v>1</v>
      </c>
      <c r="MZ65" s="2">
        <v>2</v>
      </c>
      <c r="NA65" s="2">
        <v>0</v>
      </c>
      <c r="NB65" s="2">
        <v>1</v>
      </c>
      <c r="NC65" s="2">
        <v>1</v>
      </c>
      <c r="ND65" s="2">
        <v>1</v>
      </c>
      <c r="NE65" s="2">
        <v>1</v>
      </c>
      <c r="NF65" s="2">
        <v>0</v>
      </c>
      <c r="NG65" s="2">
        <v>1</v>
      </c>
      <c r="NH65" s="4">
        <f t="shared" ref="NH65:NH128" si="45">SUM(MN65:NG65)</f>
        <v>35</v>
      </c>
      <c r="NI65" s="2"/>
      <c r="NJ65" s="2">
        <v>2</v>
      </c>
      <c r="NK65" s="2"/>
      <c r="NL65" s="2"/>
      <c r="NM65" s="2"/>
      <c r="NN65" s="2"/>
      <c r="NO65" s="2">
        <v>1</v>
      </c>
      <c r="NP65" s="2"/>
      <c r="NQ65" s="2"/>
      <c r="NR65" s="2">
        <v>2</v>
      </c>
      <c r="NS65" s="2"/>
      <c r="NT65" s="2">
        <v>0</v>
      </c>
      <c r="NU65" s="2"/>
      <c r="NV65" s="2"/>
      <c r="NW65" s="2">
        <v>1</v>
      </c>
      <c r="NX65" s="2"/>
      <c r="NY65" s="2"/>
      <c r="NZ65" s="2">
        <v>2</v>
      </c>
      <c r="OA65" s="2"/>
      <c r="OB65" s="2">
        <v>0</v>
      </c>
      <c r="OC65" s="2"/>
      <c r="OD65" s="2"/>
      <c r="OE65" s="2">
        <v>1</v>
      </c>
      <c r="OF65" s="2"/>
      <c r="OG65" s="2"/>
      <c r="OH65" s="2"/>
      <c r="OI65" s="2">
        <v>1</v>
      </c>
      <c r="OJ65" s="2">
        <v>0</v>
      </c>
      <c r="OK65" s="2"/>
      <c r="OL65" s="2"/>
      <c r="OM65" s="2">
        <v>1</v>
      </c>
      <c r="ON65" s="2">
        <v>0</v>
      </c>
      <c r="OO65" s="2"/>
      <c r="OP65" s="2">
        <v>2</v>
      </c>
      <c r="OQ65" s="2"/>
      <c r="OR65" s="2"/>
      <c r="OS65" s="2"/>
      <c r="OT65" s="2">
        <v>2</v>
      </c>
      <c r="OU65" s="2"/>
      <c r="OV65" s="2"/>
      <c r="OW65" s="2"/>
      <c r="OX65" s="2"/>
      <c r="OY65" s="2">
        <v>1</v>
      </c>
      <c r="OZ65" s="2">
        <v>0</v>
      </c>
      <c r="PA65" s="2"/>
      <c r="PB65" s="2"/>
      <c r="PC65" s="2">
        <v>1</v>
      </c>
      <c r="PD65" s="2">
        <v>0</v>
      </c>
      <c r="PE65" s="2"/>
      <c r="PF65" s="2">
        <v>2</v>
      </c>
      <c r="PG65" s="2"/>
      <c r="PH65" s="2"/>
      <c r="PI65" s="2"/>
      <c r="PJ65" s="2"/>
      <c r="PK65" s="2">
        <v>1</v>
      </c>
      <c r="PL65" s="2">
        <v>0</v>
      </c>
      <c r="PM65" s="2"/>
      <c r="PN65" s="2"/>
      <c r="PO65" s="2">
        <v>1</v>
      </c>
      <c r="PP65" s="2">
        <v>0</v>
      </c>
      <c r="PQ65" s="2"/>
      <c r="PR65" s="2"/>
      <c r="PS65" s="2">
        <v>1</v>
      </c>
      <c r="PT65" s="2">
        <v>0</v>
      </c>
      <c r="PU65" s="2"/>
      <c r="PV65" s="2">
        <v>2</v>
      </c>
      <c r="PW65" s="2"/>
      <c r="PX65" s="2">
        <v>0</v>
      </c>
      <c r="PY65" s="2"/>
      <c r="PZ65" s="2">
        <v>2</v>
      </c>
      <c r="QA65" s="2"/>
      <c r="QB65" s="2">
        <v>0</v>
      </c>
      <c r="QC65" s="2"/>
      <c r="QD65" s="2"/>
      <c r="QE65" s="2">
        <v>1</v>
      </c>
      <c r="QF65" s="2"/>
      <c r="QG65" s="2"/>
      <c r="QH65" s="2">
        <v>2</v>
      </c>
      <c r="QI65" s="2"/>
      <c r="QJ65" s="2">
        <v>0</v>
      </c>
      <c r="QK65" s="2"/>
      <c r="QL65" s="2"/>
      <c r="QM65" s="2"/>
      <c r="QN65" s="2">
        <v>0</v>
      </c>
      <c r="QO65" s="2"/>
      <c r="QP65" s="2"/>
      <c r="QQ65" s="2">
        <v>1</v>
      </c>
      <c r="QR65" s="2">
        <v>0</v>
      </c>
      <c r="QS65" s="2"/>
      <c r="QT65" s="2">
        <v>2</v>
      </c>
      <c r="QU65" s="2"/>
      <c r="QV65" s="2">
        <v>0</v>
      </c>
      <c r="QW65" s="2"/>
      <c r="QX65" s="2"/>
      <c r="QY65" s="2">
        <v>1</v>
      </c>
      <c r="QZ65" s="2">
        <v>0</v>
      </c>
      <c r="RA65" s="2"/>
      <c r="RB65" s="2"/>
      <c r="RC65" s="2">
        <v>1</v>
      </c>
      <c r="RD65" s="2">
        <v>0</v>
      </c>
      <c r="RE65" s="2"/>
      <c r="RF65" s="2"/>
      <c r="RG65" s="2">
        <v>1</v>
      </c>
      <c r="RH65" s="2">
        <v>0</v>
      </c>
      <c r="RI65" s="2"/>
      <c r="RJ65" s="2"/>
      <c r="RK65" s="2">
        <v>1</v>
      </c>
      <c r="RL65" s="2"/>
      <c r="RM65" s="2"/>
      <c r="RN65" s="2"/>
      <c r="RO65" s="2">
        <v>1</v>
      </c>
      <c r="RP65" s="2"/>
      <c r="RQ65" s="2"/>
      <c r="RR65" s="2"/>
      <c r="RS65" s="2">
        <v>1</v>
      </c>
      <c r="RT65" s="2"/>
      <c r="RU65" s="2"/>
      <c r="RV65" s="2">
        <v>2</v>
      </c>
      <c r="RW65" s="2"/>
      <c r="RX65" s="2"/>
      <c r="RY65" s="2">
        <f t="shared" ref="RY65:RY128" si="46">SUM(NI65:RX65)</f>
        <v>40</v>
      </c>
      <c r="RZ65" s="2">
        <v>3</v>
      </c>
      <c r="SA65" s="2">
        <v>2</v>
      </c>
      <c r="SB65" s="2">
        <v>1</v>
      </c>
      <c r="SC65" s="2">
        <v>6</v>
      </c>
      <c r="SD65" s="2">
        <v>4</v>
      </c>
      <c r="SE65" s="2">
        <v>5</v>
      </c>
      <c r="SF65" s="2"/>
    </row>
    <row r="66" spans="1:500" x14ac:dyDescent="0.3">
      <c r="A66" s="2">
        <v>64</v>
      </c>
      <c r="B66" s="2">
        <v>1994</v>
      </c>
      <c r="C66" s="2">
        <v>0</v>
      </c>
      <c r="D66" s="2">
        <v>0</v>
      </c>
      <c r="E66" s="7">
        <v>0</v>
      </c>
      <c r="F66" s="2">
        <f t="shared" si="38"/>
        <v>1</v>
      </c>
      <c r="G66" s="2">
        <v>1994</v>
      </c>
      <c r="H66" s="2">
        <v>1995</v>
      </c>
      <c r="I66" s="17">
        <v>1995</v>
      </c>
      <c r="J66" s="18">
        <f t="shared" si="3"/>
        <v>1</v>
      </c>
      <c r="K66" s="2">
        <f t="shared" si="4"/>
        <v>1</v>
      </c>
      <c r="L66" s="20">
        <v>2008</v>
      </c>
      <c r="M66" s="2">
        <v>0</v>
      </c>
      <c r="N66" s="2">
        <v>0</v>
      </c>
      <c r="O66" s="7">
        <v>0</v>
      </c>
      <c r="P66" s="2">
        <f t="shared" si="5"/>
        <v>1</v>
      </c>
      <c r="Q66" s="2">
        <v>2012</v>
      </c>
      <c r="R66" s="2">
        <v>0</v>
      </c>
      <c r="S66" s="2">
        <v>0</v>
      </c>
      <c r="T66" s="7">
        <v>0</v>
      </c>
      <c r="U66" s="2">
        <f t="shared" si="6"/>
        <v>1</v>
      </c>
      <c r="V66" s="2">
        <v>2014</v>
      </c>
      <c r="W66" s="2">
        <v>0</v>
      </c>
      <c r="X66" s="2">
        <v>0</v>
      </c>
      <c r="Y66" s="7">
        <v>0</v>
      </c>
      <c r="Z66" s="2">
        <f t="shared" si="7"/>
        <v>1</v>
      </c>
      <c r="AA66" s="2">
        <v>2014</v>
      </c>
      <c r="AB66" s="2">
        <v>0</v>
      </c>
      <c r="AC66" s="2">
        <v>0</v>
      </c>
      <c r="AD66" s="7">
        <v>0</v>
      </c>
      <c r="AE66" s="2">
        <f t="shared" si="8"/>
        <v>1</v>
      </c>
      <c r="AF66" s="2">
        <v>2015</v>
      </c>
      <c r="AG66" s="2">
        <v>0</v>
      </c>
      <c r="AH66" s="2">
        <v>0</v>
      </c>
      <c r="AI66" s="7">
        <v>0</v>
      </c>
      <c r="AJ66" s="2">
        <f t="shared" si="34"/>
        <v>1</v>
      </c>
      <c r="AK66" s="2">
        <v>2017</v>
      </c>
      <c r="AL66" s="2">
        <v>0</v>
      </c>
      <c r="AM66" s="2">
        <v>0</v>
      </c>
      <c r="AN66" s="7">
        <v>0</v>
      </c>
      <c r="AO66" s="2">
        <f t="shared" si="9"/>
        <v>1</v>
      </c>
      <c r="AP66" s="2">
        <v>2018</v>
      </c>
      <c r="AQ66" s="2">
        <v>0</v>
      </c>
      <c r="AR66" s="2">
        <v>0</v>
      </c>
      <c r="AS66" s="7">
        <v>0</v>
      </c>
      <c r="AT66" s="2">
        <f t="shared" si="10"/>
        <v>1</v>
      </c>
      <c r="AU66" s="2">
        <v>2018</v>
      </c>
      <c r="AV66" s="2">
        <v>0</v>
      </c>
      <c r="AW66" s="2">
        <v>0</v>
      </c>
      <c r="AX66" s="2">
        <v>0</v>
      </c>
      <c r="AY66" s="2">
        <f t="shared" si="11"/>
        <v>1</v>
      </c>
      <c r="AZ66" s="2">
        <f t="shared" si="12"/>
        <v>1</v>
      </c>
      <c r="BA66" s="2">
        <f t="shared" si="13"/>
        <v>0.1</v>
      </c>
      <c r="BB66" s="2">
        <v>66</v>
      </c>
      <c r="BC66" s="2">
        <v>66</v>
      </c>
      <c r="BD66" s="2">
        <v>66</v>
      </c>
      <c r="BE66" s="7">
        <v>0</v>
      </c>
      <c r="BF66" s="2">
        <v>0</v>
      </c>
      <c r="BG66" s="2">
        <v>0</v>
      </c>
      <c r="BH66" s="2">
        <f t="shared" si="35"/>
        <v>0</v>
      </c>
      <c r="BI66" s="29">
        <f t="shared" si="39"/>
        <v>0</v>
      </c>
      <c r="BJ66" s="29">
        <f t="shared" si="14"/>
        <v>100</v>
      </c>
      <c r="BK66" s="7">
        <v>50</v>
      </c>
      <c r="BL66" s="2">
        <v>50</v>
      </c>
      <c r="BM66" s="2">
        <v>50</v>
      </c>
      <c r="BN66" s="2">
        <f t="shared" si="37"/>
        <v>0.75757575757575757</v>
      </c>
      <c r="BO66" s="29">
        <f t="shared" si="15"/>
        <v>75.757575757575751</v>
      </c>
      <c r="BP66" s="7">
        <v>0</v>
      </c>
      <c r="BQ66" s="2">
        <v>0</v>
      </c>
      <c r="BR66" s="2">
        <v>0</v>
      </c>
      <c r="BS66" s="2">
        <f t="shared" si="16"/>
        <v>0</v>
      </c>
      <c r="BT66" s="29">
        <f t="shared" si="17"/>
        <v>0</v>
      </c>
      <c r="BU66" s="7">
        <v>0</v>
      </c>
      <c r="BV66" s="2">
        <v>0</v>
      </c>
      <c r="BW66" s="2">
        <v>0</v>
      </c>
      <c r="BX66" s="2">
        <f t="shared" si="18"/>
        <v>0</v>
      </c>
      <c r="BY66" s="29">
        <f t="shared" si="19"/>
        <v>0</v>
      </c>
      <c r="BZ66" s="7">
        <v>0</v>
      </c>
      <c r="CA66" s="2">
        <v>0</v>
      </c>
      <c r="CB66" s="2">
        <v>0</v>
      </c>
      <c r="CC66" s="2">
        <f t="shared" si="20"/>
        <v>0</v>
      </c>
      <c r="CD66" s="29">
        <f t="shared" si="21"/>
        <v>0</v>
      </c>
      <c r="CE66" s="7">
        <v>0</v>
      </c>
      <c r="CF66" s="2">
        <v>0</v>
      </c>
      <c r="CG66" s="2">
        <v>0</v>
      </c>
      <c r="CH66" s="2">
        <f t="shared" si="22"/>
        <v>0</v>
      </c>
      <c r="CI66" s="29">
        <f t="shared" si="23"/>
        <v>0</v>
      </c>
      <c r="CJ66" s="7">
        <v>0</v>
      </c>
      <c r="CK66" s="2">
        <v>0</v>
      </c>
      <c r="CL66" s="2">
        <v>0</v>
      </c>
      <c r="CM66" s="2">
        <f t="shared" si="24"/>
        <v>0</v>
      </c>
      <c r="CN66" s="29">
        <f t="shared" si="25"/>
        <v>0</v>
      </c>
      <c r="CO66" s="7">
        <v>0</v>
      </c>
      <c r="CP66" s="2">
        <v>0</v>
      </c>
      <c r="CQ66" s="2">
        <v>0</v>
      </c>
      <c r="CR66" s="2">
        <f t="shared" si="26"/>
        <v>0</v>
      </c>
      <c r="CS66" s="29">
        <f t="shared" si="27"/>
        <v>0</v>
      </c>
      <c r="CT66" s="7">
        <v>0</v>
      </c>
      <c r="CU66" s="2">
        <v>0</v>
      </c>
      <c r="CV66" s="2">
        <v>0</v>
      </c>
      <c r="CW66" s="2">
        <f t="shared" si="28"/>
        <v>0</v>
      </c>
      <c r="CX66" s="29">
        <f t="shared" si="29"/>
        <v>0</v>
      </c>
      <c r="CY66" s="7">
        <v>0</v>
      </c>
      <c r="CZ66" s="2">
        <v>0</v>
      </c>
      <c r="DA66" s="2">
        <v>0</v>
      </c>
      <c r="DB66" s="2">
        <f t="shared" si="30"/>
        <v>0</v>
      </c>
      <c r="DC66" s="29">
        <f t="shared" si="31"/>
        <v>0</v>
      </c>
      <c r="DD66" s="2">
        <f t="shared" si="32"/>
        <v>75.757575757575751</v>
      </c>
      <c r="DE66" s="2">
        <f t="shared" si="33"/>
        <v>24.242424242424249</v>
      </c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6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>
        <f t="shared" si="44"/>
        <v>0</v>
      </c>
      <c r="MN66" s="2">
        <v>2</v>
      </c>
      <c r="MO66" s="2">
        <v>0</v>
      </c>
      <c r="MP66" s="2">
        <v>0</v>
      </c>
      <c r="MQ66" s="2">
        <v>1</v>
      </c>
      <c r="MR66" s="2">
        <v>1</v>
      </c>
      <c r="MS66" s="2">
        <v>1</v>
      </c>
      <c r="MT66" s="2">
        <v>0</v>
      </c>
      <c r="MU66" s="2">
        <v>0</v>
      </c>
      <c r="MV66" s="2">
        <v>0</v>
      </c>
      <c r="MW66" s="2">
        <v>1</v>
      </c>
      <c r="MX66" s="2">
        <v>1</v>
      </c>
      <c r="MY66" s="2">
        <v>0</v>
      </c>
      <c r="MZ66" s="2">
        <v>2</v>
      </c>
      <c r="NA66" s="2">
        <v>1</v>
      </c>
      <c r="NB66" s="2">
        <v>1</v>
      </c>
      <c r="NC66" s="2">
        <v>1</v>
      </c>
      <c r="ND66" s="2">
        <v>2</v>
      </c>
      <c r="NE66" s="2">
        <v>1</v>
      </c>
      <c r="NF66" s="2">
        <v>0</v>
      </c>
      <c r="NG66" s="2">
        <v>1</v>
      </c>
      <c r="NH66" s="4">
        <f t="shared" si="45"/>
        <v>16</v>
      </c>
      <c r="NI66" s="2"/>
      <c r="NJ66" s="2">
        <v>2</v>
      </c>
      <c r="NK66" s="2"/>
      <c r="NL66" s="2"/>
      <c r="NM66" s="2"/>
      <c r="NN66" s="2"/>
      <c r="NO66" s="2">
        <v>1</v>
      </c>
      <c r="NP66" s="2"/>
      <c r="NQ66" s="2"/>
      <c r="NR66" s="2"/>
      <c r="NS66" s="2"/>
      <c r="NT66" s="2">
        <v>0</v>
      </c>
      <c r="NU66" s="2"/>
      <c r="NV66" s="2"/>
      <c r="NW66" s="2">
        <v>1</v>
      </c>
      <c r="NX66" s="2"/>
      <c r="NY66" s="2"/>
      <c r="NZ66" s="2"/>
      <c r="OA66" s="2">
        <v>1</v>
      </c>
      <c r="OB66" s="2">
        <v>0</v>
      </c>
      <c r="OC66" s="2"/>
      <c r="OD66" s="2">
        <v>2</v>
      </c>
      <c r="OE66" s="2"/>
      <c r="OF66" s="2"/>
      <c r="OG66" s="2"/>
      <c r="OH66" s="2">
        <v>2</v>
      </c>
      <c r="OI66" s="2"/>
      <c r="OJ66" s="2">
        <v>0</v>
      </c>
      <c r="OK66" s="2"/>
      <c r="OL66" s="2">
        <v>2</v>
      </c>
      <c r="OM66" s="2"/>
      <c r="ON66" s="2">
        <v>0</v>
      </c>
      <c r="OO66" s="2"/>
      <c r="OP66" s="2"/>
      <c r="OQ66" s="2">
        <v>1</v>
      </c>
      <c r="OR66" s="2"/>
      <c r="OS66" s="2"/>
      <c r="OT66" s="2"/>
      <c r="OU66" s="2">
        <v>1</v>
      </c>
      <c r="OV66" s="2"/>
      <c r="OW66" s="2"/>
      <c r="OX66" s="2"/>
      <c r="OY66" s="2">
        <v>1</v>
      </c>
      <c r="OZ66" s="2">
        <v>0</v>
      </c>
      <c r="PA66" s="2"/>
      <c r="PB66" s="2"/>
      <c r="PC66" s="2">
        <v>1</v>
      </c>
      <c r="PD66" s="2">
        <v>0</v>
      </c>
      <c r="PE66" s="2"/>
      <c r="PF66" s="2">
        <v>2</v>
      </c>
      <c r="PG66" s="2"/>
      <c r="PH66" s="2"/>
      <c r="PI66" s="2"/>
      <c r="PJ66" s="2"/>
      <c r="PK66" s="2"/>
      <c r="PL66" s="2">
        <v>0</v>
      </c>
      <c r="PM66" s="2"/>
      <c r="PN66" s="2"/>
      <c r="PO66" s="2">
        <v>1</v>
      </c>
      <c r="PP66" s="2">
        <v>0</v>
      </c>
      <c r="PQ66" s="2"/>
      <c r="PR66" s="2"/>
      <c r="PS66" s="2">
        <v>1</v>
      </c>
      <c r="PT66" s="2">
        <v>0</v>
      </c>
      <c r="PU66" s="2"/>
      <c r="PV66" s="2">
        <v>2</v>
      </c>
      <c r="PW66" s="2"/>
      <c r="PX66" s="2">
        <v>0</v>
      </c>
      <c r="PY66" s="2"/>
      <c r="PZ66" s="2"/>
      <c r="QA66" s="2">
        <v>1</v>
      </c>
      <c r="QB66" s="2">
        <v>0</v>
      </c>
      <c r="QC66" s="2"/>
      <c r="QD66" s="2"/>
      <c r="QE66" s="2">
        <v>1</v>
      </c>
      <c r="QF66" s="2"/>
      <c r="QG66" s="2"/>
      <c r="QH66" s="2">
        <v>2</v>
      </c>
      <c r="QI66" s="2"/>
      <c r="QJ66" s="2">
        <v>0</v>
      </c>
      <c r="QK66" s="2"/>
      <c r="QL66" s="2">
        <v>2</v>
      </c>
      <c r="QM66" s="2"/>
      <c r="QN66" s="2">
        <v>0</v>
      </c>
      <c r="QO66" s="2"/>
      <c r="QP66" s="2"/>
      <c r="QQ66" s="2"/>
      <c r="QR66" s="2">
        <v>0</v>
      </c>
      <c r="QS66" s="2"/>
      <c r="QT66" s="2"/>
      <c r="QU66" s="2">
        <v>1</v>
      </c>
      <c r="QV66" s="2">
        <v>0</v>
      </c>
      <c r="QW66" s="2"/>
      <c r="QX66" s="2"/>
      <c r="QY66" s="2"/>
      <c r="QZ66" s="2">
        <v>0</v>
      </c>
      <c r="RA66" s="2"/>
      <c r="RB66" s="2"/>
      <c r="RC66" s="2">
        <v>1</v>
      </c>
      <c r="RD66" s="2">
        <v>0</v>
      </c>
      <c r="RE66" s="2"/>
      <c r="RF66" s="2"/>
      <c r="RG66" s="2"/>
      <c r="RH66" s="2">
        <v>0</v>
      </c>
      <c r="RI66" s="2"/>
      <c r="RJ66" s="2"/>
      <c r="RK66" s="2"/>
      <c r="RL66" s="2">
        <v>0</v>
      </c>
      <c r="RM66" s="2"/>
      <c r="RN66" s="2"/>
      <c r="RO66" s="2"/>
      <c r="RP66" s="2">
        <v>0</v>
      </c>
      <c r="RQ66" s="2"/>
      <c r="RR66" s="2"/>
      <c r="RS66" s="2"/>
      <c r="RT66" s="2">
        <v>0</v>
      </c>
      <c r="RU66" s="2"/>
      <c r="RV66" s="2">
        <v>2</v>
      </c>
      <c r="RW66" s="2"/>
      <c r="RX66" s="2"/>
      <c r="RY66" s="2">
        <f t="shared" si="46"/>
        <v>31</v>
      </c>
      <c r="RZ66" s="2">
        <v>2</v>
      </c>
      <c r="SA66" s="2">
        <v>3</v>
      </c>
      <c r="SB66" s="2">
        <v>1</v>
      </c>
      <c r="SC66" s="2">
        <v>6</v>
      </c>
      <c r="SD66" s="2">
        <v>4</v>
      </c>
      <c r="SE66" s="2">
        <v>5</v>
      </c>
      <c r="SF66" s="2"/>
    </row>
    <row r="67" spans="1:500" x14ac:dyDescent="0.3">
      <c r="A67" s="2">
        <v>65</v>
      </c>
      <c r="B67" s="2">
        <v>1994</v>
      </c>
      <c r="C67" s="2">
        <v>0</v>
      </c>
      <c r="D67" s="2">
        <v>0</v>
      </c>
      <c r="E67" s="7">
        <v>0</v>
      </c>
      <c r="F67" s="2">
        <f t="shared" si="38"/>
        <v>1</v>
      </c>
      <c r="G67" s="2">
        <v>1994</v>
      </c>
      <c r="H67" s="2">
        <v>1997</v>
      </c>
      <c r="I67" s="17">
        <v>1997</v>
      </c>
      <c r="J67" s="18">
        <f t="shared" si="3"/>
        <v>3</v>
      </c>
      <c r="K67" s="2">
        <f t="shared" si="4"/>
        <v>1</v>
      </c>
      <c r="L67" s="20">
        <v>2008</v>
      </c>
      <c r="M67" s="2">
        <v>0</v>
      </c>
      <c r="N67" s="2">
        <v>0</v>
      </c>
      <c r="O67" s="7">
        <v>0</v>
      </c>
      <c r="P67" s="2">
        <f t="shared" si="5"/>
        <v>1</v>
      </c>
      <c r="Q67" s="2">
        <v>2012</v>
      </c>
      <c r="R67" s="2">
        <v>0</v>
      </c>
      <c r="S67" s="2">
        <v>0</v>
      </c>
      <c r="T67" s="7">
        <v>0</v>
      </c>
      <c r="U67" s="2">
        <f t="shared" si="6"/>
        <v>1</v>
      </c>
      <c r="V67" s="2">
        <v>2014</v>
      </c>
      <c r="W67" s="2">
        <v>0</v>
      </c>
      <c r="X67" s="2">
        <v>0</v>
      </c>
      <c r="Y67" s="7">
        <v>0</v>
      </c>
      <c r="Z67" s="2">
        <f t="shared" si="7"/>
        <v>1</v>
      </c>
      <c r="AA67" s="2">
        <v>2014</v>
      </c>
      <c r="AB67" s="2">
        <v>0</v>
      </c>
      <c r="AC67" s="2">
        <v>0</v>
      </c>
      <c r="AD67" s="7">
        <v>0</v>
      </c>
      <c r="AE67" s="2">
        <f t="shared" si="8"/>
        <v>1</v>
      </c>
      <c r="AF67" s="2">
        <v>2015</v>
      </c>
      <c r="AG67" s="2">
        <v>0</v>
      </c>
      <c r="AH67" s="2">
        <v>0</v>
      </c>
      <c r="AI67" s="7">
        <v>0</v>
      </c>
      <c r="AJ67" s="2">
        <f t="shared" si="34"/>
        <v>1</v>
      </c>
      <c r="AK67" s="2">
        <v>2017</v>
      </c>
      <c r="AL67" s="2">
        <v>0</v>
      </c>
      <c r="AM67" s="2">
        <v>0</v>
      </c>
      <c r="AN67" s="7">
        <v>0</v>
      </c>
      <c r="AO67" s="2">
        <f t="shared" si="9"/>
        <v>1</v>
      </c>
      <c r="AP67" s="2">
        <v>2018</v>
      </c>
      <c r="AQ67" s="2">
        <v>0</v>
      </c>
      <c r="AR67" s="2">
        <v>0</v>
      </c>
      <c r="AS67" s="7">
        <v>0</v>
      </c>
      <c r="AT67" s="2">
        <f t="shared" si="10"/>
        <v>1</v>
      </c>
      <c r="AU67" s="2">
        <v>2018</v>
      </c>
      <c r="AV67" s="2">
        <v>2021</v>
      </c>
      <c r="AW67" s="2">
        <v>2021</v>
      </c>
      <c r="AX67" s="2">
        <f t="shared" si="41"/>
        <v>3</v>
      </c>
      <c r="AY67" s="2">
        <f t="shared" si="11"/>
        <v>1</v>
      </c>
      <c r="AZ67" s="2">
        <f t="shared" si="12"/>
        <v>6</v>
      </c>
      <c r="BA67" s="2">
        <f t="shared" si="13"/>
        <v>0.6</v>
      </c>
      <c r="BB67" s="2">
        <v>66</v>
      </c>
      <c r="BC67" s="2">
        <v>66</v>
      </c>
      <c r="BD67" s="2">
        <v>66</v>
      </c>
      <c r="BE67" s="7">
        <v>0</v>
      </c>
      <c r="BF67" s="2">
        <v>0</v>
      </c>
      <c r="BG67" s="2">
        <v>0</v>
      </c>
      <c r="BH67" s="2">
        <f t="shared" si="35"/>
        <v>0</v>
      </c>
      <c r="BI67" s="29">
        <f t="shared" si="39"/>
        <v>0</v>
      </c>
      <c r="BJ67" s="29">
        <f t="shared" si="14"/>
        <v>100</v>
      </c>
      <c r="BK67" s="7">
        <v>50</v>
      </c>
      <c r="BL67" s="2">
        <v>50</v>
      </c>
      <c r="BM67" s="2">
        <v>50</v>
      </c>
      <c r="BN67" s="2">
        <f t="shared" si="37"/>
        <v>0.75757575757575757</v>
      </c>
      <c r="BO67" s="29">
        <f t="shared" si="15"/>
        <v>75.757575757575751</v>
      </c>
      <c r="BP67" s="7">
        <v>0</v>
      </c>
      <c r="BQ67" s="2">
        <v>0</v>
      </c>
      <c r="BR67" s="2">
        <v>0</v>
      </c>
      <c r="BS67" s="2">
        <f t="shared" si="16"/>
        <v>0</v>
      </c>
      <c r="BT67" s="29">
        <f t="shared" si="17"/>
        <v>0</v>
      </c>
      <c r="BU67" s="7">
        <v>0</v>
      </c>
      <c r="BV67" s="2">
        <v>0</v>
      </c>
      <c r="BW67" s="2">
        <v>0</v>
      </c>
      <c r="BX67" s="2">
        <f t="shared" si="18"/>
        <v>0</v>
      </c>
      <c r="BY67" s="29">
        <f t="shared" si="19"/>
        <v>0</v>
      </c>
      <c r="BZ67" s="7">
        <v>0</v>
      </c>
      <c r="CA67" s="2">
        <v>0</v>
      </c>
      <c r="CB67" s="2">
        <v>0</v>
      </c>
      <c r="CC67" s="2">
        <f t="shared" si="20"/>
        <v>0</v>
      </c>
      <c r="CD67" s="29">
        <f t="shared" si="21"/>
        <v>0</v>
      </c>
      <c r="CE67" s="7">
        <v>0</v>
      </c>
      <c r="CF67" s="2">
        <v>0</v>
      </c>
      <c r="CG67" s="2">
        <v>0</v>
      </c>
      <c r="CH67" s="2">
        <f t="shared" si="22"/>
        <v>0</v>
      </c>
      <c r="CI67" s="29">
        <f t="shared" si="23"/>
        <v>0</v>
      </c>
      <c r="CJ67" s="7">
        <v>0</v>
      </c>
      <c r="CK67" s="2">
        <v>0</v>
      </c>
      <c r="CL67" s="2">
        <v>0</v>
      </c>
      <c r="CM67" s="2">
        <f t="shared" si="24"/>
        <v>0</v>
      </c>
      <c r="CN67" s="29">
        <f t="shared" si="25"/>
        <v>0</v>
      </c>
      <c r="CO67" s="7">
        <v>0</v>
      </c>
      <c r="CP67" s="2">
        <v>0</v>
      </c>
      <c r="CQ67" s="2">
        <v>0</v>
      </c>
      <c r="CR67" s="2">
        <f t="shared" si="26"/>
        <v>0</v>
      </c>
      <c r="CS67" s="29">
        <f t="shared" si="27"/>
        <v>0</v>
      </c>
      <c r="CT67" s="7">
        <v>0</v>
      </c>
      <c r="CU67" s="2">
        <v>0</v>
      </c>
      <c r="CV67" s="2">
        <v>0</v>
      </c>
      <c r="CW67" s="2">
        <f t="shared" si="28"/>
        <v>0</v>
      </c>
      <c r="CX67" s="29">
        <f t="shared" si="29"/>
        <v>0</v>
      </c>
      <c r="CY67" s="7">
        <v>0</v>
      </c>
      <c r="CZ67" s="2">
        <v>0</v>
      </c>
      <c r="DA67" s="2">
        <v>0</v>
      </c>
      <c r="DB67" s="2">
        <f t="shared" si="30"/>
        <v>0</v>
      </c>
      <c r="DC67" s="29">
        <f t="shared" si="31"/>
        <v>0</v>
      </c>
      <c r="DD67" s="2">
        <f t="shared" si="32"/>
        <v>75.757575757575751</v>
      </c>
      <c r="DE67" s="2">
        <f t="shared" si="33"/>
        <v>24.242424242424249</v>
      </c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6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>
        <f t="shared" si="44"/>
        <v>0</v>
      </c>
      <c r="MN67" s="2">
        <v>2</v>
      </c>
      <c r="MO67" s="2">
        <v>0</v>
      </c>
      <c r="MP67" s="2">
        <v>0</v>
      </c>
      <c r="MQ67" s="2">
        <v>2</v>
      </c>
      <c r="MR67" s="2">
        <v>2</v>
      </c>
      <c r="MS67" s="2">
        <v>2</v>
      </c>
      <c r="MT67" s="2">
        <v>2</v>
      </c>
      <c r="MU67" s="2">
        <v>1</v>
      </c>
      <c r="MV67" s="2">
        <v>1</v>
      </c>
      <c r="MW67" s="2">
        <v>2</v>
      </c>
      <c r="MX67" s="2">
        <v>1</v>
      </c>
      <c r="MY67" s="2">
        <v>0</v>
      </c>
      <c r="MZ67" s="2">
        <v>2</v>
      </c>
      <c r="NA67" s="2">
        <v>0</v>
      </c>
      <c r="NB67" s="2">
        <v>1</v>
      </c>
      <c r="NC67" s="2">
        <v>1</v>
      </c>
      <c r="ND67" s="2">
        <v>1</v>
      </c>
      <c r="NE67" s="2">
        <v>1</v>
      </c>
      <c r="NF67" s="2">
        <v>0</v>
      </c>
      <c r="NG67" s="2">
        <v>1</v>
      </c>
      <c r="NH67" s="4">
        <f t="shared" si="45"/>
        <v>22</v>
      </c>
      <c r="NI67" s="2"/>
      <c r="NJ67" s="2">
        <v>2</v>
      </c>
      <c r="NK67" s="2"/>
      <c r="NL67" s="2"/>
      <c r="NM67" s="2"/>
      <c r="NN67" s="2"/>
      <c r="NO67" s="2"/>
      <c r="NP67" s="2">
        <v>0</v>
      </c>
      <c r="NQ67" s="2"/>
      <c r="NR67" s="2"/>
      <c r="NS67" s="2"/>
      <c r="NT67" s="2">
        <v>0</v>
      </c>
      <c r="NU67" s="2"/>
      <c r="NV67" s="2"/>
      <c r="NW67" s="2">
        <v>1</v>
      </c>
      <c r="NX67" s="2"/>
      <c r="NY67" s="2"/>
      <c r="NZ67" s="2"/>
      <c r="OA67" s="2">
        <v>1</v>
      </c>
      <c r="OB67" s="2">
        <v>0</v>
      </c>
      <c r="OC67" s="2"/>
      <c r="OD67" s="2"/>
      <c r="OE67" s="2"/>
      <c r="OF67" s="2">
        <v>0</v>
      </c>
      <c r="OG67" s="2">
        <v>3</v>
      </c>
      <c r="OH67" s="2"/>
      <c r="OI67" s="2"/>
      <c r="OJ67" s="2">
        <v>0</v>
      </c>
      <c r="OK67" s="2"/>
      <c r="OL67" s="2"/>
      <c r="OM67" s="2">
        <v>1</v>
      </c>
      <c r="ON67" s="2">
        <v>0</v>
      </c>
      <c r="OO67" s="2"/>
      <c r="OP67" s="2"/>
      <c r="OQ67" s="2">
        <v>1</v>
      </c>
      <c r="OR67" s="2"/>
      <c r="OS67" s="2"/>
      <c r="OT67" s="2"/>
      <c r="OU67" s="2">
        <v>1</v>
      </c>
      <c r="OV67" s="2"/>
      <c r="OW67" s="2"/>
      <c r="OX67" s="2">
        <v>2</v>
      </c>
      <c r="OY67" s="2"/>
      <c r="OZ67" s="2">
        <v>0</v>
      </c>
      <c r="PA67" s="2"/>
      <c r="PB67" s="2">
        <v>2</v>
      </c>
      <c r="PC67" s="2"/>
      <c r="PD67" s="2">
        <v>0</v>
      </c>
      <c r="PE67" s="2"/>
      <c r="PF67" s="2"/>
      <c r="PG67" s="2">
        <v>1</v>
      </c>
      <c r="PH67" s="2"/>
      <c r="PI67" s="2"/>
      <c r="PJ67" s="2"/>
      <c r="PK67" s="2"/>
      <c r="PL67" s="2">
        <v>0</v>
      </c>
      <c r="PM67" s="2"/>
      <c r="PN67" s="2"/>
      <c r="PO67" s="2">
        <v>1</v>
      </c>
      <c r="PP67" s="2">
        <v>0</v>
      </c>
      <c r="PQ67" s="2"/>
      <c r="PR67" s="2"/>
      <c r="PS67" s="2">
        <v>1</v>
      </c>
      <c r="PT67" s="2">
        <v>0</v>
      </c>
      <c r="PU67" s="2"/>
      <c r="PV67" s="2">
        <v>2</v>
      </c>
      <c r="PW67" s="2"/>
      <c r="PX67" s="2">
        <v>0</v>
      </c>
      <c r="PY67" s="2"/>
      <c r="PZ67" s="2"/>
      <c r="QA67" s="2">
        <v>1</v>
      </c>
      <c r="QB67" s="2">
        <v>0</v>
      </c>
      <c r="QC67" s="2"/>
      <c r="QD67" s="2"/>
      <c r="QE67" s="2"/>
      <c r="QF67" s="2">
        <v>0</v>
      </c>
      <c r="QG67" s="2"/>
      <c r="QH67" s="2">
        <v>2</v>
      </c>
      <c r="QI67" s="2"/>
      <c r="QJ67" s="2">
        <v>0</v>
      </c>
      <c r="QK67" s="2"/>
      <c r="QL67" s="2">
        <v>2</v>
      </c>
      <c r="QM67" s="2"/>
      <c r="QN67" s="2">
        <v>0</v>
      </c>
      <c r="QO67" s="2"/>
      <c r="QP67" s="2"/>
      <c r="QQ67" s="2">
        <v>1</v>
      </c>
      <c r="QR67" s="2">
        <v>0</v>
      </c>
      <c r="QS67" s="2"/>
      <c r="QT67" s="2"/>
      <c r="QU67" s="2"/>
      <c r="QV67" s="2">
        <v>0</v>
      </c>
      <c r="QW67" s="2"/>
      <c r="QX67" s="2"/>
      <c r="QY67" s="2"/>
      <c r="QZ67" s="2">
        <v>0</v>
      </c>
      <c r="RA67" s="2"/>
      <c r="RB67" s="2"/>
      <c r="RC67" s="2"/>
      <c r="RD67" s="2">
        <v>0</v>
      </c>
      <c r="RE67" s="2"/>
      <c r="RF67" s="2"/>
      <c r="RG67" s="2"/>
      <c r="RH67" s="2">
        <v>0</v>
      </c>
      <c r="RI67" s="2"/>
      <c r="RJ67" s="2"/>
      <c r="RK67" s="2"/>
      <c r="RL67" s="2">
        <v>0</v>
      </c>
      <c r="RM67" s="2"/>
      <c r="RN67" s="2"/>
      <c r="RO67" s="2"/>
      <c r="RP67" s="2">
        <v>0</v>
      </c>
      <c r="RQ67" s="2"/>
      <c r="RR67" s="2"/>
      <c r="RS67" s="2"/>
      <c r="RT67" s="2">
        <v>0</v>
      </c>
      <c r="RU67" s="2"/>
      <c r="RV67" s="2"/>
      <c r="RW67" s="2">
        <v>1</v>
      </c>
      <c r="RX67" s="2"/>
      <c r="RY67" s="2">
        <f t="shared" si="46"/>
        <v>26</v>
      </c>
      <c r="RZ67" s="2">
        <v>1</v>
      </c>
      <c r="SA67" s="2">
        <v>3</v>
      </c>
      <c r="SB67" s="2">
        <v>2</v>
      </c>
      <c r="SC67" s="2">
        <v>6</v>
      </c>
      <c r="SD67" s="2">
        <v>4</v>
      </c>
      <c r="SE67" s="2">
        <v>5</v>
      </c>
      <c r="SF67" s="2"/>
    </row>
    <row r="68" spans="1:500" x14ac:dyDescent="0.3">
      <c r="A68" s="2">
        <v>66</v>
      </c>
      <c r="B68" s="2">
        <v>1994</v>
      </c>
      <c r="C68" s="2">
        <v>0</v>
      </c>
      <c r="D68" s="2">
        <v>0</v>
      </c>
      <c r="E68" s="7">
        <v>0</v>
      </c>
      <c r="F68" s="2">
        <f t="shared" ref="F68:F131" si="47">(C68-B68)/(D68-B68)</f>
        <v>1</v>
      </c>
      <c r="G68" s="2">
        <v>1994</v>
      </c>
      <c r="H68" s="2">
        <v>2000</v>
      </c>
      <c r="I68" s="17">
        <v>2001</v>
      </c>
      <c r="J68" s="18">
        <f t="shared" ref="J68:J131" si="48">I68-G68</f>
        <v>7</v>
      </c>
      <c r="K68" s="2">
        <f t="shared" ref="K68:K131" si="49">(H68-G68)/(I68-G68)</f>
        <v>0.8571428571428571</v>
      </c>
      <c r="L68" s="20">
        <v>2008</v>
      </c>
      <c r="M68" s="2">
        <v>0</v>
      </c>
      <c r="N68" s="2">
        <v>0</v>
      </c>
      <c r="O68" s="7">
        <v>0</v>
      </c>
      <c r="P68" s="2">
        <f t="shared" ref="P68:P131" si="50">(M68-L68)/(N68-L68)</f>
        <v>1</v>
      </c>
      <c r="Q68" s="2">
        <v>2012</v>
      </c>
      <c r="R68" s="2">
        <v>0</v>
      </c>
      <c r="S68" s="2">
        <v>0</v>
      </c>
      <c r="T68" s="7">
        <v>0</v>
      </c>
      <c r="U68" s="2">
        <f t="shared" ref="U68:U81" si="51">(R68-Q68)/(S68-Q68)</f>
        <v>1</v>
      </c>
      <c r="V68" s="2">
        <v>2014</v>
      </c>
      <c r="W68" s="2">
        <v>0</v>
      </c>
      <c r="X68" s="2">
        <v>0</v>
      </c>
      <c r="Y68" s="7">
        <v>0</v>
      </c>
      <c r="Z68" s="2">
        <f t="shared" ref="Z68:Z131" si="52">(W68-V68)/(X68-V68)</f>
        <v>1</v>
      </c>
      <c r="AA68" s="2">
        <v>2014</v>
      </c>
      <c r="AB68" s="2">
        <v>0</v>
      </c>
      <c r="AC68" s="2">
        <v>0</v>
      </c>
      <c r="AD68" s="7">
        <v>0</v>
      </c>
      <c r="AE68" s="2">
        <f t="shared" ref="AE68:AE131" si="53">(AB68-AA68)/(AC68-AA68)</f>
        <v>1</v>
      </c>
      <c r="AF68" s="2">
        <v>2015</v>
      </c>
      <c r="AG68" s="2">
        <v>0</v>
      </c>
      <c r="AH68" s="2">
        <v>0</v>
      </c>
      <c r="AI68" s="7">
        <v>0</v>
      </c>
      <c r="AJ68" s="2">
        <f t="shared" ref="AJ68:AJ131" si="54">(AG67-AF67)/(AH68-AF67)</f>
        <v>1</v>
      </c>
      <c r="AK68" s="2">
        <v>2017</v>
      </c>
      <c r="AL68" s="2">
        <v>0</v>
      </c>
      <c r="AM68" s="2">
        <v>0</v>
      </c>
      <c r="AN68" s="7">
        <v>0</v>
      </c>
      <c r="AO68" s="2">
        <f t="shared" ref="AO68:AO82" si="55">(AL68-AK68)/(AM68-AK68)</f>
        <v>1</v>
      </c>
      <c r="AP68" s="2">
        <v>2018</v>
      </c>
      <c r="AQ68" s="2">
        <v>0</v>
      </c>
      <c r="AR68" s="2">
        <v>0</v>
      </c>
      <c r="AS68" s="7">
        <v>0</v>
      </c>
      <c r="AT68" s="2">
        <f t="shared" ref="AT68:AT131" si="56">(AQ68-AP68)/(AR68-AP68)</f>
        <v>1</v>
      </c>
      <c r="AU68" s="2">
        <v>2018</v>
      </c>
      <c r="AV68" s="2">
        <v>0</v>
      </c>
      <c r="AW68" s="2">
        <v>0</v>
      </c>
      <c r="AX68" s="2">
        <v>0</v>
      </c>
      <c r="AY68" s="2">
        <f t="shared" ref="AY68:AY131" si="57">(AV68-AU68)/(AW68-AU68)</f>
        <v>1</v>
      </c>
      <c r="AZ68" s="2">
        <f t="shared" ref="AZ68:AZ131" si="58">E68+J68+O68+T68+Y68+AD68+AI68+AN68+AS68+AX68</f>
        <v>7</v>
      </c>
      <c r="BA68" s="2">
        <f t="shared" ref="BA68:BA131" si="59">AZ68/10</f>
        <v>0.7</v>
      </c>
      <c r="BB68" s="2">
        <v>132</v>
      </c>
      <c r="BC68" s="2">
        <v>132</v>
      </c>
      <c r="BD68" s="2">
        <v>132</v>
      </c>
      <c r="BE68" s="7">
        <v>0</v>
      </c>
      <c r="BF68" s="2">
        <v>0</v>
      </c>
      <c r="BG68" s="2">
        <v>0</v>
      </c>
      <c r="BH68" s="2">
        <f t="shared" ref="BH68:BH131" si="60">(BE68+BF68+BG68)/(BB68+BC68+BD68)</f>
        <v>0</v>
      </c>
      <c r="BI68" s="29">
        <f t="shared" ref="BI68:BI131" si="61">F68*BH68*100</f>
        <v>0</v>
      </c>
      <c r="BJ68" s="29">
        <f t="shared" ref="BJ68:BJ131" si="62">100-BI68</f>
        <v>100</v>
      </c>
      <c r="BK68" s="7">
        <v>132</v>
      </c>
      <c r="BL68" s="2">
        <v>132</v>
      </c>
      <c r="BM68" s="2">
        <v>132</v>
      </c>
      <c r="BN68" s="2">
        <f t="shared" ref="BN68:BN131" si="63">(BK68+BL68+BM68)/(BB68+BC68+BD68)</f>
        <v>1</v>
      </c>
      <c r="BO68" s="29">
        <f t="shared" ref="BO68:BO131" si="64">K68*BN68*100</f>
        <v>85.714285714285708</v>
      </c>
      <c r="BP68" s="7">
        <v>0</v>
      </c>
      <c r="BQ68" s="2">
        <v>0</v>
      </c>
      <c r="BR68" s="2">
        <v>0</v>
      </c>
      <c r="BS68" s="2">
        <f t="shared" ref="BS68:BS131" si="65">(BP68+BQ68+BR68)/(BB68+BC68+BD68)</f>
        <v>0</v>
      </c>
      <c r="BT68" s="29">
        <f t="shared" ref="BT68:BT131" si="66">P68*BS68*100</f>
        <v>0</v>
      </c>
      <c r="BU68" s="7">
        <v>0</v>
      </c>
      <c r="BV68" s="2">
        <v>0</v>
      </c>
      <c r="BW68" s="2">
        <v>0</v>
      </c>
      <c r="BX68" s="2">
        <f t="shared" ref="BX68:BX131" si="67">(BU68+BV68+BW68)/(BB68+BC68+BD68)</f>
        <v>0</v>
      </c>
      <c r="BY68" s="29">
        <f t="shared" ref="BY68:BY131" si="68" xml:space="preserve"> U68*BX68*100</f>
        <v>0</v>
      </c>
      <c r="BZ68" s="7">
        <v>0</v>
      </c>
      <c r="CA68" s="2">
        <v>0</v>
      </c>
      <c r="CB68" s="2">
        <v>0</v>
      </c>
      <c r="CC68" s="2">
        <f t="shared" ref="CC68:CC131" si="69" xml:space="preserve"> (BZ68+CA68+CB68)/(BB68+BC68+BD68)</f>
        <v>0</v>
      </c>
      <c r="CD68" s="29">
        <f t="shared" ref="CD68:CD131" si="70">Z68*CC68*100</f>
        <v>0</v>
      </c>
      <c r="CE68" s="7">
        <v>0</v>
      </c>
      <c r="CF68" s="2">
        <v>0</v>
      </c>
      <c r="CG68" s="2">
        <v>0</v>
      </c>
      <c r="CH68" s="2">
        <f t="shared" ref="CH68:CH131" si="71">(CE68+CF68+CG68)/(BB68+BC68+BD68)</f>
        <v>0</v>
      </c>
      <c r="CI68" s="29">
        <f t="shared" ref="CI68:CI131" si="72">AE68*CH68*100</f>
        <v>0</v>
      </c>
      <c r="CJ68" s="7">
        <v>0</v>
      </c>
      <c r="CK68" s="2">
        <v>0</v>
      </c>
      <c r="CL68" s="2">
        <v>0</v>
      </c>
      <c r="CM68" s="2">
        <f t="shared" ref="CM68:CM131" si="73">(CJ68+CK68+CL68)/(BB68+BC68+BD68)</f>
        <v>0</v>
      </c>
      <c r="CN68" s="29">
        <f t="shared" ref="CN68:CN131" si="74">AJ68*CM68*100</f>
        <v>0</v>
      </c>
      <c r="CO68" s="7">
        <v>0</v>
      </c>
      <c r="CP68" s="2">
        <v>0</v>
      </c>
      <c r="CQ68" s="2">
        <v>0</v>
      </c>
      <c r="CR68" s="2">
        <f t="shared" ref="CR68:CR131" si="75">(CO68+CP68+CQ68)/(BB68+BC68+BD68)</f>
        <v>0</v>
      </c>
      <c r="CS68" s="29">
        <f t="shared" ref="CS68:CS131" si="76">AO68*CR68*100</f>
        <v>0</v>
      </c>
      <c r="CT68" s="7">
        <v>0</v>
      </c>
      <c r="CU68" s="2">
        <v>0</v>
      </c>
      <c r="CV68" s="2">
        <v>0</v>
      </c>
      <c r="CW68" s="2">
        <f t="shared" ref="CW68:CW131" si="77">(CT68+CU68+CV68)/(BB68+BC68+BD68)</f>
        <v>0</v>
      </c>
      <c r="CX68" s="29">
        <f t="shared" ref="CX68:CX131" si="78">AT68*CW68*100</f>
        <v>0</v>
      </c>
      <c r="CY68" s="7">
        <v>0</v>
      </c>
      <c r="CZ68" s="2">
        <v>0</v>
      </c>
      <c r="DA68" s="2">
        <v>0</v>
      </c>
      <c r="DB68" s="2">
        <f t="shared" ref="DB68:DB131" si="79">(CY68+CZ68+DA68)/(BB68+BC68+BD68)</f>
        <v>0</v>
      </c>
      <c r="DC68" s="29">
        <f t="shared" ref="DC68:DC131" si="80">AY68*DB68*100</f>
        <v>0</v>
      </c>
      <c r="DD68" s="2">
        <f t="shared" ref="DD68:DD131" si="81">BI68+BO68+BT68+BY68+CD68+CI68+CN68+CS68+CX68+DC68</f>
        <v>85.714285714285708</v>
      </c>
      <c r="DE68" s="2">
        <f t="shared" ref="DE68:DE131" si="82">100-DD68</f>
        <v>14.285714285714292</v>
      </c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6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>
        <f t="shared" si="44"/>
        <v>0</v>
      </c>
      <c r="MN68" s="2">
        <v>2</v>
      </c>
      <c r="MO68" s="2">
        <v>0</v>
      </c>
      <c r="MP68" s="2">
        <v>0</v>
      </c>
      <c r="MQ68" s="2">
        <v>2</v>
      </c>
      <c r="MR68" s="2">
        <v>2</v>
      </c>
      <c r="MS68" s="2">
        <v>1</v>
      </c>
      <c r="MT68" s="2">
        <v>1</v>
      </c>
      <c r="MU68" s="2">
        <v>1</v>
      </c>
      <c r="MV68" s="2">
        <v>1</v>
      </c>
      <c r="MW68" s="2">
        <v>2</v>
      </c>
      <c r="MX68" s="2">
        <v>1</v>
      </c>
      <c r="MY68" s="2">
        <v>0</v>
      </c>
      <c r="MZ68" s="2">
        <v>2</v>
      </c>
      <c r="NA68" s="2">
        <v>1</v>
      </c>
      <c r="NB68" s="2">
        <v>2</v>
      </c>
      <c r="NC68" s="2">
        <v>1</v>
      </c>
      <c r="ND68" s="2">
        <v>1</v>
      </c>
      <c r="NE68" s="2">
        <v>1</v>
      </c>
      <c r="NF68" s="2">
        <v>0</v>
      </c>
      <c r="NG68" s="2">
        <v>1</v>
      </c>
      <c r="NH68" s="4">
        <f t="shared" si="45"/>
        <v>22</v>
      </c>
      <c r="NI68" s="2"/>
      <c r="NJ68" s="2">
        <v>2</v>
      </c>
      <c r="NK68" s="2"/>
      <c r="NL68" s="2"/>
      <c r="NM68" s="2"/>
      <c r="NN68" s="2"/>
      <c r="NO68" s="2">
        <v>1</v>
      </c>
      <c r="NP68" s="2"/>
      <c r="NQ68" s="2"/>
      <c r="NR68" s="2"/>
      <c r="NS68" s="2"/>
      <c r="NT68" s="2">
        <v>0</v>
      </c>
      <c r="NU68" s="2"/>
      <c r="NV68" s="2"/>
      <c r="NW68" s="2"/>
      <c r="NX68" s="2">
        <v>0</v>
      </c>
      <c r="NY68" s="2"/>
      <c r="NZ68" s="2"/>
      <c r="OA68" s="2">
        <v>1</v>
      </c>
      <c r="OB68" s="2">
        <v>0</v>
      </c>
      <c r="OC68" s="2"/>
      <c r="OD68" s="2"/>
      <c r="OE68" s="2">
        <v>1</v>
      </c>
      <c r="OF68" s="2"/>
      <c r="OG68" s="2"/>
      <c r="OH68" s="2"/>
      <c r="OI68" s="2"/>
      <c r="OJ68" s="2">
        <v>0</v>
      </c>
      <c r="OK68" s="2"/>
      <c r="OL68" s="2"/>
      <c r="OM68" s="2"/>
      <c r="ON68" s="2">
        <v>0</v>
      </c>
      <c r="OO68" s="2"/>
      <c r="OP68" s="2">
        <v>2</v>
      </c>
      <c r="OQ68" s="2"/>
      <c r="OR68" s="2"/>
      <c r="OS68" s="2"/>
      <c r="OT68" s="2">
        <v>2</v>
      </c>
      <c r="OU68" s="2"/>
      <c r="OV68" s="2"/>
      <c r="OW68" s="2"/>
      <c r="OX68" s="2"/>
      <c r="OY68" s="2"/>
      <c r="OZ68" s="2">
        <v>0</v>
      </c>
      <c r="PA68" s="2"/>
      <c r="PB68" s="2"/>
      <c r="PC68" s="2"/>
      <c r="PD68" s="2">
        <v>0</v>
      </c>
      <c r="PE68" s="2"/>
      <c r="PF68" s="2">
        <v>2</v>
      </c>
      <c r="PG68" s="2"/>
      <c r="PH68" s="2"/>
      <c r="PI68" s="2"/>
      <c r="PJ68" s="2"/>
      <c r="PK68" s="2">
        <v>1</v>
      </c>
      <c r="PL68" s="2">
        <v>0</v>
      </c>
      <c r="PM68" s="2"/>
      <c r="PN68" s="2"/>
      <c r="PO68" s="2">
        <v>1</v>
      </c>
      <c r="PP68" s="2">
        <v>0</v>
      </c>
      <c r="PQ68" s="2"/>
      <c r="PR68" s="2"/>
      <c r="PS68" s="2"/>
      <c r="PT68" s="2">
        <v>0</v>
      </c>
      <c r="PU68" s="2"/>
      <c r="PV68" s="2">
        <v>2</v>
      </c>
      <c r="PW68" s="2"/>
      <c r="PX68" s="2">
        <v>0</v>
      </c>
      <c r="PY68" s="2"/>
      <c r="PZ68" s="2">
        <v>2</v>
      </c>
      <c r="QA68" s="2"/>
      <c r="QB68" s="2">
        <v>0</v>
      </c>
      <c r="QC68" s="2"/>
      <c r="QD68" s="2"/>
      <c r="QE68" s="2"/>
      <c r="QF68" s="2">
        <v>0</v>
      </c>
      <c r="QG68" s="2"/>
      <c r="QH68" s="2">
        <v>2</v>
      </c>
      <c r="QI68" s="2"/>
      <c r="QJ68" s="2">
        <v>0</v>
      </c>
      <c r="QK68" s="2"/>
      <c r="QL68" s="2">
        <v>2</v>
      </c>
      <c r="QM68" s="2"/>
      <c r="QN68" s="2">
        <v>0</v>
      </c>
      <c r="QO68" s="2"/>
      <c r="QP68" s="2"/>
      <c r="QQ68" s="2"/>
      <c r="QR68" s="2">
        <v>0</v>
      </c>
      <c r="QS68" s="2"/>
      <c r="QT68" s="2"/>
      <c r="QU68" s="2">
        <v>1</v>
      </c>
      <c r="QV68" s="2">
        <v>0</v>
      </c>
      <c r="QW68" s="2"/>
      <c r="QX68" s="2"/>
      <c r="QY68" s="2"/>
      <c r="QZ68" s="2">
        <v>0</v>
      </c>
      <c r="RA68" s="2"/>
      <c r="RB68" s="2"/>
      <c r="RC68" s="2">
        <v>1</v>
      </c>
      <c r="RD68" s="2">
        <v>0</v>
      </c>
      <c r="RE68" s="2"/>
      <c r="RF68" s="2"/>
      <c r="RG68" s="2"/>
      <c r="RH68" s="2">
        <v>0</v>
      </c>
      <c r="RI68" s="2"/>
      <c r="RJ68" s="2"/>
      <c r="RK68" s="2"/>
      <c r="RL68" s="2">
        <v>0</v>
      </c>
      <c r="RM68" s="2"/>
      <c r="RN68" s="2"/>
      <c r="RO68" s="2"/>
      <c r="RP68" s="2">
        <v>0</v>
      </c>
      <c r="RQ68" s="2"/>
      <c r="RR68" s="2"/>
      <c r="RS68" s="2"/>
      <c r="RT68" s="2">
        <v>0</v>
      </c>
      <c r="RU68" s="2">
        <v>3</v>
      </c>
      <c r="RV68" s="2"/>
      <c r="RW68" s="2"/>
      <c r="RX68" s="2"/>
      <c r="RY68" s="2">
        <f t="shared" si="46"/>
        <v>26</v>
      </c>
      <c r="RZ68" s="2">
        <v>3</v>
      </c>
      <c r="SA68" s="2">
        <v>2</v>
      </c>
      <c r="SB68" s="2">
        <v>1</v>
      </c>
      <c r="SC68" s="2">
        <v>5</v>
      </c>
      <c r="SD68" s="2">
        <v>6</v>
      </c>
      <c r="SE68" s="2">
        <v>4</v>
      </c>
      <c r="SF68" s="2"/>
    </row>
    <row r="69" spans="1:500" x14ac:dyDescent="0.3">
      <c r="A69" s="2">
        <v>67</v>
      </c>
      <c r="B69" s="2">
        <v>1994</v>
      </c>
      <c r="C69" s="2">
        <v>2008</v>
      </c>
      <c r="D69" s="2">
        <v>2009</v>
      </c>
      <c r="E69" s="7">
        <f t="shared" ref="E69:E131" si="83">D69-B69</f>
        <v>15</v>
      </c>
      <c r="F69" s="2">
        <f t="shared" si="47"/>
        <v>0.93333333333333335</v>
      </c>
      <c r="G69" s="2">
        <v>1994</v>
      </c>
      <c r="H69" s="2">
        <v>2010</v>
      </c>
      <c r="I69" s="17">
        <v>2011</v>
      </c>
      <c r="J69" s="18">
        <f t="shared" si="48"/>
        <v>17</v>
      </c>
      <c r="K69" s="2">
        <f t="shared" si="49"/>
        <v>0.94117647058823528</v>
      </c>
      <c r="L69" s="20">
        <v>2008</v>
      </c>
      <c r="M69" s="2">
        <v>0</v>
      </c>
      <c r="N69" s="2">
        <v>0</v>
      </c>
      <c r="O69" s="7">
        <v>0</v>
      </c>
      <c r="P69" s="2">
        <f t="shared" si="50"/>
        <v>1</v>
      </c>
      <c r="Q69" s="2">
        <v>2012</v>
      </c>
      <c r="R69" s="2">
        <v>0</v>
      </c>
      <c r="S69" s="2">
        <v>0</v>
      </c>
      <c r="T69" s="7">
        <v>0</v>
      </c>
      <c r="U69" s="2">
        <f t="shared" si="51"/>
        <v>1</v>
      </c>
      <c r="V69" s="2">
        <v>2014</v>
      </c>
      <c r="W69" s="2">
        <v>0</v>
      </c>
      <c r="X69" s="2">
        <v>0</v>
      </c>
      <c r="Y69" s="7">
        <v>0</v>
      </c>
      <c r="Z69" s="2">
        <f t="shared" si="52"/>
        <v>1</v>
      </c>
      <c r="AA69" s="2">
        <v>2014</v>
      </c>
      <c r="AB69" s="2">
        <v>0</v>
      </c>
      <c r="AC69" s="2">
        <v>0</v>
      </c>
      <c r="AD69" s="7">
        <v>0</v>
      </c>
      <c r="AE69" s="2">
        <f t="shared" si="53"/>
        <v>1</v>
      </c>
      <c r="AF69" s="2">
        <v>2015</v>
      </c>
      <c r="AG69" s="2">
        <v>0</v>
      </c>
      <c r="AH69" s="2">
        <v>0</v>
      </c>
      <c r="AI69" s="7">
        <v>0</v>
      </c>
      <c r="AJ69" s="2">
        <f t="shared" si="54"/>
        <v>1</v>
      </c>
      <c r="AK69" s="2">
        <v>2017</v>
      </c>
      <c r="AL69" s="2">
        <v>0</v>
      </c>
      <c r="AM69" s="2">
        <v>0</v>
      </c>
      <c r="AN69" s="7">
        <v>0</v>
      </c>
      <c r="AO69" s="2">
        <f t="shared" si="55"/>
        <v>1</v>
      </c>
      <c r="AP69" s="2">
        <v>2018</v>
      </c>
      <c r="AQ69" s="2">
        <v>0</v>
      </c>
      <c r="AR69" s="2">
        <v>0</v>
      </c>
      <c r="AS69" s="7">
        <v>0</v>
      </c>
      <c r="AT69" s="2">
        <f t="shared" si="56"/>
        <v>1</v>
      </c>
      <c r="AU69" s="2">
        <v>2018</v>
      </c>
      <c r="AV69" s="2">
        <v>0</v>
      </c>
      <c r="AW69" s="2">
        <v>0</v>
      </c>
      <c r="AX69" s="2">
        <v>0</v>
      </c>
      <c r="AY69" s="2">
        <f t="shared" si="57"/>
        <v>1</v>
      </c>
      <c r="AZ69" s="2">
        <f t="shared" si="58"/>
        <v>32</v>
      </c>
      <c r="BA69" s="2">
        <f t="shared" si="59"/>
        <v>3.2</v>
      </c>
      <c r="BB69" s="2">
        <v>99</v>
      </c>
      <c r="BC69" s="2">
        <v>99</v>
      </c>
      <c r="BD69" s="2">
        <v>99</v>
      </c>
      <c r="BE69" s="7">
        <v>33</v>
      </c>
      <c r="BF69" s="2">
        <v>33</v>
      </c>
      <c r="BG69" s="2">
        <v>0</v>
      </c>
      <c r="BH69" s="2">
        <f t="shared" si="60"/>
        <v>0.22222222222222221</v>
      </c>
      <c r="BI69" s="29">
        <f t="shared" si="61"/>
        <v>20.74074074074074</v>
      </c>
      <c r="BJ69" s="29">
        <f t="shared" si="62"/>
        <v>79.259259259259267</v>
      </c>
      <c r="BK69" s="7">
        <v>66</v>
      </c>
      <c r="BL69" s="2">
        <v>66</v>
      </c>
      <c r="BM69" s="2">
        <v>99</v>
      </c>
      <c r="BN69" s="2">
        <f t="shared" si="63"/>
        <v>0.77777777777777779</v>
      </c>
      <c r="BO69" s="29">
        <f t="shared" si="64"/>
        <v>73.202614379084963</v>
      </c>
      <c r="BP69" s="7">
        <v>0</v>
      </c>
      <c r="BQ69" s="2">
        <v>0</v>
      </c>
      <c r="BR69" s="2">
        <v>0</v>
      </c>
      <c r="BS69" s="2">
        <f t="shared" si="65"/>
        <v>0</v>
      </c>
      <c r="BT69" s="29">
        <f t="shared" si="66"/>
        <v>0</v>
      </c>
      <c r="BU69" s="7">
        <v>0</v>
      </c>
      <c r="BV69" s="2">
        <v>0</v>
      </c>
      <c r="BW69" s="2">
        <v>0</v>
      </c>
      <c r="BX69" s="2">
        <f t="shared" si="67"/>
        <v>0</v>
      </c>
      <c r="BY69" s="29">
        <f t="shared" si="68"/>
        <v>0</v>
      </c>
      <c r="BZ69" s="7">
        <v>0</v>
      </c>
      <c r="CA69" s="2">
        <v>0</v>
      </c>
      <c r="CB69" s="2">
        <v>0</v>
      </c>
      <c r="CC69" s="2">
        <f t="shared" si="69"/>
        <v>0</v>
      </c>
      <c r="CD69" s="29">
        <f t="shared" si="70"/>
        <v>0</v>
      </c>
      <c r="CE69" s="7">
        <v>0</v>
      </c>
      <c r="CF69" s="2">
        <v>0</v>
      </c>
      <c r="CG69" s="2">
        <v>0</v>
      </c>
      <c r="CH69" s="2">
        <f t="shared" si="71"/>
        <v>0</v>
      </c>
      <c r="CI69" s="29">
        <f t="shared" si="72"/>
        <v>0</v>
      </c>
      <c r="CJ69" s="7">
        <v>0</v>
      </c>
      <c r="CK69" s="2">
        <v>0</v>
      </c>
      <c r="CL69" s="2">
        <v>0</v>
      </c>
      <c r="CM69" s="2">
        <f t="shared" si="73"/>
        <v>0</v>
      </c>
      <c r="CN69" s="29">
        <f t="shared" si="74"/>
        <v>0</v>
      </c>
      <c r="CO69" s="7">
        <v>0</v>
      </c>
      <c r="CP69" s="2">
        <v>0</v>
      </c>
      <c r="CQ69" s="2">
        <v>0</v>
      </c>
      <c r="CR69" s="2">
        <f t="shared" si="75"/>
        <v>0</v>
      </c>
      <c r="CS69" s="29">
        <f t="shared" si="76"/>
        <v>0</v>
      </c>
      <c r="CT69" s="7">
        <v>0</v>
      </c>
      <c r="CU69" s="2">
        <v>0</v>
      </c>
      <c r="CV69" s="2">
        <v>0</v>
      </c>
      <c r="CW69" s="2">
        <f t="shared" si="77"/>
        <v>0</v>
      </c>
      <c r="CX69" s="29">
        <f t="shared" si="78"/>
        <v>0</v>
      </c>
      <c r="CY69" s="7">
        <v>0</v>
      </c>
      <c r="CZ69" s="2">
        <v>0</v>
      </c>
      <c r="DA69" s="2">
        <v>0</v>
      </c>
      <c r="DB69" s="2">
        <f t="shared" si="79"/>
        <v>0</v>
      </c>
      <c r="DC69" s="29">
        <f t="shared" si="80"/>
        <v>0</v>
      </c>
      <c r="DD69" s="2">
        <f t="shared" si="81"/>
        <v>93.943355119825696</v>
      </c>
      <c r="DE69" s="2">
        <f t="shared" si="82"/>
        <v>6.0566448801743036</v>
      </c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>
        <f t="shared" si="44"/>
        <v>0</v>
      </c>
      <c r="MN69" s="8">
        <v>2</v>
      </c>
      <c r="MO69" s="8">
        <v>0</v>
      </c>
      <c r="MP69" s="8">
        <v>0</v>
      </c>
      <c r="MQ69" s="8">
        <v>1</v>
      </c>
      <c r="MR69" s="8">
        <v>1</v>
      </c>
      <c r="MS69" s="8">
        <v>2</v>
      </c>
      <c r="MT69" s="8">
        <v>1</v>
      </c>
      <c r="MU69" s="8">
        <v>1</v>
      </c>
      <c r="MV69" s="8">
        <v>1</v>
      </c>
      <c r="MW69" s="8">
        <v>2</v>
      </c>
      <c r="MX69" s="8">
        <v>1</v>
      </c>
      <c r="MY69" s="8">
        <v>1</v>
      </c>
      <c r="MZ69" s="8">
        <v>2</v>
      </c>
      <c r="NA69" s="8">
        <v>0</v>
      </c>
      <c r="NB69" s="8">
        <v>1</v>
      </c>
      <c r="NC69" s="8">
        <v>2</v>
      </c>
      <c r="ND69" s="8">
        <v>2</v>
      </c>
      <c r="NE69" s="8">
        <v>2</v>
      </c>
      <c r="NF69" s="8">
        <v>1</v>
      </c>
      <c r="NG69" s="8">
        <v>2</v>
      </c>
      <c r="NH69" s="9">
        <f t="shared" si="45"/>
        <v>25</v>
      </c>
      <c r="NI69" s="7"/>
      <c r="NJ69" s="7">
        <v>2</v>
      </c>
      <c r="NK69" s="7"/>
      <c r="NL69" s="7"/>
      <c r="NM69" s="7"/>
      <c r="NN69" s="7"/>
      <c r="NO69" s="7">
        <v>1</v>
      </c>
      <c r="NP69" s="7"/>
      <c r="NQ69" s="7"/>
      <c r="NR69" s="7"/>
      <c r="NS69" s="7">
        <v>1</v>
      </c>
      <c r="NT69" s="7">
        <v>0</v>
      </c>
      <c r="NU69" s="7"/>
      <c r="NV69" s="7"/>
      <c r="NW69" s="7">
        <v>1</v>
      </c>
      <c r="NX69" s="7"/>
      <c r="NY69" s="7"/>
      <c r="NZ69" s="7"/>
      <c r="OA69" s="7">
        <v>1</v>
      </c>
      <c r="OB69" s="7">
        <v>0</v>
      </c>
      <c r="OC69" s="7"/>
      <c r="OD69" s="7"/>
      <c r="OE69" s="7"/>
      <c r="OF69" s="7">
        <v>0</v>
      </c>
      <c r="OG69" s="7"/>
      <c r="OH69" s="7"/>
      <c r="OI69" s="7">
        <v>1</v>
      </c>
      <c r="OJ69" s="7">
        <v>0</v>
      </c>
      <c r="OK69" s="7"/>
      <c r="OL69" s="7"/>
      <c r="OM69" s="7"/>
      <c r="ON69" s="7">
        <v>0</v>
      </c>
      <c r="OO69" s="7"/>
      <c r="OP69" s="7">
        <v>2</v>
      </c>
      <c r="OQ69" s="7"/>
      <c r="OR69" s="7"/>
      <c r="OS69" s="7"/>
      <c r="OT69" s="7">
        <v>2</v>
      </c>
      <c r="OU69" s="7"/>
      <c r="OV69" s="7"/>
      <c r="OW69" s="7"/>
      <c r="OX69" s="7"/>
      <c r="OY69" s="7">
        <v>1</v>
      </c>
      <c r="OZ69" s="7">
        <v>0</v>
      </c>
      <c r="PA69" s="7"/>
      <c r="PB69" s="7"/>
      <c r="PC69" s="7">
        <v>1</v>
      </c>
      <c r="PD69" s="7">
        <v>0</v>
      </c>
      <c r="PE69" s="7"/>
      <c r="PF69" s="7">
        <v>2</v>
      </c>
      <c r="PG69" s="7"/>
      <c r="PH69" s="7"/>
      <c r="PI69" s="7"/>
      <c r="PJ69" s="7"/>
      <c r="PK69" s="7">
        <v>1</v>
      </c>
      <c r="PL69" s="7">
        <v>0</v>
      </c>
      <c r="PM69" s="7"/>
      <c r="PN69" s="7"/>
      <c r="PO69" s="7">
        <v>1</v>
      </c>
      <c r="PP69" s="7">
        <v>0</v>
      </c>
      <c r="PQ69" s="7"/>
      <c r="PR69" s="7"/>
      <c r="PS69" s="7"/>
      <c r="PT69" s="7">
        <v>0</v>
      </c>
      <c r="PU69" s="7"/>
      <c r="PV69" s="7"/>
      <c r="PW69" s="7">
        <v>1</v>
      </c>
      <c r="PX69" s="7">
        <v>0</v>
      </c>
      <c r="PY69" s="7"/>
      <c r="PZ69" s="7"/>
      <c r="QA69" s="7">
        <v>1</v>
      </c>
      <c r="QB69" s="7">
        <v>0</v>
      </c>
      <c r="QC69" s="7"/>
      <c r="QD69" s="7"/>
      <c r="QE69" s="7">
        <v>1</v>
      </c>
      <c r="QF69" s="7"/>
      <c r="QG69" s="7"/>
      <c r="QH69" s="7">
        <v>2</v>
      </c>
      <c r="QI69" s="7"/>
      <c r="QJ69" s="7">
        <v>0</v>
      </c>
      <c r="QK69" s="7"/>
      <c r="QL69" s="7">
        <v>2</v>
      </c>
      <c r="QM69" s="7"/>
      <c r="QN69" s="7">
        <v>0</v>
      </c>
      <c r="QO69" s="7"/>
      <c r="QP69" s="7"/>
      <c r="QQ69" s="7"/>
      <c r="QR69" s="7">
        <v>0</v>
      </c>
      <c r="QS69" s="7"/>
      <c r="QT69" s="7"/>
      <c r="QU69" s="7">
        <v>1</v>
      </c>
      <c r="QV69" s="7">
        <v>0</v>
      </c>
      <c r="QW69" s="7"/>
      <c r="QX69" s="7"/>
      <c r="QY69" s="7"/>
      <c r="QZ69" s="7">
        <v>0</v>
      </c>
      <c r="RA69" s="7"/>
      <c r="RB69" s="7"/>
      <c r="RC69" s="7">
        <v>1</v>
      </c>
      <c r="RD69" s="7">
        <v>0</v>
      </c>
      <c r="RE69" s="7"/>
      <c r="RF69" s="7"/>
      <c r="RG69" s="7">
        <v>1</v>
      </c>
      <c r="RH69" s="7">
        <v>0</v>
      </c>
      <c r="RI69" s="7"/>
      <c r="RJ69" s="7"/>
      <c r="RK69" s="7"/>
      <c r="RL69" s="7">
        <v>0</v>
      </c>
      <c r="RM69" s="7"/>
      <c r="RN69" s="7"/>
      <c r="RO69" s="7"/>
      <c r="RP69" s="7">
        <v>0</v>
      </c>
      <c r="RQ69" s="7"/>
      <c r="RR69" s="7"/>
      <c r="RS69" s="7"/>
      <c r="RT69" s="7">
        <v>0</v>
      </c>
      <c r="RU69" s="7">
        <v>3</v>
      </c>
      <c r="RV69" s="7"/>
      <c r="RW69" s="7"/>
      <c r="RX69" s="7"/>
      <c r="RY69" s="7">
        <f t="shared" si="46"/>
        <v>30</v>
      </c>
      <c r="RZ69" s="7">
        <v>3</v>
      </c>
      <c r="SA69" s="7">
        <v>2</v>
      </c>
      <c r="SB69" s="7">
        <v>1</v>
      </c>
      <c r="SC69" s="7">
        <v>6</v>
      </c>
      <c r="SD69" s="7">
        <v>5</v>
      </c>
      <c r="SE69" s="7">
        <v>4</v>
      </c>
      <c r="SF69" s="7"/>
    </row>
    <row r="70" spans="1:500" x14ac:dyDescent="0.3">
      <c r="A70" s="2">
        <v>68</v>
      </c>
      <c r="B70" s="2">
        <v>1994</v>
      </c>
      <c r="C70" s="2">
        <v>2000</v>
      </c>
      <c r="D70" s="2">
        <v>2009</v>
      </c>
      <c r="E70" s="7">
        <f t="shared" si="83"/>
        <v>15</v>
      </c>
      <c r="F70" s="2">
        <f>(C70-B70)/(C70-B70)</f>
        <v>1</v>
      </c>
      <c r="G70" s="2">
        <v>1994</v>
      </c>
      <c r="H70" s="2">
        <v>2001</v>
      </c>
      <c r="I70" s="17">
        <v>2002</v>
      </c>
      <c r="J70" s="18">
        <f t="shared" si="48"/>
        <v>8</v>
      </c>
      <c r="K70" s="2">
        <f t="shared" si="49"/>
        <v>0.875</v>
      </c>
      <c r="L70" s="20">
        <v>2008</v>
      </c>
      <c r="M70" s="2">
        <v>0</v>
      </c>
      <c r="N70" s="2">
        <v>0</v>
      </c>
      <c r="O70" s="7">
        <v>0</v>
      </c>
      <c r="P70" s="2">
        <f t="shared" si="50"/>
        <v>1</v>
      </c>
      <c r="Q70" s="2">
        <v>2012</v>
      </c>
      <c r="R70" s="2">
        <v>0</v>
      </c>
      <c r="S70" s="2">
        <v>0</v>
      </c>
      <c r="T70" s="7">
        <v>0</v>
      </c>
      <c r="U70" s="2">
        <f t="shared" si="51"/>
        <v>1</v>
      </c>
      <c r="V70" s="2">
        <v>2014</v>
      </c>
      <c r="W70" s="2">
        <v>0</v>
      </c>
      <c r="X70" s="2">
        <v>0</v>
      </c>
      <c r="Y70" s="7">
        <v>0</v>
      </c>
      <c r="Z70" s="2">
        <f t="shared" si="52"/>
        <v>1</v>
      </c>
      <c r="AA70" s="2">
        <v>2014</v>
      </c>
      <c r="AB70" s="2">
        <v>0</v>
      </c>
      <c r="AC70" s="2">
        <v>0</v>
      </c>
      <c r="AD70" s="7">
        <v>0</v>
      </c>
      <c r="AE70" s="2">
        <f t="shared" si="53"/>
        <v>1</v>
      </c>
      <c r="AF70" s="2">
        <v>2015</v>
      </c>
      <c r="AG70" s="2">
        <v>0</v>
      </c>
      <c r="AH70" s="2">
        <v>0</v>
      </c>
      <c r="AI70" s="7">
        <v>0</v>
      </c>
      <c r="AJ70" s="2">
        <f t="shared" si="54"/>
        <v>1</v>
      </c>
      <c r="AK70" s="2">
        <v>2017</v>
      </c>
      <c r="AL70" s="2">
        <v>0</v>
      </c>
      <c r="AM70" s="2">
        <v>0</v>
      </c>
      <c r="AN70" s="7">
        <v>0</v>
      </c>
      <c r="AO70" s="2">
        <f t="shared" si="55"/>
        <v>1</v>
      </c>
      <c r="AP70" s="2">
        <v>2018</v>
      </c>
      <c r="AQ70" s="2">
        <v>0</v>
      </c>
      <c r="AR70" s="2">
        <v>0</v>
      </c>
      <c r="AS70" s="7">
        <v>0</v>
      </c>
      <c r="AT70" s="2">
        <f t="shared" si="56"/>
        <v>1</v>
      </c>
      <c r="AU70" s="2">
        <v>2018</v>
      </c>
      <c r="AV70" s="2">
        <v>0</v>
      </c>
      <c r="AW70" s="2">
        <v>0</v>
      </c>
      <c r="AX70" s="2">
        <v>0</v>
      </c>
      <c r="AY70" s="2">
        <f t="shared" si="57"/>
        <v>1</v>
      </c>
      <c r="AZ70" s="2">
        <f t="shared" si="58"/>
        <v>23</v>
      </c>
      <c r="BA70" s="2">
        <f t="shared" si="59"/>
        <v>2.2999999999999998</v>
      </c>
      <c r="BB70" s="2">
        <v>495</v>
      </c>
      <c r="BC70" s="2">
        <v>495</v>
      </c>
      <c r="BD70" s="2">
        <v>495</v>
      </c>
      <c r="BE70" s="7">
        <v>66</v>
      </c>
      <c r="BF70" s="2">
        <v>33</v>
      </c>
      <c r="BG70" s="2">
        <v>66</v>
      </c>
      <c r="BH70" s="2">
        <f t="shared" si="60"/>
        <v>0.1111111111111111</v>
      </c>
      <c r="BI70" s="29">
        <f>F70*BH70*100</f>
        <v>11.111111111111111</v>
      </c>
      <c r="BJ70" s="29">
        <f t="shared" si="62"/>
        <v>88.888888888888886</v>
      </c>
      <c r="BK70" s="7">
        <v>429</v>
      </c>
      <c r="BL70" s="2">
        <v>462</v>
      </c>
      <c r="BM70" s="2">
        <v>429</v>
      </c>
      <c r="BN70" s="2">
        <f t="shared" si="63"/>
        <v>0.88888888888888884</v>
      </c>
      <c r="BO70" s="29">
        <f t="shared" si="64"/>
        <v>77.777777777777771</v>
      </c>
      <c r="BP70" s="7">
        <v>0</v>
      </c>
      <c r="BQ70" s="2">
        <v>0</v>
      </c>
      <c r="BR70" s="2">
        <v>0</v>
      </c>
      <c r="BS70" s="2">
        <f t="shared" si="65"/>
        <v>0</v>
      </c>
      <c r="BT70" s="29">
        <f t="shared" si="66"/>
        <v>0</v>
      </c>
      <c r="BU70" s="7">
        <v>0</v>
      </c>
      <c r="BV70" s="2">
        <v>0</v>
      </c>
      <c r="BW70" s="2">
        <v>0</v>
      </c>
      <c r="BX70" s="2">
        <f t="shared" si="67"/>
        <v>0</v>
      </c>
      <c r="BY70" s="29">
        <f t="shared" si="68"/>
        <v>0</v>
      </c>
      <c r="BZ70" s="7">
        <v>0</v>
      </c>
      <c r="CA70" s="2">
        <v>0</v>
      </c>
      <c r="CB70" s="2">
        <v>0</v>
      </c>
      <c r="CC70" s="2">
        <f t="shared" si="69"/>
        <v>0</v>
      </c>
      <c r="CD70" s="29">
        <f t="shared" si="70"/>
        <v>0</v>
      </c>
      <c r="CE70" s="7">
        <v>0</v>
      </c>
      <c r="CF70" s="2">
        <v>0</v>
      </c>
      <c r="CG70" s="2">
        <v>0</v>
      </c>
      <c r="CH70" s="2">
        <f t="shared" si="71"/>
        <v>0</v>
      </c>
      <c r="CI70" s="29">
        <f t="shared" si="72"/>
        <v>0</v>
      </c>
      <c r="CJ70" s="7">
        <v>0</v>
      </c>
      <c r="CK70" s="2">
        <v>0</v>
      </c>
      <c r="CL70" s="2">
        <v>0</v>
      </c>
      <c r="CM70" s="2">
        <f t="shared" si="73"/>
        <v>0</v>
      </c>
      <c r="CN70" s="29">
        <f t="shared" si="74"/>
        <v>0</v>
      </c>
      <c r="CO70" s="7">
        <v>0</v>
      </c>
      <c r="CP70" s="2">
        <v>0</v>
      </c>
      <c r="CQ70" s="2">
        <v>0</v>
      </c>
      <c r="CR70" s="2">
        <f t="shared" si="75"/>
        <v>0</v>
      </c>
      <c r="CS70" s="29">
        <f t="shared" si="76"/>
        <v>0</v>
      </c>
      <c r="CT70" s="7">
        <v>0</v>
      </c>
      <c r="CU70" s="2">
        <v>0</v>
      </c>
      <c r="CV70" s="2">
        <v>0</v>
      </c>
      <c r="CW70" s="2">
        <f t="shared" si="77"/>
        <v>0</v>
      </c>
      <c r="CX70" s="29">
        <f t="shared" si="78"/>
        <v>0</v>
      </c>
      <c r="CY70" s="7">
        <v>0</v>
      </c>
      <c r="CZ70" s="2">
        <v>0</v>
      </c>
      <c r="DA70" s="2">
        <v>0</v>
      </c>
      <c r="DB70" s="2">
        <f t="shared" si="79"/>
        <v>0</v>
      </c>
      <c r="DC70" s="29">
        <f t="shared" si="80"/>
        <v>0</v>
      </c>
      <c r="DD70" s="2">
        <f t="shared" si="81"/>
        <v>88.888888888888886</v>
      </c>
      <c r="DE70" s="2">
        <f t="shared" si="82"/>
        <v>11.111111111111114</v>
      </c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6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>
        <v>3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>
        <f t="shared" si="44"/>
        <v>3</v>
      </c>
      <c r="MN70" s="2">
        <v>2</v>
      </c>
      <c r="MO70" s="2">
        <v>0</v>
      </c>
      <c r="MP70" s="2">
        <v>0</v>
      </c>
      <c r="MQ70" s="2">
        <v>2</v>
      </c>
      <c r="MR70" s="2">
        <v>2</v>
      </c>
      <c r="MS70" s="2">
        <v>1</v>
      </c>
      <c r="MT70" s="2">
        <v>1</v>
      </c>
      <c r="MU70" s="2">
        <v>1</v>
      </c>
      <c r="MV70" s="2">
        <v>0</v>
      </c>
      <c r="MW70" s="2">
        <v>2</v>
      </c>
      <c r="MX70" s="2">
        <v>2</v>
      </c>
      <c r="MY70" s="2">
        <v>1</v>
      </c>
      <c r="MZ70" s="2">
        <v>2</v>
      </c>
      <c r="NA70" s="2">
        <v>1</v>
      </c>
      <c r="NB70" s="2">
        <v>2</v>
      </c>
      <c r="NC70" s="2">
        <v>2</v>
      </c>
      <c r="ND70" s="2">
        <v>2</v>
      </c>
      <c r="NE70" s="2">
        <v>2</v>
      </c>
      <c r="NF70" s="2">
        <v>1</v>
      </c>
      <c r="NG70" s="2">
        <v>2</v>
      </c>
      <c r="NH70" s="4">
        <f t="shared" si="45"/>
        <v>28</v>
      </c>
      <c r="NI70" s="2"/>
      <c r="NJ70" s="2">
        <v>2</v>
      </c>
      <c r="NK70" s="2"/>
      <c r="NL70" s="2"/>
      <c r="NM70" s="2"/>
      <c r="NN70" s="2">
        <v>2</v>
      </c>
      <c r="NO70" s="2"/>
      <c r="NP70" s="2"/>
      <c r="NQ70" s="2"/>
      <c r="NR70" s="2"/>
      <c r="NS70" s="2">
        <v>1</v>
      </c>
      <c r="NT70" s="2">
        <v>0</v>
      </c>
      <c r="NU70" s="2"/>
      <c r="NV70" s="2"/>
      <c r="NW70" s="2">
        <v>1</v>
      </c>
      <c r="NX70" s="2"/>
      <c r="NY70" s="2"/>
      <c r="NZ70" s="2"/>
      <c r="OA70" s="2">
        <v>1</v>
      </c>
      <c r="OB70" s="2">
        <v>0</v>
      </c>
      <c r="OC70" s="2"/>
      <c r="OD70" s="2"/>
      <c r="OE70" s="2">
        <v>1</v>
      </c>
      <c r="OF70" s="2"/>
      <c r="OG70" s="2"/>
      <c r="OH70" s="2"/>
      <c r="OI70" s="2"/>
      <c r="OJ70" s="2">
        <v>0</v>
      </c>
      <c r="OK70" s="2"/>
      <c r="OL70" s="2">
        <v>2</v>
      </c>
      <c r="OM70" s="2"/>
      <c r="ON70" s="2">
        <v>0</v>
      </c>
      <c r="OO70" s="2"/>
      <c r="OP70" s="2">
        <v>2</v>
      </c>
      <c r="OQ70" s="2"/>
      <c r="OR70" s="2"/>
      <c r="OS70" s="2"/>
      <c r="OT70" s="2">
        <v>2</v>
      </c>
      <c r="OU70" s="2"/>
      <c r="OV70" s="2"/>
      <c r="OW70" s="2"/>
      <c r="OX70" s="2"/>
      <c r="OY70" s="2">
        <v>1</v>
      </c>
      <c r="OZ70" s="2">
        <v>0</v>
      </c>
      <c r="PA70" s="2"/>
      <c r="PB70" s="2"/>
      <c r="PC70" s="2">
        <v>1</v>
      </c>
      <c r="PD70" s="2">
        <v>0</v>
      </c>
      <c r="PE70" s="2"/>
      <c r="PF70" s="2">
        <v>2</v>
      </c>
      <c r="PG70" s="2"/>
      <c r="PH70" s="2"/>
      <c r="PI70" s="2"/>
      <c r="PJ70" s="2">
        <v>2</v>
      </c>
      <c r="PK70" s="2"/>
      <c r="PL70" s="2">
        <v>0</v>
      </c>
      <c r="PM70" s="2"/>
      <c r="PN70" s="2"/>
      <c r="PO70" s="2">
        <v>1</v>
      </c>
      <c r="PP70" s="2">
        <v>0</v>
      </c>
      <c r="PQ70" s="2"/>
      <c r="PR70" s="2"/>
      <c r="PS70" s="2">
        <v>1</v>
      </c>
      <c r="PT70" s="2">
        <v>0</v>
      </c>
      <c r="PU70" s="2"/>
      <c r="PV70" s="2">
        <v>2</v>
      </c>
      <c r="PW70" s="2"/>
      <c r="PX70" s="2">
        <v>0</v>
      </c>
      <c r="PY70" s="2">
        <v>3</v>
      </c>
      <c r="PZ70" s="2"/>
      <c r="QA70" s="2"/>
      <c r="QB70" s="2">
        <v>0</v>
      </c>
      <c r="QC70" s="2"/>
      <c r="QD70" s="2"/>
      <c r="QE70" s="2">
        <v>1</v>
      </c>
      <c r="QF70" s="2"/>
      <c r="QG70" s="2"/>
      <c r="QH70" s="2">
        <v>2</v>
      </c>
      <c r="QI70" s="2"/>
      <c r="QJ70" s="2">
        <v>0</v>
      </c>
      <c r="QK70" s="2">
        <v>3</v>
      </c>
      <c r="QL70" s="2"/>
      <c r="QM70" s="2"/>
      <c r="QN70" s="2">
        <v>0</v>
      </c>
      <c r="QO70" s="2"/>
      <c r="QP70" s="2"/>
      <c r="QQ70" s="2"/>
      <c r="QR70" s="2">
        <v>0</v>
      </c>
      <c r="QS70" s="2"/>
      <c r="QT70" s="2"/>
      <c r="QU70" s="2">
        <v>1</v>
      </c>
      <c r="QV70" s="2">
        <v>0</v>
      </c>
      <c r="QW70" s="2"/>
      <c r="QX70" s="2"/>
      <c r="QY70" s="2">
        <v>1</v>
      </c>
      <c r="QZ70" s="2">
        <v>0</v>
      </c>
      <c r="RA70" s="2"/>
      <c r="RB70" s="2"/>
      <c r="RC70" s="2">
        <v>1</v>
      </c>
      <c r="RD70" s="2">
        <v>0</v>
      </c>
      <c r="RE70" s="2"/>
      <c r="RF70" s="2"/>
      <c r="RG70" s="2">
        <v>1</v>
      </c>
      <c r="RH70" s="2">
        <v>0</v>
      </c>
      <c r="RI70" s="2"/>
      <c r="RJ70" s="2"/>
      <c r="RK70" s="2">
        <v>1</v>
      </c>
      <c r="RL70" s="2"/>
      <c r="RM70" s="2"/>
      <c r="RN70" s="2"/>
      <c r="RO70" s="2"/>
      <c r="RP70" s="2">
        <v>0</v>
      </c>
      <c r="RQ70" s="2"/>
      <c r="RR70" s="2"/>
      <c r="RS70" s="2"/>
      <c r="RT70" s="2">
        <v>0</v>
      </c>
      <c r="RU70" s="2">
        <v>3</v>
      </c>
      <c r="RV70" s="2"/>
      <c r="RW70" s="2"/>
      <c r="RX70" s="2"/>
      <c r="RY70" s="2">
        <f t="shared" si="46"/>
        <v>41</v>
      </c>
      <c r="RZ70" s="2">
        <v>2</v>
      </c>
      <c r="SA70" s="2">
        <v>3</v>
      </c>
      <c r="SB70" s="2">
        <v>1</v>
      </c>
      <c r="SC70" s="2">
        <v>6</v>
      </c>
      <c r="SD70" s="2">
        <v>4</v>
      </c>
      <c r="SE70" s="2">
        <v>5</v>
      </c>
      <c r="SF70" s="2" t="s">
        <v>5</v>
      </c>
    </row>
    <row r="71" spans="1:500" x14ac:dyDescent="0.3">
      <c r="A71" s="2">
        <v>69</v>
      </c>
      <c r="B71" s="2">
        <v>1994</v>
      </c>
      <c r="C71" s="2">
        <v>0</v>
      </c>
      <c r="D71" s="2">
        <v>0</v>
      </c>
      <c r="E71" s="7">
        <v>0</v>
      </c>
      <c r="F71" s="2">
        <f t="shared" si="47"/>
        <v>1</v>
      </c>
      <c r="G71" s="2">
        <v>1994</v>
      </c>
      <c r="H71" s="2">
        <v>2001</v>
      </c>
      <c r="I71" s="17">
        <v>2010</v>
      </c>
      <c r="J71" s="18">
        <f t="shared" si="48"/>
        <v>16</v>
      </c>
      <c r="K71" s="2">
        <f t="shared" si="49"/>
        <v>0.4375</v>
      </c>
      <c r="L71" s="20">
        <v>2008</v>
      </c>
      <c r="M71" s="2">
        <v>0</v>
      </c>
      <c r="N71" s="2">
        <v>0</v>
      </c>
      <c r="O71" s="7">
        <v>0</v>
      </c>
      <c r="P71" s="2">
        <f t="shared" si="50"/>
        <v>1</v>
      </c>
      <c r="Q71" s="2">
        <v>2012</v>
      </c>
      <c r="R71" s="2">
        <v>0</v>
      </c>
      <c r="S71" s="2">
        <v>0</v>
      </c>
      <c r="T71" s="7">
        <v>0</v>
      </c>
      <c r="U71" s="2">
        <f t="shared" si="51"/>
        <v>1</v>
      </c>
      <c r="V71" s="2">
        <v>2014</v>
      </c>
      <c r="W71" s="2">
        <v>0</v>
      </c>
      <c r="X71" s="2">
        <v>0</v>
      </c>
      <c r="Y71" s="7">
        <v>0</v>
      </c>
      <c r="Z71" s="2">
        <f t="shared" si="52"/>
        <v>1</v>
      </c>
      <c r="AA71" s="2">
        <v>2014</v>
      </c>
      <c r="AB71" s="2">
        <v>0</v>
      </c>
      <c r="AC71" s="2">
        <v>0</v>
      </c>
      <c r="AD71" s="7">
        <v>0</v>
      </c>
      <c r="AE71" s="2">
        <f t="shared" si="53"/>
        <v>1</v>
      </c>
      <c r="AF71" s="2">
        <v>2015</v>
      </c>
      <c r="AG71" s="2">
        <v>0</v>
      </c>
      <c r="AH71" s="2">
        <v>0</v>
      </c>
      <c r="AI71" s="7">
        <v>0</v>
      </c>
      <c r="AJ71" s="2">
        <f t="shared" si="54"/>
        <v>1</v>
      </c>
      <c r="AK71" s="2">
        <v>2017</v>
      </c>
      <c r="AL71" s="2">
        <v>0</v>
      </c>
      <c r="AM71" s="2">
        <v>0</v>
      </c>
      <c r="AN71" s="7">
        <v>0</v>
      </c>
      <c r="AO71" s="2">
        <f t="shared" si="55"/>
        <v>1</v>
      </c>
      <c r="AP71" s="2">
        <v>2018</v>
      </c>
      <c r="AQ71" s="2">
        <v>0</v>
      </c>
      <c r="AR71" s="2">
        <v>0</v>
      </c>
      <c r="AS71" s="7">
        <v>0</v>
      </c>
      <c r="AT71" s="2">
        <f t="shared" si="56"/>
        <v>1</v>
      </c>
      <c r="AU71" s="2">
        <v>2018</v>
      </c>
      <c r="AV71" s="2">
        <v>0</v>
      </c>
      <c r="AW71" s="2">
        <v>0</v>
      </c>
      <c r="AX71" s="2">
        <v>0</v>
      </c>
      <c r="AY71" s="2">
        <f t="shared" si="57"/>
        <v>1</v>
      </c>
      <c r="AZ71" s="2">
        <f t="shared" si="58"/>
        <v>16</v>
      </c>
      <c r="BA71" s="2">
        <f t="shared" si="59"/>
        <v>1.6</v>
      </c>
      <c r="BB71" s="2">
        <v>100</v>
      </c>
      <c r="BC71" s="2">
        <v>100</v>
      </c>
      <c r="BD71" s="2">
        <v>100</v>
      </c>
      <c r="BE71" s="7">
        <v>50</v>
      </c>
      <c r="BF71" s="2">
        <v>50</v>
      </c>
      <c r="BG71" s="2">
        <v>50</v>
      </c>
      <c r="BH71" s="2">
        <f t="shared" si="60"/>
        <v>0.5</v>
      </c>
      <c r="BI71" s="29">
        <f t="shared" si="61"/>
        <v>50</v>
      </c>
      <c r="BJ71" s="29">
        <f t="shared" si="62"/>
        <v>50</v>
      </c>
      <c r="BK71" s="7">
        <v>50</v>
      </c>
      <c r="BL71" s="2">
        <v>50</v>
      </c>
      <c r="BM71" s="2">
        <v>50</v>
      </c>
      <c r="BN71" s="2">
        <f t="shared" si="63"/>
        <v>0.5</v>
      </c>
      <c r="BO71" s="29">
        <f t="shared" si="64"/>
        <v>21.875</v>
      </c>
      <c r="BP71" s="7">
        <v>0</v>
      </c>
      <c r="BQ71" s="2">
        <v>0</v>
      </c>
      <c r="BR71" s="2">
        <v>0</v>
      </c>
      <c r="BS71" s="2">
        <f t="shared" si="65"/>
        <v>0</v>
      </c>
      <c r="BT71" s="29">
        <f t="shared" si="66"/>
        <v>0</v>
      </c>
      <c r="BU71" s="7">
        <v>0</v>
      </c>
      <c r="BV71" s="2">
        <v>0</v>
      </c>
      <c r="BW71" s="2">
        <v>0</v>
      </c>
      <c r="BX71" s="2">
        <f t="shared" si="67"/>
        <v>0</v>
      </c>
      <c r="BY71" s="29">
        <f t="shared" si="68"/>
        <v>0</v>
      </c>
      <c r="BZ71" s="7">
        <v>0</v>
      </c>
      <c r="CA71" s="2">
        <v>0</v>
      </c>
      <c r="CB71" s="2">
        <v>0</v>
      </c>
      <c r="CC71" s="2">
        <f t="shared" si="69"/>
        <v>0</v>
      </c>
      <c r="CD71" s="29">
        <f t="shared" si="70"/>
        <v>0</v>
      </c>
      <c r="CE71" s="7">
        <v>0</v>
      </c>
      <c r="CF71" s="2">
        <v>0</v>
      </c>
      <c r="CG71" s="2">
        <v>0</v>
      </c>
      <c r="CH71" s="2">
        <f t="shared" si="71"/>
        <v>0</v>
      </c>
      <c r="CI71" s="29">
        <f t="shared" si="72"/>
        <v>0</v>
      </c>
      <c r="CJ71" s="7">
        <v>0</v>
      </c>
      <c r="CK71" s="2">
        <v>0</v>
      </c>
      <c r="CL71" s="2">
        <v>0</v>
      </c>
      <c r="CM71" s="2">
        <f t="shared" si="73"/>
        <v>0</v>
      </c>
      <c r="CN71" s="29">
        <f t="shared" si="74"/>
        <v>0</v>
      </c>
      <c r="CO71" s="7">
        <v>0</v>
      </c>
      <c r="CP71" s="2">
        <v>0</v>
      </c>
      <c r="CQ71" s="2">
        <v>0</v>
      </c>
      <c r="CR71" s="2">
        <f t="shared" si="75"/>
        <v>0</v>
      </c>
      <c r="CS71" s="29">
        <f t="shared" si="76"/>
        <v>0</v>
      </c>
      <c r="CT71" s="7">
        <v>0</v>
      </c>
      <c r="CU71" s="2">
        <v>0</v>
      </c>
      <c r="CV71" s="2">
        <v>0</v>
      </c>
      <c r="CW71" s="2">
        <f t="shared" si="77"/>
        <v>0</v>
      </c>
      <c r="CX71" s="29">
        <f t="shared" si="78"/>
        <v>0</v>
      </c>
      <c r="CY71" s="7">
        <v>0</v>
      </c>
      <c r="CZ71" s="2">
        <v>0</v>
      </c>
      <c r="DA71" s="2">
        <v>0</v>
      </c>
      <c r="DB71" s="2">
        <f t="shared" si="79"/>
        <v>0</v>
      </c>
      <c r="DC71" s="29">
        <f t="shared" si="80"/>
        <v>0</v>
      </c>
      <c r="DD71" s="2">
        <f t="shared" si="81"/>
        <v>71.875</v>
      </c>
      <c r="DE71" s="2">
        <f t="shared" si="82"/>
        <v>28.125</v>
      </c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6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>
        <v>3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>
        <f t="shared" si="44"/>
        <v>3</v>
      </c>
      <c r="MN71" s="2">
        <v>2</v>
      </c>
      <c r="MO71" s="2">
        <v>0</v>
      </c>
      <c r="MP71" s="2">
        <v>0</v>
      </c>
      <c r="MQ71" s="2">
        <v>2</v>
      </c>
      <c r="MR71" s="2">
        <v>2</v>
      </c>
      <c r="MS71" s="2">
        <v>2</v>
      </c>
      <c r="MT71" s="2">
        <v>2</v>
      </c>
      <c r="MU71" s="2">
        <v>1</v>
      </c>
      <c r="MV71" s="2">
        <v>1</v>
      </c>
      <c r="MW71" s="2">
        <v>2</v>
      </c>
      <c r="MX71" s="2">
        <v>1</v>
      </c>
      <c r="MY71" s="2">
        <v>1</v>
      </c>
      <c r="MZ71" s="2">
        <v>2</v>
      </c>
      <c r="NA71" s="2">
        <v>1</v>
      </c>
      <c r="NB71" s="2">
        <v>2</v>
      </c>
      <c r="NC71" s="2">
        <v>2</v>
      </c>
      <c r="ND71" s="2">
        <v>2</v>
      </c>
      <c r="NE71" s="2">
        <v>2</v>
      </c>
      <c r="NF71" s="2">
        <v>0</v>
      </c>
      <c r="NG71" s="2">
        <v>2</v>
      </c>
      <c r="NH71" s="4">
        <f t="shared" si="45"/>
        <v>29</v>
      </c>
      <c r="NI71" s="2"/>
      <c r="NJ71" s="2">
        <v>2</v>
      </c>
      <c r="NK71" s="2"/>
      <c r="NL71" s="2"/>
      <c r="NM71" s="2"/>
      <c r="NN71" s="2">
        <v>2</v>
      </c>
      <c r="NO71" s="2"/>
      <c r="NP71" s="2"/>
      <c r="NQ71" s="2"/>
      <c r="NR71" s="2">
        <v>2</v>
      </c>
      <c r="NS71" s="2"/>
      <c r="NT71" s="2">
        <v>0</v>
      </c>
      <c r="NU71" s="2"/>
      <c r="NV71" s="2"/>
      <c r="NW71" s="2">
        <v>1</v>
      </c>
      <c r="NX71" s="2"/>
      <c r="NY71" s="2"/>
      <c r="NZ71" s="2"/>
      <c r="OA71" s="2">
        <v>1</v>
      </c>
      <c r="OB71" s="2">
        <v>0</v>
      </c>
      <c r="OC71" s="2"/>
      <c r="OD71" s="2">
        <v>2</v>
      </c>
      <c r="OE71" s="2"/>
      <c r="OF71" s="2"/>
      <c r="OG71" s="2"/>
      <c r="OH71" s="2"/>
      <c r="OI71" s="2">
        <v>1</v>
      </c>
      <c r="OJ71" s="2">
        <v>0</v>
      </c>
      <c r="OK71" s="2"/>
      <c r="OL71" s="2"/>
      <c r="OM71" s="2"/>
      <c r="ON71" s="2">
        <v>0</v>
      </c>
      <c r="OO71" s="2"/>
      <c r="OP71" s="2">
        <v>2</v>
      </c>
      <c r="OQ71" s="2"/>
      <c r="OR71" s="2"/>
      <c r="OS71" s="2"/>
      <c r="OT71" s="2">
        <v>2</v>
      </c>
      <c r="OU71" s="2"/>
      <c r="OV71" s="2"/>
      <c r="OW71" s="2"/>
      <c r="OX71" s="2"/>
      <c r="OY71" s="2">
        <v>1</v>
      </c>
      <c r="OZ71" s="2">
        <v>0</v>
      </c>
      <c r="PA71" s="2"/>
      <c r="PB71" s="2"/>
      <c r="PC71" s="2"/>
      <c r="PD71" s="2">
        <v>0</v>
      </c>
      <c r="PE71" s="2">
        <v>3</v>
      </c>
      <c r="PF71" s="2"/>
      <c r="PG71" s="2"/>
      <c r="PH71" s="2"/>
      <c r="PI71" s="2"/>
      <c r="PJ71" s="2"/>
      <c r="PK71" s="2">
        <v>1</v>
      </c>
      <c r="PL71" s="2">
        <v>0</v>
      </c>
      <c r="PM71" s="2"/>
      <c r="PN71" s="2"/>
      <c r="PO71" s="2">
        <v>1</v>
      </c>
      <c r="PP71" s="2">
        <v>0</v>
      </c>
      <c r="PQ71" s="2"/>
      <c r="PR71" s="2"/>
      <c r="PS71" s="2">
        <v>1</v>
      </c>
      <c r="PT71" s="2">
        <v>0</v>
      </c>
      <c r="PU71" s="2"/>
      <c r="PV71" s="2"/>
      <c r="PW71" s="2">
        <v>1</v>
      </c>
      <c r="PX71" s="2">
        <v>0</v>
      </c>
      <c r="PY71" s="2"/>
      <c r="PZ71" s="2">
        <v>2</v>
      </c>
      <c r="QA71" s="2"/>
      <c r="QB71" s="2">
        <v>0</v>
      </c>
      <c r="QC71" s="2"/>
      <c r="QD71" s="2"/>
      <c r="QE71" s="2">
        <v>1</v>
      </c>
      <c r="QF71" s="2"/>
      <c r="QG71" s="2"/>
      <c r="QH71" s="2">
        <v>2</v>
      </c>
      <c r="QI71" s="2"/>
      <c r="QJ71" s="2">
        <v>0</v>
      </c>
      <c r="QK71" s="2"/>
      <c r="QL71" s="2">
        <v>2</v>
      </c>
      <c r="QM71" s="2"/>
      <c r="QN71" s="2">
        <v>0</v>
      </c>
      <c r="QO71" s="2"/>
      <c r="QP71" s="2"/>
      <c r="QQ71" s="2"/>
      <c r="QR71" s="2">
        <v>0</v>
      </c>
      <c r="QS71" s="2"/>
      <c r="QT71" s="2"/>
      <c r="QU71" s="2">
        <v>1</v>
      </c>
      <c r="QV71" s="2">
        <v>0</v>
      </c>
      <c r="QW71" s="2"/>
      <c r="QX71" s="2"/>
      <c r="QY71" s="2">
        <v>1</v>
      </c>
      <c r="QZ71" s="2">
        <v>0</v>
      </c>
      <c r="RA71" s="2"/>
      <c r="RB71" s="2"/>
      <c r="RC71" s="2">
        <v>1</v>
      </c>
      <c r="RD71" s="2">
        <v>0</v>
      </c>
      <c r="RE71" s="2"/>
      <c r="RF71" s="2"/>
      <c r="RG71" s="2">
        <v>1</v>
      </c>
      <c r="RH71" s="2">
        <v>0</v>
      </c>
      <c r="RI71" s="2"/>
      <c r="RJ71" s="2"/>
      <c r="RK71" s="2"/>
      <c r="RL71" s="2">
        <v>0</v>
      </c>
      <c r="RM71" s="2"/>
      <c r="RN71" s="2"/>
      <c r="RO71" s="2"/>
      <c r="RP71" s="2">
        <v>0</v>
      </c>
      <c r="RQ71" s="2"/>
      <c r="RR71" s="2"/>
      <c r="RS71" s="2"/>
      <c r="RT71" s="2">
        <v>0</v>
      </c>
      <c r="RU71" s="2"/>
      <c r="RV71" s="2">
        <v>2</v>
      </c>
      <c r="RW71" s="2"/>
      <c r="RX71" s="2"/>
      <c r="RY71" s="2">
        <f t="shared" si="46"/>
        <v>36</v>
      </c>
      <c r="RZ71" s="2">
        <v>2</v>
      </c>
      <c r="SA71" s="2">
        <v>1</v>
      </c>
      <c r="SB71" s="2">
        <v>3</v>
      </c>
      <c r="SC71" s="2">
        <v>4</v>
      </c>
      <c r="SD71" s="2">
        <v>5</v>
      </c>
      <c r="SE71" s="2">
        <v>6</v>
      </c>
      <c r="SF71" s="2" t="s">
        <v>4</v>
      </c>
    </row>
    <row r="72" spans="1:500" s="10" customFormat="1" x14ac:dyDescent="0.3">
      <c r="A72" s="7">
        <v>70</v>
      </c>
      <c r="B72" s="7">
        <v>1994</v>
      </c>
      <c r="C72" s="7">
        <v>2000</v>
      </c>
      <c r="D72" s="7">
        <v>2006</v>
      </c>
      <c r="E72" s="7">
        <f t="shared" si="83"/>
        <v>12</v>
      </c>
      <c r="F72" s="2">
        <f t="shared" si="47"/>
        <v>0.5</v>
      </c>
      <c r="G72" s="7">
        <v>1994</v>
      </c>
      <c r="H72" s="7">
        <v>2000</v>
      </c>
      <c r="I72" s="18">
        <v>2006</v>
      </c>
      <c r="J72" s="18">
        <f t="shared" si="48"/>
        <v>12</v>
      </c>
      <c r="K72" s="2">
        <f t="shared" si="49"/>
        <v>0.5</v>
      </c>
      <c r="L72" s="20">
        <v>2008</v>
      </c>
      <c r="M72" s="7">
        <v>0</v>
      </c>
      <c r="N72" s="7">
        <v>0</v>
      </c>
      <c r="O72" s="7">
        <v>0</v>
      </c>
      <c r="P72" s="2">
        <f t="shared" si="50"/>
        <v>1</v>
      </c>
      <c r="Q72" s="2">
        <v>2012</v>
      </c>
      <c r="R72" s="7">
        <v>0</v>
      </c>
      <c r="S72" s="7">
        <v>0</v>
      </c>
      <c r="T72" s="7">
        <v>0</v>
      </c>
      <c r="U72" s="2">
        <f t="shared" si="51"/>
        <v>1</v>
      </c>
      <c r="V72" s="2">
        <v>2014</v>
      </c>
      <c r="W72" s="7">
        <v>0</v>
      </c>
      <c r="X72" s="7">
        <v>0</v>
      </c>
      <c r="Y72" s="7">
        <v>0</v>
      </c>
      <c r="Z72" s="2">
        <f t="shared" si="52"/>
        <v>1</v>
      </c>
      <c r="AA72" s="2">
        <v>2014</v>
      </c>
      <c r="AB72" s="7">
        <v>0</v>
      </c>
      <c r="AC72" s="7">
        <v>0</v>
      </c>
      <c r="AD72" s="7">
        <v>0</v>
      </c>
      <c r="AE72" s="2">
        <f t="shared" si="53"/>
        <v>1</v>
      </c>
      <c r="AF72" s="2">
        <v>2015</v>
      </c>
      <c r="AG72" s="7">
        <v>0</v>
      </c>
      <c r="AH72" s="7">
        <v>0</v>
      </c>
      <c r="AI72" s="7">
        <v>0</v>
      </c>
      <c r="AJ72" s="2">
        <f t="shared" si="54"/>
        <v>1</v>
      </c>
      <c r="AK72" s="2">
        <v>2017</v>
      </c>
      <c r="AL72" s="7">
        <v>0</v>
      </c>
      <c r="AM72" s="7">
        <v>0</v>
      </c>
      <c r="AN72" s="7">
        <v>0</v>
      </c>
      <c r="AO72" s="2">
        <f t="shared" si="55"/>
        <v>1</v>
      </c>
      <c r="AP72" s="2">
        <v>2018</v>
      </c>
      <c r="AQ72" s="7">
        <v>0</v>
      </c>
      <c r="AR72" s="7">
        <v>0</v>
      </c>
      <c r="AS72" s="7">
        <v>0</v>
      </c>
      <c r="AT72" s="2">
        <f t="shared" si="56"/>
        <v>1</v>
      </c>
      <c r="AU72" s="2">
        <v>2018</v>
      </c>
      <c r="AV72" s="7">
        <v>0</v>
      </c>
      <c r="AW72" s="7">
        <v>0</v>
      </c>
      <c r="AX72" s="2">
        <v>0</v>
      </c>
      <c r="AY72" s="2">
        <f t="shared" si="57"/>
        <v>1</v>
      </c>
      <c r="AZ72" s="2">
        <f t="shared" si="58"/>
        <v>24</v>
      </c>
      <c r="BA72" s="2">
        <f t="shared" si="59"/>
        <v>2.4</v>
      </c>
      <c r="BB72" s="2">
        <v>99</v>
      </c>
      <c r="BC72" s="2">
        <v>99</v>
      </c>
      <c r="BD72" s="2">
        <v>99</v>
      </c>
      <c r="BE72" s="7">
        <v>33</v>
      </c>
      <c r="BF72" s="7">
        <v>0</v>
      </c>
      <c r="BG72" s="7">
        <v>0</v>
      </c>
      <c r="BH72" s="2">
        <f t="shared" si="60"/>
        <v>0.1111111111111111</v>
      </c>
      <c r="BI72" s="29">
        <f t="shared" si="61"/>
        <v>5.5555555555555554</v>
      </c>
      <c r="BJ72" s="29">
        <f t="shared" si="62"/>
        <v>94.444444444444443</v>
      </c>
      <c r="BK72" s="7">
        <v>66</v>
      </c>
      <c r="BL72" s="7">
        <v>99</v>
      </c>
      <c r="BM72" s="7">
        <v>99</v>
      </c>
      <c r="BN72" s="2">
        <f t="shared" si="63"/>
        <v>0.88888888888888884</v>
      </c>
      <c r="BO72" s="29">
        <f t="shared" si="64"/>
        <v>44.444444444444443</v>
      </c>
      <c r="BP72" s="7">
        <v>0</v>
      </c>
      <c r="BQ72" s="7">
        <v>0</v>
      </c>
      <c r="BR72" s="7">
        <v>0</v>
      </c>
      <c r="BS72" s="2">
        <f t="shared" si="65"/>
        <v>0</v>
      </c>
      <c r="BT72" s="29">
        <f t="shared" si="66"/>
        <v>0</v>
      </c>
      <c r="BU72" s="7">
        <v>0</v>
      </c>
      <c r="BV72" s="7">
        <v>0</v>
      </c>
      <c r="BW72" s="7">
        <v>0</v>
      </c>
      <c r="BX72" s="2">
        <f t="shared" si="67"/>
        <v>0</v>
      </c>
      <c r="BY72" s="29">
        <f t="shared" si="68"/>
        <v>0</v>
      </c>
      <c r="BZ72" s="7">
        <v>0</v>
      </c>
      <c r="CA72" s="7">
        <v>0</v>
      </c>
      <c r="CB72" s="7">
        <v>0</v>
      </c>
      <c r="CC72" s="2">
        <f t="shared" si="69"/>
        <v>0</v>
      </c>
      <c r="CD72" s="29">
        <f t="shared" si="70"/>
        <v>0</v>
      </c>
      <c r="CE72" s="7">
        <v>0</v>
      </c>
      <c r="CF72" s="7">
        <v>0</v>
      </c>
      <c r="CG72" s="7">
        <v>0</v>
      </c>
      <c r="CH72" s="2">
        <f t="shared" si="71"/>
        <v>0</v>
      </c>
      <c r="CI72" s="29">
        <f t="shared" si="72"/>
        <v>0</v>
      </c>
      <c r="CJ72" s="7">
        <v>0</v>
      </c>
      <c r="CK72" s="7">
        <v>0</v>
      </c>
      <c r="CL72" s="7">
        <v>0</v>
      </c>
      <c r="CM72" s="2">
        <f t="shared" si="73"/>
        <v>0</v>
      </c>
      <c r="CN72" s="29">
        <f t="shared" si="74"/>
        <v>0</v>
      </c>
      <c r="CO72" s="7">
        <v>0</v>
      </c>
      <c r="CP72" s="7">
        <v>0</v>
      </c>
      <c r="CQ72" s="7">
        <v>0</v>
      </c>
      <c r="CR72" s="2">
        <f t="shared" si="75"/>
        <v>0</v>
      </c>
      <c r="CS72" s="29">
        <f t="shared" si="76"/>
        <v>0</v>
      </c>
      <c r="CT72" s="7">
        <v>0</v>
      </c>
      <c r="CU72" s="7">
        <v>0</v>
      </c>
      <c r="CV72" s="7">
        <v>0</v>
      </c>
      <c r="CW72" s="2">
        <f t="shared" si="77"/>
        <v>0</v>
      </c>
      <c r="CX72" s="29">
        <f t="shared" si="78"/>
        <v>0</v>
      </c>
      <c r="CY72" s="7">
        <v>0</v>
      </c>
      <c r="CZ72" s="7">
        <v>0</v>
      </c>
      <c r="DA72" s="7">
        <v>0</v>
      </c>
      <c r="DB72" s="2">
        <f t="shared" si="79"/>
        <v>0</v>
      </c>
      <c r="DC72" s="29">
        <f t="shared" si="80"/>
        <v>0</v>
      </c>
      <c r="DD72" s="2">
        <f t="shared" si="81"/>
        <v>50</v>
      </c>
      <c r="DE72" s="2">
        <f t="shared" si="82"/>
        <v>50</v>
      </c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6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>
        <f t="shared" si="44"/>
        <v>0</v>
      </c>
      <c r="MN72" s="2">
        <v>2</v>
      </c>
      <c r="MO72" s="2">
        <v>1</v>
      </c>
      <c r="MP72" s="2">
        <v>1</v>
      </c>
      <c r="MQ72" s="2">
        <v>2</v>
      </c>
      <c r="MR72" s="2">
        <v>2</v>
      </c>
      <c r="MS72" s="2">
        <v>2</v>
      </c>
      <c r="MT72" s="2">
        <v>2</v>
      </c>
      <c r="MU72" s="2">
        <v>1</v>
      </c>
      <c r="MV72" s="2">
        <v>1</v>
      </c>
      <c r="MW72" s="2">
        <v>2</v>
      </c>
      <c r="MX72" s="2">
        <v>2</v>
      </c>
      <c r="MY72" s="2">
        <v>1</v>
      </c>
      <c r="MZ72" s="2">
        <v>2</v>
      </c>
      <c r="NA72" s="2">
        <v>1</v>
      </c>
      <c r="NB72" s="2">
        <v>2</v>
      </c>
      <c r="NC72" s="2">
        <v>2</v>
      </c>
      <c r="ND72" s="2">
        <v>2</v>
      </c>
      <c r="NE72" s="2">
        <v>2</v>
      </c>
      <c r="NF72" s="2">
        <v>1</v>
      </c>
      <c r="NG72" s="2">
        <v>2</v>
      </c>
      <c r="NH72" s="4">
        <f t="shared" si="45"/>
        <v>33</v>
      </c>
      <c r="NI72" s="2"/>
      <c r="NJ72" s="2">
        <v>2</v>
      </c>
      <c r="NK72" s="2"/>
      <c r="NL72" s="2"/>
      <c r="NM72" s="2"/>
      <c r="NN72" s="2">
        <v>2</v>
      </c>
      <c r="NO72" s="2"/>
      <c r="NP72" s="2"/>
      <c r="NQ72" s="2"/>
      <c r="NR72" s="2">
        <v>2</v>
      </c>
      <c r="NS72" s="2"/>
      <c r="NT72" s="2">
        <v>0</v>
      </c>
      <c r="NU72" s="2">
        <v>3</v>
      </c>
      <c r="NV72" s="2"/>
      <c r="NW72" s="2"/>
      <c r="NX72" s="2"/>
      <c r="NY72" s="2"/>
      <c r="NZ72" s="2">
        <v>2</v>
      </c>
      <c r="OA72" s="2"/>
      <c r="OB72" s="2">
        <v>0</v>
      </c>
      <c r="OC72" s="2"/>
      <c r="OD72" s="2"/>
      <c r="OE72" s="2"/>
      <c r="OF72" s="2">
        <v>0</v>
      </c>
      <c r="OG72" s="2"/>
      <c r="OH72" s="2">
        <v>2</v>
      </c>
      <c r="OI72" s="2"/>
      <c r="OJ72" s="2">
        <v>0</v>
      </c>
      <c r="OK72" s="2"/>
      <c r="OL72" s="2"/>
      <c r="OM72" s="2"/>
      <c r="ON72" s="2">
        <v>0</v>
      </c>
      <c r="OO72" s="2"/>
      <c r="OP72" s="2">
        <v>2</v>
      </c>
      <c r="OQ72" s="2"/>
      <c r="OR72" s="2"/>
      <c r="OS72" s="2"/>
      <c r="OT72" s="2">
        <v>2</v>
      </c>
      <c r="OU72" s="2"/>
      <c r="OV72" s="2"/>
      <c r="OW72" s="2"/>
      <c r="OX72" s="2">
        <v>2</v>
      </c>
      <c r="OY72" s="2"/>
      <c r="OZ72" s="2">
        <v>0</v>
      </c>
      <c r="PA72" s="2"/>
      <c r="PB72" s="2"/>
      <c r="PC72" s="2"/>
      <c r="PD72" s="2">
        <v>0</v>
      </c>
      <c r="PE72" s="2"/>
      <c r="PF72" s="2">
        <v>2</v>
      </c>
      <c r="PG72" s="2"/>
      <c r="PH72" s="2"/>
      <c r="PI72" s="2"/>
      <c r="PJ72" s="2">
        <v>2</v>
      </c>
      <c r="PK72" s="2"/>
      <c r="PL72" s="2">
        <v>0</v>
      </c>
      <c r="PM72" s="2"/>
      <c r="PN72" s="2">
        <v>2</v>
      </c>
      <c r="PO72" s="2"/>
      <c r="PP72" s="2">
        <v>0</v>
      </c>
      <c r="PQ72" s="2"/>
      <c r="PR72" s="2"/>
      <c r="PS72" s="2">
        <v>1</v>
      </c>
      <c r="PT72" s="2">
        <v>0</v>
      </c>
      <c r="PU72" s="2"/>
      <c r="PV72" s="2">
        <v>2</v>
      </c>
      <c r="PW72" s="2"/>
      <c r="PX72" s="2">
        <v>0</v>
      </c>
      <c r="PY72" s="2">
        <v>3</v>
      </c>
      <c r="PZ72" s="2"/>
      <c r="QA72" s="2"/>
      <c r="QB72" s="2">
        <v>0</v>
      </c>
      <c r="QC72" s="2"/>
      <c r="QD72" s="2"/>
      <c r="QE72" s="2">
        <v>1</v>
      </c>
      <c r="QF72" s="2"/>
      <c r="QG72" s="2"/>
      <c r="QH72" s="2">
        <v>2</v>
      </c>
      <c r="QI72" s="2"/>
      <c r="QJ72" s="2">
        <v>0</v>
      </c>
      <c r="QK72" s="2"/>
      <c r="QL72" s="2">
        <v>2</v>
      </c>
      <c r="QM72" s="2"/>
      <c r="QN72" s="2">
        <v>0</v>
      </c>
      <c r="QO72" s="2"/>
      <c r="QP72" s="2"/>
      <c r="QQ72" s="2">
        <v>1</v>
      </c>
      <c r="QR72" s="2">
        <v>0</v>
      </c>
      <c r="QS72" s="2"/>
      <c r="QT72" s="2"/>
      <c r="QU72" s="2">
        <v>1</v>
      </c>
      <c r="QV72" s="2">
        <v>0</v>
      </c>
      <c r="QW72" s="2"/>
      <c r="QX72" s="2"/>
      <c r="QY72" s="2">
        <v>1</v>
      </c>
      <c r="QZ72" s="2">
        <v>0</v>
      </c>
      <c r="RA72" s="2"/>
      <c r="RB72" s="2"/>
      <c r="RC72" s="2">
        <v>1</v>
      </c>
      <c r="RD72" s="2">
        <v>0</v>
      </c>
      <c r="RE72" s="2"/>
      <c r="RF72" s="2"/>
      <c r="RG72" s="2"/>
      <c r="RH72" s="2">
        <v>0</v>
      </c>
      <c r="RI72" s="2"/>
      <c r="RJ72" s="2"/>
      <c r="RK72" s="2"/>
      <c r="RL72" s="2">
        <v>0</v>
      </c>
      <c r="RM72" s="2"/>
      <c r="RN72" s="2"/>
      <c r="RO72" s="2"/>
      <c r="RP72" s="2">
        <v>0</v>
      </c>
      <c r="RQ72" s="2"/>
      <c r="RR72" s="2"/>
      <c r="RS72" s="2"/>
      <c r="RT72" s="2">
        <v>0</v>
      </c>
      <c r="RU72" s="2"/>
      <c r="RV72" s="2">
        <v>2</v>
      </c>
      <c r="RW72" s="2"/>
      <c r="RX72" s="2"/>
      <c r="RY72" s="2">
        <f t="shared" si="46"/>
        <v>42</v>
      </c>
      <c r="RZ72" s="2">
        <v>1</v>
      </c>
      <c r="SA72" s="2">
        <v>4</v>
      </c>
      <c r="SB72" s="2">
        <v>2</v>
      </c>
      <c r="SC72" s="2">
        <v>5</v>
      </c>
      <c r="SD72" s="2">
        <v>3</v>
      </c>
      <c r="SE72" s="2">
        <v>6</v>
      </c>
      <c r="SF72" s="2" t="s">
        <v>4</v>
      </c>
    </row>
    <row r="73" spans="1:500" x14ac:dyDescent="0.3">
      <c r="A73" s="2">
        <v>71</v>
      </c>
      <c r="B73" s="2">
        <v>1994</v>
      </c>
      <c r="C73" s="2">
        <v>0</v>
      </c>
      <c r="D73" s="2">
        <v>0</v>
      </c>
      <c r="E73" s="7">
        <v>0</v>
      </c>
      <c r="F73" s="2">
        <f t="shared" si="47"/>
        <v>1</v>
      </c>
      <c r="G73" s="2">
        <v>1994</v>
      </c>
      <c r="H73" s="2">
        <v>2000</v>
      </c>
      <c r="I73" s="17">
        <v>2001</v>
      </c>
      <c r="J73" s="18">
        <f t="shared" si="48"/>
        <v>7</v>
      </c>
      <c r="K73" s="2">
        <f t="shared" si="49"/>
        <v>0.8571428571428571</v>
      </c>
      <c r="L73" s="20">
        <v>2008</v>
      </c>
      <c r="M73" s="2">
        <v>0</v>
      </c>
      <c r="N73" s="2">
        <v>0</v>
      </c>
      <c r="O73" s="7">
        <v>0</v>
      </c>
      <c r="P73" s="2">
        <f t="shared" si="50"/>
        <v>1</v>
      </c>
      <c r="Q73" s="2">
        <v>2012</v>
      </c>
      <c r="R73" s="2">
        <v>0</v>
      </c>
      <c r="S73" s="2">
        <v>0</v>
      </c>
      <c r="T73" s="7">
        <v>0</v>
      </c>
      <c r="U73" s="2">
        <f t="shared" si="51"/>
        <v>1</v>
      </c>
      <c r="V73" s="2">
        <v>2014</v>
      </c>
      <c r="W73" s="2">
        <v>0</v>
      </c>
      <c r="X73" s="2">
        <v>0</v>
      </c>
      <c r="Y73" s="7">
        <v>0</v>
      </c>
      <c r="Z73" s="2">
        <f t="shared" si="52"/>
        <v>1</v>
      </c>
      <c r="AA73" s="2">
        <v>2014</v>
      </c>
      <c r="AB73" s="2">
        <v>0</v>
      </c>
      <c r="AC73" s="2">
        <v>0</v>
      </c>
      <c r="AD73" s="7">
        <v>0</v>
      </c>
      <c r="AE73" s="2">
        <f t="shared" si="53"/>
        <v>1</v>
      </c>
      <c r="AF73" s="2">
        <v>2015</v>
      </c>
      <c r="AG73" s="2">
        <v>0</v>
      </c>
      <c r="AH73" s="2">
        <v>0</v>
      </c>
      <c r="AI73" s="7">
        <v>0</v>
      </c>
      <c r="AJ73" s="2">
        <f t="shared" si="54"/>
        <v>1</v>
      </c>
      <c r="AK73" s="2">
        <v>2017</v>
      </c>
      <c r="AL73" s="2">
        <v>0</v>
      </c>
      <c r="AM73" s="2">
        <v>0</v>
      </c>
      <c r="AN73" s="7">
        <v>0</v>
      </c>
      <c r="AO73" s="2">
        <f t="shared" si="55"/>
        <v>1</v>
      </c>
      <c r="AP73" s="2">
        <v>2018</v>
      </c>
      <c r="AQ73" s="2">
        <v>0</v>
      </c>
      <c r="AR73" s="2">
        <v>0</v>
      </c>
      <c r="AS73" s="7">
        <v>0</v>
      </c>
      <c r="AT73" s="2">
        <f t="shared" si="56"/>
        <v>1</v>
      </c>
      <c r="AU73" s="2">
        <v>2018</v>
      </c>
      <c r="AV73" s="2">
        <v>0</v>
      </c>
      <c r="AW73" s="2">
        <v>0</v>
      </c>
      <c r="AX73" s="2">
        <v>0</v>
      </c>
      <c r="AY73" s="2">
        <f t="shared" si="57"/>
        <v>1</v>
      </c>
      <c r="AZ73" s="2">
        <f t="shared" si="58"/>
        <v>7</v>
      </c>
      <c r="BA73" s="2">
        <f t="shared" si="59"/>
        <v>0.7</v>
      </c>
      <c r="BB73" s="2">
        <v>132</v>
      </c>
      <c r="BC73" s="2">
        <v>132</v>
      </c>
      <c r="BD73" s="2">
        <v>132</v>
      </c>
      <c r="BE73" s="7">
        <v>0</v>
      </c>
      <c r="BF73" s="2">
        <v>0</v>
      </c>
      <c r="BG73" s="2">
        <v>0</v>
      </c>
      <c r="BH73" s="2">
        <f t="shared" si="60"/>
        <v>0</v>
      </c>
      <c r="BI73" s="29">
        <f t="shared" si="61"/>
        <v>0</v>
      </c>
      <c r="BJ73" s="29">
        <f t="shared" si="62"/>
        <v>100</v>
      </c>
      <c r="BK73" s="7">
        <v>132</v>
      </c>
      <c r="BL73" s="2">
        <v>132</v>
      </c>
      <c r="BM73" s="2">
        <v>132</v>
      </c>
      <c r="BN73" s="2">
        <f t="shared" si="63"/>
        <v>1</v>
      </c>
      <c r="BO73" s="29">
        <f t="shared" si="64"/>
        <v>85.714285714285708</v>
      </c>
      <c r="BP73" s="7">
        <v>0</v>
      </c>
      <c r="BQ73" s="2">
        <v>0</v>
      </c>
      <c r="BR73" s="2">
        <v>0</v>
      </c>
      <c r="BS73" s="2">
        <f t="shared" si="65"/>
        <v>0</v>
      </c>
      <c r="BT73" s="29">
        <f t="shared" si="66"/>
        <v>0</v>
      </c>
      <c r="BU73" s="7">
        <v>0</v>
      </c>
      <c r="BV73" s="2">
        <v>0</v>
      </c>
      <c r="BW73" s="2">
        <v>0</v>
      </c>
      <c r="BX73" s="2">
        <f t="shared" si="67"/>
        <v>0</v>
      </c>
      <c r="BY73" s="29">
        <f t="shared" si="68"/>
        <v>0</v>
      </c>
      <c r="BZ73" s="7">
        <v>0</v>
      </c>
      <c r="CA73" s="2">
        <v>0</v>
      </c>
      <c r="CB73" s="2">
        <v>0</v>
      </c>
      <c r="CC73" s="2">
        <f t="shared" si="69"/>
        <v>0</v>
      </c>
      <c r="CD73" s="29">
        <f t="shared" si="70"/>
        <v>0</v>
      </c>
      <c r="CE73" s="7">
        <v>0</v>
      </c>
      <c r="CF73" s="2">
        <v>0</v>
      </c>
      <c r="CG73" s="2">
        <v>0</v>
      </c>
      <c r="CH73" s="2">
        <f t="shared" si="71"/>
        <v>0</v>
      </c>
      <c r="CI73" s="29">
        <f t="shared" si="72"/>
        <v>0</v>
      </c>
      <c r="CJ73" s="7">
        <v>0</v>
      </c>
      <c r="CK73" s="2">
        <v>0</v>
      </c>
      <c r="CL73" s="2">
        <v>0</v>
      </c>
      <c r="CM73" s="2">
        <f t="shared" si="73"/>
        <v>0</v>
      </c>
      <c r="CN73" s="29">
        <f t="shared" si="74"/>
        <v>0</v>
      </c>
      <c r="CO73" s="7">
        <v>0</v>
      </c>
      <c r="CP73" s="2">
        <v>0</v>
      </c>
      <c r="CQ73" s="2">
        <v>0</v>
      </c>
      <c r="CR73" s="2">
        <f t="shared" si="75"/>
        <v>0</v>
      </c>
      <c r="CS73" s="29">
        <f t="shared" si="76"/>
        <v>0</v>
      </c>
      <c r="CT73" s="7">
        <v>0</v>
      </c>
      <c r="CU73" s="2">
        <v>0</v>
      </c>
      <c r="CV73" s="2">
        <v>0</v>
      </c>
      <c r="CW73" s="2">
        <f t="shared" si="77"/>
        <v>0</v>
      </c>
      <c r="CX73" s="29">
        <f t="shared" si="78"/>
        <v>0</v>
      </c>
      <c r="CY73" s="7">
        <v>0</v>
      </c>
      <c r="CZ73" s="2">
        <v>0</v>
      </c>
      <c r="DA73" s="2">
        <v>0</v>
      </c>
      <c r="DB73" s="2">
        <f t="shared" si="79"/>
        <v>0</v>
      </c>
      <c r="DC73" s="29">
        <f t="shared" si="80"/>
        <v>0</v>
      </c>
      <c r="DD73" s="2">
        <f t="shared" si="81"/>
        <v>85.714285714285708</v>
      </c>
      <c r="DE73" s="2">
        <f t="shared" si="82"/>
        <v>14.285714285714292</v>
      </c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6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>
        <f t="shared" si="44"/>
        <v>0</v>
      </c>
      <c r="MN73" s="2">
        <v>2</v>
      </c>
      <c r="MO73" s="2">
        <v>0</v>
      </c>
      <c r="MP73" s="2">
        <v>0</v>
      </c>
      <c r="MQ73" s="2">
        <v>2</v>
      </c>
      <c r="MR73" s="2">
        <v>2</v>
      </c>
      <c r="MS73" s="2">
        <v>1</v>
      </c>
      <c r="MT73" s="2">
        <v>0</v>
      </c>
      <c r="MU73" s="2">
        <v>0</v>
      </c>
      <c r="MV73" s="2">
        <v>0</v>
      </c>
      <c r="MW73" s="2">
        <v>2</v>
      </c>
      <c r="MX73" s="2">
        <v>1</v>
      </c>
      <c r="MY73" s="2">
        <v>1</v>
      </c>
      <c r="MZ73" s="2">
        <v>2</v>
      </c>
      <c r="NA73" s="2">
        <v>1</v>
      </c>
      <c r="NB73" s="2">
        <v>2</v>
      </c>
      <c r="NC73" s="2">
        <v>2</v>
      </c>
      <c r="ND73" s="2">
        <v>2</v>
      </c>
      <c r="NE73" s="2">
        <v>2</v>
      </c>
      <c r="NF73" s="2">
        <v>1</v>
      </c>
      <c r="NG73" s="2">
        <v>2</v>
      </c>
      <c r="NH73" s="4">
        <f t="shared" si="45"/>
        <v>25</v>
      </c>
      <c r="NI73" s="2"/>
      <c r="NJ73" s="2">
        <v>2</v>
      </c>
      <c r="NK73" s="2"/>
      <c r="NL73" s="2"/>
      <c r="NM73" s="2"/>
      <c r="NN73" s="2">
        <v>2</v>
      </c>
      <c r="NO73" s="2"/>
      <c r="NP73" s="2"/>
      <c r="NQ73" s="2"/>
      <c r="NR73" s="2">
        <v>2</v>
      </c>
      <c r="NS73" s="2"/>
      <c r="NT73" s="2">
        <v>0</v>
      </c>
      <c r="NU73" s="2"/>
      <c r="NV73" s="2"/>
      <c r="NW73" s="2">
        <v>1</v>
      </c>
      <c r="NX73" s="2"/>
      <c r="NY73" s="2"/>
      <c r="NZ73" s="2">
        <v>2</v>
      </c>
      <c r="OA73" s="2"/>
      <c r="OB73" s="2">
        <v>0</v>
      </c>
      <c r="OC73" s="2"/>
      <c r="OD73" s="2">
        <v>2</v>
      </c>
      <c r="OE73" s="2"/>
      <c r="OF73" s="2"/>
      <c r="OG73" s="2"/>
      <c r="OH73" s="2"/>
      <c r="OI73" s="2"/>
      <c r="OJ73" s="2">
        <v>0</v>
      </c>
      <c r="OK73" s="2"/>
      <c r="OL73" s="2"/>
      <c r="OM73" s="2"/>
      <c r="ON73" s="2">
        <v>0</v>
      </c>
      <c r="OO73" s="2"/>
      <c r="OP73" s="2"/>
      <c r="OQ73" s="2">
        <v>1</v>
      </c>
      <c r="OR73" s="2"/>
      <c r="OS73" s="2"/>
      <c r="OT73" s="2">
        <v>2</v>
      </c>
      <c r="OU73" s="2"/>
      <c r="OV73" s="2"/>
      <c r="OW73" s="2"/>
      <c r="OX73" s="2"/>
      <c r="OY73" s="2">
        <v>1</v>
      </c>
      <c r="OZ73" s="2">
        <v>0</v>
      </c>
      <c r="PA73" s="2"/>
      <c r="PB73" s="2"/>
      <c r="PC73" s="2">
        <v>1</v>
      </c>
      <c r="PD73" s="2">
        <v>0</v>
      </c>
      <c r="PE73" s="2">
        <v>3</v>
      </c>
      <c r="PF73" s="2"/>
      <c r="PG73" s="2"/>
      <c r="PH73" s="2"/>
      <c r="PI73" s="2"/>
      <c r="PJ73" s="2"/>
      <c r="PK73" s="2">
        <v>1</v>
      </c>
      <c r="PL73" s="2">
        <v>0</v>
      </c>
      <c r="PM73" s="2"/>
      <c r="PN73" s="2"/>
      <c r="PO73" s="2">
        <v>1</v>
      </c>
      <c r="PP73" s="2">
        <v>0</v>
      </c>
      <c r="PQ73" s="2"/>
      <c r="PR73" s="2"/>
      <c r="PS73" s="2">
        <v>1</v>
      </c>
      <c r="PT73" s="2">
        <v>0</v>
      </c>
      <c r="PU73" s="2"/>
      <c r="PV73" s="2">
        <v>2</v>
      </c>
      <c r="PW73" s="2"/>
      <c r="PX73" s="2">
        <v>0</v>
      </c>
      <c r="PY73" s="2">
        <v>3</v>
      </c>
      <c r="PZ73" s="2"/>
      <c r="QA73" s="2"/>
      <c r="QB73" s="2">
        <v>0</v>
      </c>
      <c r="QC73" s="2"/>
      <c r="QD73" s="2"/>
      <c r="QE73" s="2"/>
      <c r="QF73" s="2">
        <v>0</v>
      </c>
      <c r="QG73" s="2"/>
      <c r="QH73" s="2">
        <v>2</v>
      </c>
      <c r="QI73" s="2"/>
      <c r="QJ73" s="2">
        <v>0</v>
      </c>
      <c r="QK73" s="2">
        <v>3</v>
      </c>
      <c r="QL73" s="2"/>
      <c r="QM73" s="2"/>
      <c r="QN73" s="2">
        <v>0</v>
      </c>
      <c r="QO73" s="2"/>
      <c r="QP73" s="2"/>
      <c r="QQ73" s="2"/>
      <c r="QR73" s="2">
        <v>0</v>
      </c>
      <c r="QS73" s="2"/>
      <c r="QT73" s="2"/>
      <c r="QU73" s="2">
        <v>1</v>
      </c>
      <c r="QV73" s="2">
        <v>0</v>
      </c>
      <c r="QW73" s="2"/>
      <c r="QX73" s="2"/>
      <c r="QY73" s="2">
        <v>1</v>
      </c>
      <c r="QZ73" s="2">
        <v>0</v>
      </c>
      <c r="RA73" s="2"/>
      <c r="RB73" s="2"/>
      <c r="RC73" s="2">
        <v>1</v>
      </c>
      <c r="RD73" s="2">
        <v>0</v>
      </c>
      <c r="RE73" s="2"/>
      <c r="RF73" s="2">
        <v>2</v>
      </c>
      <c r="RG73" s="2"/>
      <c r="RH73" s="2">
        <v>0</v>
      </c>
      <c r="RI73" s="2"/>
      <c r="RJ73" s="2"/>
      <c r="RK73" s="2"/>
      <c r="RL73" s="2">
        <v>0</v>
      </c>
      <c r="RM73" s="2"/>
      <c r="RN73" s="2"/>
      <c r="RO73" s="2"/>
      <c r="RP73" s="2">
        <v>0</v>
      </c>
      <c r="RQ73" s="2"/>
      <c r="RR73" s="2"/>
      <c r="RS73" s="2"/>
      <c r="RT73" s="2">
        <v>0</v>
      </c>
      <c r="RU73" s="2">
        <v>3</v>
      </c>
      <c r="RV73" s="2"/>
      <c r="RW73" s="2"/>
      <c r="RX73" s="2"/>
      <c r="RY73" s="2">
        <f t="shared" si="46"/>
        <v>40</v>
      </c>
      <c r="RZ73" s="2">
        <v>6</v>
      </c>
      <c r="SA73" s="2">
        <v>2</v>
      </c>
      <c r="SB73" s="2">
        <v>1</v>
      </c>
      <c r="SC73" s="2">
        <v>5</v>
      </c>
      <c r="SD73" s="2">
        <v>3</v>
      </c>
      <c r="SE73" s="2">
        <v>4</v>
      </c>
      <c r="SF73" s="2" t="s">
        <v>6</v>
      </c>
    </row>
    <row r="74" spans="1:500" x14ac:dyDescent="0.3">
      <c r="A74" s="2">
        <v>72</v>
      </c>
      <c r="B74" s="2">
        <v>1994</v>
      </c>
      <c r="C74" s="2">
        <v>0</v>
      </c>
      <c r="D74" s="2">
        <v>0</v>
      </c>
      <c r="E74" s="7">
        <v>0</v>
      </c>
      <c r="F74" s="2">
        <f t="shared" si="47"/>
        <v>1</v>
      </c>
      <c r="G74" s="2">
        <v>1994</v>
      </c>
      <c r="H74" s="2">
        <v>1999</v>
      </c>
      <c r="I74" s="17">
        <v>2006</v>
      </c>
      <c r="J74" s="18">
        <f t="shared" si="48"/>
        <v>12</v>
      </c>
      <c r="K74" s="2">
        <f t="shared" si="49"/>
        <v>0.41666666666666669</v>
      </c>
      <c r="L74" s="20">
        <v>2008</v>
      </c>
      <c r="M74" s="2">
        <v>0</v>
      </c>
      <c r="N74" s="2">
        <v>0</v>
      </c>
      <c r="O74" s="7">
        <v>0</v>
      </c>
      <c r="P74" s="2">
        <f t="shared" si="50"/>
        <v>1</v>
      </c>
      <c r="Q74" s="2">
        <v>2012</v>
      </c>
      <c r="R74" s="2">
        <v>0</v>
      </c>
      <c r="S74" s="2">
        <v>0</v>
      </c>
      <c r="T74" s="7">
        <v>0</v>
      </c>
      <c r="U74" s="2">
        <f t="shared" si="51"/>
        <v>1</v>
      </c>
      <c r="V74" s="2">
        <v>2014</v>
      </c>
      <c r="W74" s="2">
        <v>0</v>
      </c>
      <c r="X74" s="2">
        <v>0</v>
      </c>
      <c r="Y74" s="7">
        <v>0</v>
      </c>
      <c r="Z74" s="2">
        <f t="shared" si="52"/>
        <v>1</v>
      </c>
      <c r="AA74" s="2">
        <v>2014</v>
      </c>
      <c r="AB74" s="2">
        <v>0</v>
      </c>
      <c r="AC74" s="2">
        <v>0</v>
      </c>
      <c r="AD74" s="7">
        <v>0</v>
      </c>
      <c r="AE74" s="2">
        <f t="shared" si="53"/>
        <v>1</v>
      </c>
      <c r="AF74" s="2">
        <v>2015</v>
      </c>
      <c r="AG74" s="2">
        <v>0</v>
      </c>
      <c r="AH74" s="2">
        <v>0</v>
      </c>
      <c r="AI74" s="7">
        <v>0</v>
      </c>
      <c r="AJ74" s="2">
        <f t="shared" si="54"/>
        <v>1</v>
      </c>
      <c r="AK74" s="2">
        <v>2017</v>
      </c>
      <c r="AL74" s="2">
        <v>0</v>
      </c>
      <c r="AM74" s="2">
        <v>0</v>
      </c>
      <c r="AN74" s="7">
        <v>0</v>
      </c>
      <c r="AO74" s="2">
        <f t="shared" si="55"/>
        <v>1</v>
      </c>
      <c r="AP74" s="2">
        <v>2018</v>
      </c>
      <c r="AQ74" s="2">
        <v>0</v>
      </c>
      <c r="AR74" s="2">
        <v>0</v>
      </c>
      <c r="AS74" s="7">
        <v>0</v>
      </c>
      <c r="AT74" s="2">
        <f t="shared" si="56"/>
        <v>1</v>
      </c>
      <c r="AU74" s="2">
        <v>2018</v>
      </c>
      <c r="AV74" s="2">
        <v>0</v>
      </c>
      <c r="AW74" s="2">
        <v>0</v>
      </c>
      <c r="AX74" s="2">
        <v>0</v>
      </c>
      <c r="AY74" s="2">
        <f t="shared" si="57"/>
        <v>1</v>
      </c>
      <c r="AZ74" s="2">
        <f t="shared" si="58"/>
        <v>12</v>
      </c>
      <c r="BA74" s="2">
        <f t="shared" si="59"/>
        <v>1.2</v>
      </c>
      <c r="BB74" s="2">
        <v>132</v>
      </c>
      <c r="BC74" s="2">
        <v>132</v>
      </c>
      <c r="BD74" s="2">
        <v>132</v>
      </c>
      <c r="BE74" s="7">
        <v>0</v>
      </c>
      <c r="BF74" s="2">
        <v>0</v>
      </c>
      <c r="BG74" s="2">
        <v>0</v>
      </c>
      <c r="BH74" s="2">
        <f t="shared" si="60"/>
        <v>0</v>
      </c>
      <c r="BI74" s="29">
        <f t="shared" si="61"/>
        <v>0</v>
      </c>
      <c r="BJ74" s="29">
        <f t="shared" si="62"/>
        <v>100</v>
      </c>
      <c r="BK74" s="7">
        <v>132</v>
      </c>
      <c r="BL74" s="2">
        <v>132</v>
      </c>
      <c r="BM74" s="2">
        <v>132</v>
      </c>
      <c r="BN74" s="2">
        <f t="shared" si="63"/>
        <v>1</v>
      </c>
      <c r="BO74" s="29">
        <f t="shared" si="64"/>
        <v>41.666666666666671</v>
      </c>
      <c r="BP74" s="7">
        <v>0</v>
      </c>
      <c r="BQ74" s="2">
        <v>0</v>
      </c>
      <c r="BR74" s="2">
        <v>0</v>
      </c>
      <c r="BS74" s="2">
        <f t="shared" si="65"/>
        <v>0</v>
      </c>
      <c r="BT74" s="29">
        <f t="shared" si="66"/>
        <v>0</v>
      </c>
      <c r="BU74" s="7">
        <v>0</v>
      </c>
      <c r="BV74" s="2">
        <v>0</v>
      </c>
      <c r="BW74" s="2">
        <v>0</v>
      </c>
      <c r="BX74" s="2">
        <f t="shared" si="67"/>
        <v>0</v>
      </c>
      <c r="BY74" s="29">
        <f t="shared" si="68"/>
        <v>0</v>
      </c>
      <c r="BZ74" s="7">
        <v>0</v>
      </c>
      <c r="CA74" s="2">
        <v>0</v>
      </c>
      <c r="CB74" s="2">
        <v>0</v>
      </c>
      <c r="CC74" s="2">
        <f t="shared" si="69"/>
        <v>0</v>
      </c>
      <c r="CD74" s="29">
        <f t="shared" si="70"/>
        <v>0</v>
      </c>
      <c r="CE74" s="7">
        <v>0</v>
      </c>
      <c r="CF74" s="2">
        <v>0</v>
      </c>
      <c r="CG74" s="2">
        <v>0</v>
      </c>
      <c r="CH74" s="2">
        <f t="shared" si="71"/>
        <v>0</v>
      </c>
      <c r="CI74" s="29">
        <f t="shared" si="72"/>
        <v>0</v>
      </c>
      <c r="CJ74" s="7">
        <v>0</v>
      </c>
      <c r="CK74" s="2">
        <v>0</v>
      </c>
      <c r="CL74" s="2">
        <v>0</v>
      </c>
      <c r="CM74" s="2">
        <f t="shared" si="73"/>
        <v>0</v>
      </c>
      <c r="CN74" s="29">
        <f t="shared" si="74"/>
        <v>0</v>
      </c>
      <c r="CO74" s="7">
        <v>0</v>
      </c>
      <c r="CP74" s="2">
        <v>0</v>
      </c>
      <c r="CQ74" s="2">
        <v>0</v>
      </c>
      <c r="CR74" s="2">
        <f t="shared" si="75"/>
        <v>0</v>
      </c>
      <c r="CS74" s="29">
        <f t="shared" si="76"/>
        <v>0</v>
      </c>
      <c r="CT74" s="7">
        <v>0</v>
      </c>
      <c r="CU74" s="2">
        <v>0</v>
      </c>
      <c r="CV74" s="2">
        <v>0</v>
      </c>
      <c r="CW74" s="2">
        <f t="shared" si="77"/>
        <v>0</v>
      </c>
      <c r="CX74" s="29">
        <f t="shared" si="78"/>
        <v>0</v>
      </c>
      <c r="CY74" s="7">
        <v>0</v>
      </c>
      <c r="CZ74" s="2">
        <v>0</v>
      </c>
      <c r="DA74" s="2">
        <v>0</v>
      </c>
      <c r="DB74" s="2">
        <f t="shared" si="79"/>
        <v>0</v>
      </c>
      <c r="DC74" s="29">
        <f t="shared" si="80"/>
        <v>0</v>
      </c>
      <c r="DD74" s="2">
        <f t="shared" si="81"/>
        <v>41.666666666666671</v>
      </c>
      <c r="DE74" s="2">
        <f t="shared" si="82"/>
        <v>58.333333333333329</v>
      </c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6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>
        <v>3</v>
      </c>
      <c r="MB74" s="2"/>
      <c r="MC74" s="2"/>
      <c r="MD74" s="2">
        <v>3</v>
      </c>
      <c r="ME74" s="2"/>
      <c r="MF74" s="2"/>
      <c r="MG74" s="2"/>
      <c r="MH74" s="2"/>
      <c r="MI74" s="2"/>
      <c r="MJ74" s="2"/>
      <c r="MK74" s="2"/>
      <c r="ML74" s="2"/>
      <c r="MM74" s="2">
        <f t="shared" si="44"/>
        <v>6</v>
      </c>
      <c r="MN74" s="2">
        <v>2</v>
      </c>
      <c r="MO74" s="2">
        <v>0</v>
      </c>
      <c r="MP74" s="2">
        <v>0</v>
      </c>
      <c r="MQ74" s="2">
        <v>2</v>
      </c>
      <c r="MR74" s="2">
        <v>2</v>
      </c>
      <c r="MS74" s="2">
        <v>2</v>
      </c>
      <c r="MT74" s="2">
        <v>0</v>
      </c>
      <c r="MU74" s="2">
        <v>1</v>
      </c>
      <c r="MV74" s="2">
        <v>0</v>
      </c>
      <c r="MW74" s="2">
        <v>2</v>
      </c>
      <c r="MX74" s="2">
        <v>2</v>
      </c>
      <c r="MY74" s="2">
        <v>1</v>
      </c>
      <c r="MZ74" s="2">
        <v>1</v>
      </c>
      <c r="NA74" s="2">
        <v>0</v>
      </c>
      <c r="NB74" s="2">
        <v>2</v>
      </c>
      <c r="NC74" s="2">
        <v>2</v>
      </c>
      <c r="ND74" s="2">
        <v>2</v>
      </c>
      <c r="NE74" s="2">
        <v>2</v>
      </c>
      <c r="NF74" s="2">
        <v>1</v>
      </c>
      <c r="NG74" s="2">
        <v>2</v>
      </c>
      <c r="NH74" s="4">
        <f t="shared" si="45"/>
        <v>26</v>
      </c>
      <c r="NI74" s="2"/>
      <c r="NJ74" s="2">
        <v>2</v>
      </c>
      <c r="NK74" s="2"/>
      <c r="NL74" s="2"/>
      <c r="NM74" s="2"/>
      <c r="NN74" s="2">
        <v>2</v>
      </c>
      <c r="NO74" s="2"/>
      <c r="NP74" s="2"/>
      <c r="NQ74" s="2"/>
      <c r="NR74" s="2"/>
      <c r="NS74" s="2">
        <v>1</v>
      </c>
      <c r="NT74" s="2">
        <v>0</v>
      </c>
      <c r="NU74" s="2"/>
      <c r="NV74" s="2">
        <v>2</v>
      </c>
      <c r="NW74" s="2"/>
      <c r="NX74" s="2"/>
      <c r="NY74" s="2"/>
      <c r="NZ74" s="2">
        <v>2</v>
      </c>
      <c r="OA74" s="2"/>
      <c r="OB74" s="2">
        <v>0</v>
      </c>
      <c r="OC74" s="2"/>
      <c r="OD74" s="2"/>
      <c r="OE74" s="2">
        <v>1</v>
      </c>
      <c r="OF74" s="2"/>
      <c r="OG74" s="2"/>
      <c r="OH74" s="2">
        <v>2</v>
      </c>
      <c r="OI74" s="2"/>
      <c r="OJ74" s="2">
        <v>0</v>
      </c>
      <c r="OK74" s="2"/>
      <c r="OL74" s="2"/>
      <c r="OM74" s="2"/>
      <c r="ON74" s="2">
        <v>0</v>
      </c>
      <c r="OO74" s="2"/>
      <c r="OP74" s="2">
        <v>2</v>
      </c>
      <c r="OQ74" s="2"/>
      <c r="OR74" s="2"/>
      <c r="OS74" s="2"/>
      <c r="OT74" s="2">
        <v>2</v>
      </c>
      <c r="OU74" s="2"/>
      <c r="OV74" s="2"/>
      <c r="OW74" s="2"/>
      <c r="OX74" s="2">
        <v>2</v>
      </c>
      <c r="OY74" s="2"/>
      <c r="OZ74" s="2">
        <v>0</v>
      </c>
      <c r="PA74" s="2"/>
      <c r="PB74" s="2"/>
      <c r="PC74" s="2">
        <v>1</v>
      </c>
      <c r="PD74" s="2">
        <v>0</v>
      </c>
      <c r="PE74" s="2">
        <v>3</v>
      </c>
      <c r="PF74" s="2"/>
      <c r="PG74" s="2"/>
      <c r="PH74" s="2"/>
      <c r="PI74" s="2"/>
      <c r="PJ74" s="2">
        <v>2</v>
      </c>
      <c r="PK74" s="2"/>
      <c r="PL74" s="2">
        <v>0</v>
      </c>
      <c r="PM74" s="2"/>
      <c r="PN74" s="2"/>
      <c r="PO74" s="2">
        <v>1</v>
      </c>
      <c r="PP74" s="2">
        <v>0</v>
      </c>
      <c r="PQ74" s="2"/>
      <c r="PR74" s="2"/>
      <c r="PS74" s="2">
        <v>1</v>
      </c>
      <c r="PT74" s="2">
        <v>0</v>
      </c>
      <c r="PU74" s="2"/>
      <c r="PV74" s="2">
        <v>2</v>
      </c>
      <c r="PW74" s="2"/>
      <c r="PX74" s="2">
        <v>0</v>
      </c>
      <c r="PY74" s="2">
        <v>3</v>
      </c>
      <c r="PZ74" s="2"/>
      <c r="QA74" s="2"/>
      <c r="QB74" s="2">
        <v>0</v>
      </c>
      <c r="QC74" s="2"/>
      <c r="QD74" s="2"/>
      <c r="QE74" s="2">
        <v>1</v>
      </c>
      <c r="QF74" s="2"/>
      <c r="QG74" s="2"/>
      <c r="QH74" s="2">
        <v>2</v>
      </c>
      <c r="QI74" s="2"/>
      <c r="QJ74" s="2">
        <v>0</v>
      </c>
      <c r="QK74" s="2"/>
      <c r="QL74" s="2">
        <v>2</v>
      </c>
      <c r="QM74" s="2"/>
      <c r="QN74" s="2">
        <v>0</v>
      </c>
      <c r="QO74" s="2"/>
      <c r="QP74" s="2"/>
      <c r="QQ74" s="2">
        <v>1</v>
      </c>
      <c r="QR74" s="2">
        <v>0</v>
      </c>
      <c r="QS74" s="2"/>
      <c r="QT74" s="2"/>
      <c r="QU74" s="2">
        <v>1</v>
      </c>
      <c r="QV74" s="2">
        <v>0</v>
      </c>
      <c r="QW74" s="2"/>
      <c r="QX74" s="2"/>
      <c r="QY74" s="2"/>
      <c r="QZ74" s="2">
        <v>0</v>
      </c>
      <c r="RA74" s="2"/>
      <c r="RB74" s="2"/>
      <c r="RC74" s="2">
        <v>1</v>
      </c>
      <c r="RD74" s="2">
        <v>0</v>
      </c>
      <c r="RE74" s="2"/>
      <c r="RF74" s="2">
        <v>2</v>
      </c>
      <c r="RG74" s="2"/>
      <c r="RH74" s="2">
        <v>0</v>
      </c>
      <c r="RI74" s="2"/>
      <c r="RJ74" s="2"/>
      <c r="RK74" s="2"/>
      <c r="RL74" s="2">
        <v>0</v>
      </c>
      <c r="RM74" s="2"/>
      <c r="RN74" s="2"/>
      <c r="RO74" s="2"/>
      <c r="RP74" s="2">
        <v>0</v>
      </c>
      <c r="RQ74" s="2"/>
      <c r="RR74" s="2"/>
      <c r="RS74" s="2"/>
      <c r="RT74" s="2">
        <v>0</v>
      </c>
      <c r="RU74" s="2">
        <v>3</v>
      </c>
      <c r="RV74" s="2"/>
      <c r="RW74" s="2"/>
      <c r="RX74" s="2"/>
      <c r="RY74" s="2">
        <f t="shared" si="46"/>
        <v>44</v>
      </c>
      <c r="RZ74" s="2">
        <v>1</v>
      </c>
      <c r="SA74" s="2">
        <v>3</v>
      </c>
      <c r="SB74" s="2">
        <v>2</v>
      </c>
      <c r="SC74" s="2">
        <v>5</v>
      </c>
      <c r="SD74" s="2">
        <v>6</v>
      </c>
      <c r="SE74" s="2">
        <v>4</v>
      </c>
      <c r="SF74" s="2" t="s">
        <v>7</v>
      </c>
    </row>
    <row r="75" spans="1:500" x14ac:dyDescent="0.3">
      <c r="A75" s="2">
        <v>73</v>
      </c>
      <c r="B75" s="2">
        <v>1994</v>
      </c>
      <c r="C75" s="2">
        <v>2000</v>
      </c>
      <c r="D75" s="2">
        <v>2001</v>
      </c>
      <c r="E75" s="7">
        <f t="shared" si="83"/>
        <v>7</v>
      </c>
      <c r="F75" s="2">
        <f t="shared" si="47"/>
        <v>0.8571428571428571</v>
      </c>
      <c r="G75" s="2">
        <v>1994</v>
      </c>
      <c r="H75" s="2">
        <v>2000</v>
      </c>
      <c r="I75" s="17">
        <v>2001</v>
      </c>
      <c r="J75" s="18">
        <f t="shared" si="48"/>
        <v>7</v>
      </c>
      <c r="K75" s="2">
        <f t="shared" si="49"/>
        <v>0.8571428571428571</v>
      </c>
      <c r="L75" s="20">
        <v>2008</v>
      </c>
      <c r="M75" s="2">
        <v>0</v>
      </c>
      <c r="N75" s="2">
        <v>0</v>
      </c>
      <c r="O75" s="7">
        <v>0</v>
      </c>
      <c r="P75" s="2">
        <f t="shared" si="50"/>
        <v>1</v>
      </c>
      <c r="Q75" s="2">
        <v>2012</v>
      </c>
      <c r="R75" s="2">
        <v>0</v>
      </c>
      <c r="S75" s="2">
        <v>0</v>
      </c>
      <c r="T75" s="7">
        <v>0</v>
      </c>
      <c r="U75" s="2">
        <f t="shared" si="51"/>
        <v>1</v>
      </c>
      <c r="V75" s="2">
        <v>2014</v>
      </c>
      <c r="W75" s="2">
        <v>0</v>
      </c>
      <c r="X75" s="2">
        <v>0</v>
      </c>
      <c r="Y75" s="7">
        <v>0</v>
      </c>
      <c r="Z75" s="2">
        <f t="shared" si="52"/>
        <v>1</v>
      </c>
      <c r="AA75" s="2">
        <v>2014</v>
      </c>
      <c r="AB75" s="2">
        <v>0</v>
      </c>
      <c r="AC75" s="2">
        <v>0</v>
      </c>
      <c r="AD75" s="7">
        <v>0</v>
      </c>
      <c r="AE75" s="2">
        <f t="shared" si="53"/>
        <v>1</v>
      </c>
      <c r="AF75" s="2">
        <v>2015</v>
      </c>
      <c r="AG75" s="2">
        <v>0</v>
      </c>
      <c r="AH75" s="2">
        <v>0</v>
      </c>
      <c r="AI75" s="7">
        <v>0</v>
      </c>
      <c r="AJ75" s="2">
        <f t="shared" si="54"/>
        <v>1</v>
      </c>
      <c r="AK75" s="2">
        <v>2017</v>
      </c>
      <c r="AL75" s="2">
        <v>0</v>
      </c>
      <c r="AM75" s="2">
        <v>0</v>
      </c>
      <c r="AN75" s="7">
        <v>0</v>
      </c>
      <c r="AO75" s="2">
        <f t="shared" si="55"/>
        <v>1</v>
      </c>
      <c r="AP75" s="2">
        <v>2018</v>
      </c>
      <c r="AQ75" s="2">
        <v>0</v>
      </c>
      <c r="AR75" s="2">
        <v>0</v>
      </c>
      <c r="AS75" s="7">
        <v>0</v>
      </c>
      <c r="AT75" s="2">
        <f t="shared" si="56"/>
        <v>1</v>
      </c>
      <c r="AU75" s="2">
        <v>2018</v>
      </c>
      <c r="AV75" s="2">
        <v>0</v>
      </c>
      <c r="AW75" s="2">
        <v>0</v>
      </c>
      <c r="AX75" s="2">
        <v>0</v>
      </c>
      <c r="AY75" s="2">
        <f t="shared" si="57"/>
        <v>1</v>
      </c>
      <c r="AZ75" s="2">
        <f t="shared" si="58"/>
        <v>14</v>
      </c>
      <c r="BA75" s="2">
        <f t="shared" si="59"/>
        <v>1.4</v>
      </c>
      <c r="BB75" s="2">
        <v>330</v>
      </c>
      <c r="BC75" s="2">
        <v>330</v>
      </c>
      <c r="BD75" s="2">
        <v>330</v>
      </c>
      <c r="BE75" s="7">
        <v>132</v>
      </c>
      <c r="BF75" s="2">
        <v>66</v>
      </c>
      <c r="BG75" s="2">
        <v>0</v>
      </c>
      <c r="BH75" s="2">
        <f t="shared" si="60"/>
        <v>0.2</v>
      </c>
      <c r="BI75" s="29">
        <f t="shared" si="61"/>
        <v>17.142857142857142</v>
      </c>
      <c r="BJ75" s="29">
        <f t="shared" si="62"/>
        <v>82.857142857142861</v>
      </c>
      <c r="BK75" s="7">
        <v>198</v>
      </c>
      <c r="BL75" s="2">
        <v>264</v>
      </c>
      <c r="BM75" s="2">
        <v>330</v>
      </c>
      <c r="BN75" s="2">
        <f t="shared" si="63"/>
        <v>0.8</v>
      </c>
      <c r="BO75" s="29">
        <f t="shared" si="64"/>
        <v>68.571428571428569</v>
      </c>
      <c r="BP75" s="7">
        <v>0</v>
      </c>
      <c r="BQ75" s="2">
        <v>0</v>
      </c>
      <c r="BR75" s="2">
        <v>0</v>
      </c>
      <c r="BS75" s="2">
        <f t="shared" si="65"/>
        <v>0</v>
      </c>
      <c r="BT75" s="29">
        <f t="shared" si="66"/>
        <v>0</v>
      </c>
      <c r="BU75" s="7">
        <v>0</v>
      </c>
      <c r="BV75" s="2">
        <v>0</v>
      </c>
      <c r="BW75" s="2">
        <v>0</v>
      </c>
      <c r="BX75" s="2">
        <f t="shared" si="67"/>
        <v>0</v>
      </c>
      <c r="BY75" s="29">
        <f t="shared" si="68"/>
        <v>0</v>
      </c>
      <c r="BZ75" s="7">
        <v>0</v>
      </c>
      <c r="CA75" s="2">
        <v>0</v>
      </c>
      <c r="CB75" s="2">
        <v>0</v>
      </c>
      <c r="CC75" s="2">
        <f t="shared" si="69"/>
        <v>0</v>
      </c>
      <c r="CD75" s="29">
        <f t="shared" si="70"/>
        <v>0</v>
      </c>
      <c r="CE75" s="7">
        <v>0</v>
      </c>
      <c r="CF75" s="2">
        <v>0</v>
      </c>
      <c r="CG75" s="2">
        <v>0</v>
      </c>
      <c r="CH75" s="2">
        <f t="shared" si="71"/>
        <v>0</v>
      </c>
      <c r="CI75" s="29">
        <f t="shared" si="72"/>
        <v>0</v>
      </c>
      <c r="CJ75" s="7">
        <v>0</v>
      </c>
      <c r="CK75" s="2">
        <v>0</v>
      </c>
      <c r="CL75" s="2">
        <v>0</v>
      </c>
      <c r="CM75" s="2">
        <f t="shared" si="73"/>
        <v>0</v>
      </c>
      <c r="CN75" s="29">
        <f t="shared" si="74"/>
        <v>0</v>
      </c>
      <c r="CO75" s="7">
        <v>0</v>
      </c>
      <c r="CP75" s="2">
        <v>0</v>
      </c>
      <c r="CQ75" s="2">
        <v>0</v>
      </c>
      <c r="CR75" s="2">
        <f t="shared" si="75"/>
        <v>0</v>
      </c>
      <c r="CS75" s="29">
        <f t="shared" si="76"/>
        <v>0</v>
      </c>
      <c r="CT75" s="7">
        <v>0</v>
      </c>
      <c r="CU75" s="2">
        <v>0</v>
      </c>
      <c r="CV75" s="2">
        <v>0</v>
      </c>
      <c r="CW75" s="2">
        <f t="shared" si="77"/>
        <v>0</v>
      </c>
      <c r="CX75" s="29">
        <f t="shared" si="78"/>
        <v>0</v>
      </c>
      <c r="CY75" s="7">
        <v>0</v>
      </c>
      <c r="CZ75" s="2">
        <v>0</v>
      </c>
      <c r="DA75" s="2">
        <v>0</v>
      </c>
      <c r="DB75" s="2">
        <f t="shared" si="79"/>
        <v>0</v>
      </c>
      <c r="DC75" s="29">
        <f t="shared" si="80"/>
        <v>0</v>
      </c>
      <c r="DD75" s="2">
        <f t="shared" si="81"/>
        <v>85.714285714285708</v>
      </c>
      <c r="DE75" s="2">
        <f t="shared" si="82"/>
        <v>14.285714285714292</v>
      </c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6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>
        <v>3</v>
      </c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>
        <f t="shared" si="44"/>
        <v>3</v>
      </c>
      <c r="MN75" s="2">
        <v>2</v>
      </c>
      <c r="MO75" s="2">
        <v>2</v>
      </c>
      <c r="MP75" s="2">
        <v>0</v>
      </c>
      <c r="MQ75" s="2">
        <v>2</v>
      </c>
      <c r="MR75" s="2">
        <v>2</v>
      </c>
      <c r="MS75" s="2">
        <v>2</v>
      </c>
      <c r="MT75" s="2">
        <v>2</v>
      </c>
      <c r="MU75" s="2">
        <v>1</v>
      </c>
      <c r="MV75" s="2">
        <v>0</v>
      </c>
      <c r="MW75" s="2">
        <v>2</v>
      </c>
      <c r="MX75" s="2">
        <v>2</v>
      </c>
      <c r="MY75" s="2">
        <v>1</v>
      </c>
      <c r="MZ75" s="2">
        <v>2</v>
      </c>
      <c r="NA75" s="2">
        <v>2</v>
      </c>
      <c r="NB75" s="2">
        <v>2</v>
      </c>
      <c r="NC75" s="2">
        <v>2</v>
      </c>
      <c r="ND75" s="2">
        <v>2</v>
      </c>
      <c r="NE75" s="2">
        <v>2</v>
      </c>
      <c r="NF75" s="2">
        <v>1</v>
      </c>
      <c r="NG75" s="2">
        <v>2</v>
      </c>
      <c r="NH75" s="4">
        <f t="shared" si="45"/>
        <v>33</v>
      </c>
      <c r="NI75" s="2"/>
      <c r="NJ75" s="2">
        <v>2</v>
      </c>
      <c r="NK75" s="2"/>
      <c r="NL75" s="2"/>
      <c r="NM75" s="2"/>
      <c r="NN75" s="2">
        <v>2</v>
      </c>
      <c r="NO75" s="2"/>
      <c r="NP75" s="2"/>
      <c r="NQ75" s="2"/>
      <c r="NR75" s="2">
        <v>2</v>
      </c>
      <c r="NS75" s="2"/>
      <c r="NT75" s="2">
        <v>0</v>
      </c>
      <c r="NU75" s="2"/>
      <c r="NV75" s="2">
        <v>2</v>
      </c>
      <c r="NW75" s="2"/>
      <c r="NX75" s="2"/>
      <c r="NY75" s="2"/>
      <c r="NZ75" s="2">
        <v>2</v>
      </c>
      <c r="OA75" s="2"/>
      <c r="OB75" s="2">
        <v>0</v>
      </c>
      <c r="OC75" s="2"/>
      <c r="OD75" s="2"/>
      <c r="OE75" s="2">
        <v>1</v>
      </c>
      <c r="OF75" s="2"/>
      <c r="OG75" s="2"/>
      <c r="OH75" s="2">
        <v>2</v>
      </c>
      <c r="OI75" s="2"/>
      <c r="OJ75" s="2">
        <v>0</v>
      </c>
      <c r="OK75" s="2"/>
      <c r="OL75" s="2"/>
      <c r="OM75" s="2"/>
      <c r="ON75" s="2">
        <v>0</v>
      </c>
      <c r="OO75" s="2"/>
      <c r="OP75" s="2">
        <v>2</v>
      </c>
      <c r="OQ75" s="2"/>
      <c r="OR75" s="2"/>
      <c r="OS75" s="2"/>
      <c r="OT75" s="2">
        <v>2</v>
      </c>
      <c r="OU75" s="2"/>
      <c r="OV75" s="2"/>
      <c r="OW75" s="2"/>
      <c r="OX75" s="2">
        <v>2</v>
      </c>
      <c r="OY75" s="2"/>
      <c r="OZ75" s="2">
        <v>0</v>
      </c>
      <c r="PA75" s="2"/>
      <c r="PB75" s="2"/>
      <c r="PC75" s="2">
        <v>1</v>
      </c>
      <c r="PD75" s="2">
        <v>0</v>
      </c>
      <c r="PE75" s="2">
        <v>3</v>
      </c>
      <c r="PF75" s="2"/>
      <c r="PG75" s="2"/>
      <c r="PH75" s="2"/>
      <c r="PI75" s="2"/>
      <c r="PJ75" s="2">
        <v>2</v>
      </c>
      <c r="PK75" s="2"/>
      <c r="PL75" s="2">
        <v>0</v>
      </c>
      <c r="PM75" s="2"/>
      <c r="PN75" s="2"/>
      <c r="PO75" s="2">
        <v>1</v>
      </c>
      <c r="PP75" s="2">
        <v>0</v>
      </c>
      <c r="PQ75" s="2"/>
      <c r="PR75" s="2"/>
      <c r="PS75" s="2">
        <v>1</v>
      </c>
      <c r="PT75" s="2">
        <v>0</v>
      </c>
      <c r="PU75" s="2"/>
      <c r="PV75" s="2">
        <v>2</v>
      </c>
      <c r="PW75" s="2"/>
      <c r="PX75" s="2">
        <v>0</v>
      </c>
      <c r="PY75" s="2">
        <v>3</v>
      </c>
      <c r="PZ75" s="2"/>
      <c r="QA75" s="2"/>
      <c r="QB75" s="2">
        <v>0</v>
      </c>
      <c r="QC75" s="2"/>
      <c r="QD75" s="2"/>
      <c r="QE75" s="2">
        <v>1</v>
      </c>
      <c r="QF75" s="2"/>
      <c r="QG75" s="2">
        <v>3</v>
      </c>
      <c r="QH75" s="2"/>
      <c r="QI75" s="2"/>
      <c r="QJ75" s="2">
        <v>0</v>
      </c>
      <c r="QK75" s="2">
        <v>3</v>
      </c>
      <c r="QL75" s="2"/>
      <c r="QM75" s="2"/>
      <c r="QN75" s="2">
        <v>0</v>
      </c>
      <c r="QO75" s="2"/>
      <c r="QP75" s="2"/>
      <c r="QQ75" s="2">
        <v>1</v>
      </c>
      <c r="QR75" s="2">
        <v>0</v>
      </c>
      <c r="QS75" s="2"/>
      <c r="QT75" s="2"/>
      <c r="QU75" s="2">
        <v>1</v>
      </c>
      <c r="QV75" s="2">
        <v>0</v>
      </c>
      <c r="QW75" s="2"/>
      <c r="QX75" s="2"/>
      <c r="QY75" s="2"/>
      <c r="QZ75" s="2">
        <v>0</v>
      </c>
      <c r="RA75" s="2"/>
      <c r="RB75" s="2"/>
      <c r="RC75" s="2"/>
      <c r="RD75" s="2">
        <v>0</v>
      </c>
      <c r="RE75" s="2"/>
      <c r="RF75" s="2"/>
      <c r="RG75" s="2"/>
      <c r="RH75" s="2">
        <v>0</v>
      </c>
      <c r="RI75" s="2"/>
      <c r="RJ75" s="2"/>
      <c r="RK75" s="2"/>
      <c r="RL75" s="2">
        <v>0</v>
      </c>
      <c r="RM75" s="2"/>
      <c r="RN75" s="2"/>
      <c r="RO75" s="2"/>
      <c r="RP75" s="2">
        <v>0</v>
      </c>
      <c r="RQ75" s="2"/>
      <c r="RR75" s="2"/>
      <c r="RS75" s="2"/>
      <c r="RT75" s="2">
        <v>0</v>
      </c>
      <c r="RU75" s="2">
        <v>3</v>
      </c>
      <c r="RV75" s="2"/>
      <c r="RW75" s="2"/>
      <c r="RX75" s="2"/>
      <c r="RY75" s="2">
        <f t="shared" si="46"/>
        <v>44</v>
      </c>
      <c r="RZ75" s="2">
        <v>3</v>
      </c>
      <c r="SA75" s="2">
        <v>2</v>
      </c>
      <c r="SB75" s="2">
        <v>1</v>
      </c>
      <c r="SC75" s="2">
        <v>5</v>
      </c>
      <c r="SD75" s="2">
        <v>4</v>
      </c>
      <c r="SE75" s="2">
        <v>6</v>
      </c>
      <c r="SF75" s="2" t="s">
        <v>4</v>
      </c>
    </row>
    <row r="76" spans="1:500" x14ac:dyDescent="0.3">
      <c r="A76" s="2">
        <v>74</v>
      </c>
      <c r="B76" s="2">
        <v>1994</v>
      </c>
      <c r="C76" s="2">
        <v>0</v>
      </c>
      <c r="D76" s="2">
        <v>0</v>
      </c>
      <c r="E76" s="7">
        <v>0</v>
      </c>
      <c r="F76" s="2">
        <f t="shared" si="47"/>
        <v>1</v>
      </c>
      <c r="G76" s="2">
        <v>1994</v>
      </c>
      <c r="H76" s="2">
        <v>1995</v>
      </c>
      <c r="I76" s="17">
        <v>1997</v>
      </c>
      <c r="J76" s="18">
        <f t="shared" si="48"/>
        <v>3</v>
      </c>
      <c r="K76" s="2">
        <f t="shared" si="49"/>
        <v>0.33333333333333331</v>
      </c>
      <c r="L76" s="20">
        <v>2008</v>
      </c>
      <c r="M76" s="2">
        <v>0</v>
      </c>
      <c r="N76" s="2">
        <v>0</v>
      </c>
      <c r="O76" s="7">
        <v>0</v>
      </c>
      <c r="P76" s="2">
        <f t="shared" si="50"/>
        <v>1</v>
      </c>
      <c r="Q76" s="2">
        <v>2012</v>
      </c>
      <c r="R76" s="2">
        <v>0</v>
      </c>
      <c r="S76" s="2">
        <v>0</v>
      </c>
      <c r="T76" s="7">
        <v>0</v>
      </c>
      <c r="U76" s="2">
        <f t="shared" si="51"/>
        <v>1</v>
      </c>
      <c r="V76" s="2">
        <v>2014</v>
      </c>
      <c r="W76" s="2">
        <v>0</v>
      </c>
      <c r="X76" s="2">
        <v>0</v>
      </c>
      <c r="Y76" s="7">
        <v>0</v>
      </c>
      <c r="Z76" s="2">
        <f t="shared" si="52"/>
        <v>1</v>
      </c>
      <c r="AA76" s="2">
        <v>2014</v>
      </c>
      <c r="AB76" s="2">
        <v>0</v>
      </c>
      <c r="AC76" s="2">
        <v>0</v>
      </c>
      <c r="AD76" s="7">
        <v>0</v>
      </c>
      <c r="AE76" s="2">
        <f t="shared" si="53"/>
        <v>1</v>
      </c>
      <c r="AF76" s="2">
        <v>2015</v>
      </c>
      <c r="AG76" s="2">
        <v>0</v>
      </c>
      <c r="AH76" s="2">
        <v>0</v>
      </c>
      <c r="AI76" s="7">
        <v>0</v>
      </c>
      <c r="AJ76" s="2">
        <f t="shared" si="54"/>
        <v>1</v>
      </c>
      <c r="AK76" s="2">
        <v>2017</v>
      </c>
      <c r="AL76" s="2">
        <v>0</v>
      </c>
      <c r="AM76" s="2">
        <v>0</v>
      </c>
      <c r="AN76" s="7">
        <v>0</v>
      </c>
      <c r="AO76" s="2">
        <f t="shared" si="55"/>
        <v>1</v>
      </c>
      <c r="AP76" s="2">
        <v>2018</v>
      </c>
      <c r="AQ76" s="2">
        <v>0</v>
      </c>
      <c r="AR76" s="2">
        <v>0</v>
      </c>
      <c r="AS76" s="7">
        <v>0</v>
      </c>
      <c r="AT76" s="2">
        <f t="shared" si="56"/>
        <v>1</v>
      </c>
      <c r="AU76" s="2">
        <v>2018</v>
      </c>
      <c r="AV76" s="2">
        <v>0</v>
      </c>
      <c r="AW76" s="2">
        <v>0</v>
      </c>
      <c r="AX76" s="2">
        <v>0</v>
      </c>
      <c r="AY76" s="2">
        <f t="shared" si="57"/>
        <v>1</v>
      </c>
      <c r="AZ76" s="2">
        <f t="shared" si="58"/>
        <v>3</v>
      </c>
      <c r="BA76" s="2">
        <f t="shared" si="59"/>
        <v>0.3</v>
      </c>
      <c r="BB76" s="2">
        <v>82</v>
      </c>
      <c r="BC76" s="2">
        <v>82</v>
      </c>
      <c r="BD76" s="2">
        <v>82</v>
      </c>
      <c r="BE76" s="7">
        <v>33</v>
      </c>
      <c r="BF76" s="2">
        <v>66</v>
      </c>
      <c r="BG76" s="2">
        <v>0</v>
      </c>
      <c r="BH76" s="2">
        <f t="shared" si="60"/>
        <v>0.40243902439024393</v>
      </c>
      <c r="BI76" s="29">
        <f t="shared" si="61"/>
        <v>40.243902439024396</v>
      </c>
      <c r="BJ76" s="29">
        <f t="shared" si="62"/>
        <v>59.756097560975604</v>
      </c>
      <c r="BK76" s="7">
        <v>16</v>
      </c>
      <c r="BL76" s="2">
        <v>50</v>
      </c>
      <c r="BM76" s="2">
        <v>82</v>
      </c>
      <c r="BN76" s="2">
        <f t="shared" si="63"/>
        <v>0.60162601626016265</v>
      </c>
      <c r="BO76" s="29">
        <f t="shared" si="64"/>
        <v>20.054200542005422</v>
      </c>
      <c r="BP76" s="7">
        <v>0</v>
      </c>
      <c r="BQ76" s="2">
        <v>0</v>
      </c>
      <c r="BR76" s="2">
        <v>0</v>
      </c>
      <c r="BS76" s="2">
        <f t="shared" si="65"/>
        <v>0</v>
      </c>
      <c r="BT76" s="29">
        <f t="shared" si="66"/>
        <v>0</v>
      </c>
      <c r="BU76" s="7">
        <v>0</v>
      </c>
      <c r="BV76" s="2">
        <v>0</v>
      </c>
      <c r="BW76" s="2">
        <v>0</v>
      </c>
      <c r="BX76" s="2">
        <f t="shared" si="67"/>
        <v>0</v>
      </c>
      <c r="BY76" s="29">
        <f t="shared" si="68"/>
        <v>0</v>
      </c>
      <c r="BZ76" s="7">
        <v>0</v>
      </c>
      <c r="CA76" s="2">
        <v>0</v>
      </c>
      <c r="CB76" s="2">
        <v>0</v>
      </c>
      <c r="CC76" s="2">
        <f t="shared" si="69"/>
        <v>0</v>
      </c>
      <c r="CD76" s="29">
        <f t="shared" si="70"/>
        <v>0</v>
      </c>
      <c r="CE76" s="7">
        <v>0</v>
      </c>
      <c r="CF76" s="2">
        <v>0</v>
      </c>
      <c r="CG76" s="2">
        <v>0</v>
      </c>
      <c r="CH76" s="2">
        <f t="shared" si="71"/>
        <v>0</v>
      </c>
      <c r="CI76" s="29">
        <f t="shared" si="72"/>
        <v>0</v>
      </c>
      <c r="CJ76" s="7">
        <v>0</v>
      </c>
      <c r="CK76" s="2">
        <v>0</v>
      </c>
      <c r="CL76" s="2">
        <v>0</v>
      </c>
      <c r="CM76" s="2">
        <f t="shared" si="73"/>
        <v>0</v>
      </c>
      <c r="CN76" s="29">
        <f t="shared" si="74"/>
        <v>0</v>
      </c>
      <c r="CO76" s="7">
        <v>0</v>
      </c>
      <c r="CP76" s="2">
        <v>0</v>
      </c>
      <c r="CQ76" s="2">
        <v>0</v>
      </c>
      <c r="CR76" s="2">
        <f t="shared" si="75"/>
        <v>0</v>
      </c>
      <c r="CS76" s="29">
        <f t="shared" si="76"/>
        <v>0</v>
      </c>
      <c r="CT76" s="7">
        <v>0</v>
      </c>
      <c r="CU76" s="2">
        <v>0</v>
      </c>
      <c r="CV76" s="2">
        <v>0</v>
      </c>
      <c r="CW76" s="2">
        <f t="shared" si="77"/>
        <v>0</v>
      </c>
      <c r="CX76" s="29">
        <f t="shared" si="78"/>
        <v>0</v>
      </c>
      <c r="CY76" s="7">
        <v>0</v>
      </c>
      <c r="CZ76" s="2">
        <v>0</v>
      </c>
      <c r="DA76" s="2">
        <v>0</v>
      </c>
      <c r="DB76" s="2">
        <f t="shared" si="79"/>
        <v>0</v>
      </c>
      <c r="DC76" s="29">
        <f t="shared" si="80"/>
        <v>0</v>
      </c>
      <c r="DD76" s="2">
        <f t="shared" si="81"/>
        <v>60.298102981029814</v>
      </c>
      <c r="DE76" s="2">
        <f t="shared" si="82"/>
        <v>39.701897018970186</v>
      </c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6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>
        <v>3</v>
      </c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>
        <f t="shared" si="44"/>
        <v>3</v>
      </c>
      <c r="MN76" s="2">
        <v>2</v>
      </c>
      <c r="MO76" s="2">
        <v>0</v>
      </c>
      <c r="MP76" s="2">
        <v>0</v>
      </c>
      <c r="MQ76" s="2">
        <v>2</v>
      </c>
      <c r="MR76" s="2">
        <v>2</v>
      </c>
      <c r="MS76" s="2">
        <v>2</v>
      </c>
      <c r="MT76" s="2">
        <v>2</v>
      </c>
      <c r="MU76" s="2">
        <v>2</v>
      </c>
      <c r="MV76" s="2">
        <v>1</v>
      </c>
      <c r="MW76" s="2">
        <v>2</v>
      </c>
      <c r="MX76" s="2">
        <v>2</v>
      </c>
      <c r="MY76" s="2">
        <v>1</v>
      </c>
      <c r="MZ76" s="2">
        <v>2</v>
      </c>
      <c r="NA76" s="2">
        <v>1</v>
      </c>
      <c r="NB76" s="2">
        <v>2</v>
      </c>
      <c r="NC76" s="2">
        <v>2</v>
      </c>
      <c r="ND76" s="2">
        <v>2</v>
      </c>
      <c r="NE76" s="2">
        <v>2</v>
      </c>
      <c r="NF76" s="2">
        <v>1</v>
      </c>
      <c r="NG76" s="2">
        <v>2</v>
      </c>
      <c r="NH76" s="4">
        <f t="shared" si="45"/>
        <v>32</v>
      </c>
      <c r="NI76" s="2"/>
      <c r="NJ76" s="2">
        <v>2</v>
      </c>
      <c r="NK76" s="2"/>
      <c r="NL76" s="2"/>
      <c r="NM76" s="2"/>
      <c r="NN76" s="2">
        <v>2</v>
      </c>
      <c r="NO76" s="2"/>
      <c r="NP76" s="2"/>
      <c r="NQ76" s="2">
        <v>3</v>
      </c>
      <c r="NR76" s="2"/>
      <c r="NS76" s="2"/>
      <c r="NT76" s="2">
        <v>0</v>
      </c>
      <c r="NU76" s="2">
        <v>3</v>
      </c>
      <c r="NV76" s="2"/>
      <c r="NW76" s="2"/>
      <c r="NX76" s="2"/>
      <c r="NY76" s="2">
        <v>3</v>
      </c>
      <c r="NZ76" s="2"/>
      <c r="OA76" s="2"/>
      <c r="OB76" s="2">
        <v>0</v>
      </c>
      <c r="OC76" s="2"/>
      <c r="OD76" s="2">
        <v>2</v>
      </c>
      <c r="OE76" s="2"/>
      <c r="OF76" s="2"/>
      <c r="OG76" s="2"/>
      <c r="OH76" s="2"/>
      <c r="OI76" s="2">
        <v>1</v>
      </c>
      <c r="OJ76" s="2">
        <v>0</v>
      </c>
      <c r="OK76" s="2"/>
      <c r="OL76" s="2"/>
      <c r="OM76" s="2"/>
      <c r="ON76" s="2">
        <v>0</v>
      </c>
      <c r="OO76" s="2">
        <v>3</v>
      </c>
      <c r="OP76" s="2"/>
      <c r="OQ76" s="2"/>
      <c r="OR76" s="2"/>
      <c r="OS76" s="2">
        <v>3</v>
      </c>
      <c r="OT76" s="2"/>
      <c r="OU76" s="2"/>
      <c r="OV76" s="2"/>
      <c r="OW76" s="2"/>
      <c r="OX76" s="2">
        <v>2</v>
      </c>
      <c r="OY76" s="2"/>
      <c r="OZ76" s="2">
        <v>0</v>
      </c>
      <c r="PA76" s="2"/>
      <c r="PB76" s="2"/>
      <c r="PC76" s="2"/>
      <c r="PD76" s="2">
        <v>0</v>
      </c>
      <c r="PE76" s="2">
        <v>3</v>
      </c>
      <c r="PF76" s="2"/>
      <c r="PG76" s="2"/>
      <c r="PH76" s="2"/>
      <c r="PI76" s="2"/>
      <c r="PJ76" s="2">
        <v>2</v>
      </c>
      <c r="PK76" s="2"/>
      <c r="PL76" s="2">
        <v>0</v>
      </c>
      <c r="PM76" s="2"/>
      <c r="PN76" s="2">
        <v>2</v>
      </c>
      <c r="PO76" s="2"/>
      <c r="PP76" s="2">
        <v>0</v>
      </c>
      <c r="PQ76" s="2"/>
      <c r="PR76" s="2"/>
      <c r="PS76" s="2"/>
      <c r="PT76" s="2">
        <v>0</v>
      </c>
      <c r="PU76" s="2"/>
      <c r="PV76" s="2"/>
      <c r="PW76" s="2">
        <v>1</v>
      </c>
      <c r="PX76" s="2">
        <v>0</v>
      </c>
      <c r="PY76" s="2">
        <v>3</v>
      </c>
      <c r="PZ76" s="2"/>
      <c r="QA76" s="2"/>
      <c r="QB76" s="2">
        <v>0</v>
      </c>
      <c r="QC76" s="2"/>
      <c r="QD76" s="2"/>
      <c r="QE76" s="2">
        <v>1</v>
      </c>
      <c r="QF76" s="2"/>
      <c r="QG76" s="2"/>
      <c r="QH76" s="2">
        <v>2</v>
      </c>
      <c r="QI76" s="2"/>
      <c r="QJ76" s="2">
        <v>0</v>
      </c>
      <c r="QK76" s="2"/>
      <c r="QL76" s="2">
        <v>2</v>
      </c>
      <c r="QM76" s="2"/>
      <c r="QN76" s="2">
        <v>0</v>
      </c>
      <c r="QO76" s="2"/>
      <c r="QP76" s="2"/>
      <c r="QQ76" s="2"/>
      <c r="QR76" s="2">
        <v>0</v>
      </c>
      <c r="QS76" s="2"/>
      <c r="QT76" s="2">
        <v>2</v>
      </c>
      <c r="QU76" s="2"/>
      <c r="QV76" s="2">
        <v>0</v>
      </c>
      <c r="QW76" s="2"/>
      <c r="QX76" s="2"/>
      <c r="QY76" s="2"/>
      <c r="QZ76" s="2">
        <v>0</v>
      </c>
      <c r="RA76" s="2"/>
      <c r="RB76" s="2"/>
      <c r="RC76" s="2">
        <v>1</v>
      </c>
      <c r="RD76" s="2">
        <v>0</v>
      </c>
      <c r="RE76" s="2"/>
      <c r="RF76" s="2">
        <v>2</v>
      </c>
      <c r="RG76" s="2"/>
      <c r="RH76" s="2">
        <v>0</v>
      </c>
      <c r="RI76" s="2"/>
      <c r="RJ76" s="2"/>
      <c r="RK76" s="2"/>
      <c r="RL76" s="2">
        <v>0</v>
      </c>
      <c r="RM76" s="2"/>
      <c r="RN76" s="2"/>
      <c r="RO76" s="2"/>
      <c r="RP76" s="2">
        <v>0</v>
      </c>
      <c r="RQ76" s="2"/>
      <c r="RR76" s="2"/>
      <c r="RS76" s="2"/>
      <c r="RT76" s="2">
        <v>0</v>
      </c>
      <c r="RU76" s="2">
        <v>3</v>
      </c>
      <c r="RV76" s="2"/>
      <c r="RW76" s="2"/>
      <c r="RX76" s="2"/>
      <c r="RY76" s="2">
        <f t="shared" si="46"/>
        <v>48</v>
      </c>
      <c r="RZ76" s="2">
        <v>3</v>
      </c>
      <c r="SA76" s="2">
        <v>1</v>
      </c>
      <c r="SB76" s="2">
        <v>2</v>
      </c>
      <c r="SC76" s="2">
        <v>6</v>
      </c>
      <c r="SD76" s="2">
        <v>4</v>
      </c>
      <c r="SE76" s="2">
        <v>5</v>
      </c>
      <c r="SF76" s="2" t="s">
        <v>4</v>
      </c>
    </row>
    <row r="77" spans="1:500" x14ac:dyDescent="0.3">
      <c r="A77" s="2">
        <v>75</v>
      </c>
      <c r="B77" s="2">
        <v>1994</v>
      </c>
      <c r="C77" s="2">
        <v>1996</v>
      </c>
      <c r="D77" s="2">
        <v>1997</v>
      </c>
      <c r="E77" s="7">
        <f t="shared" si="83"/>
        <v>3</v>
      </c>
      <c r="F77" s="2">
        <f t="shared" si="47"/>
        <v>0.66666666666666663</v>
      </c>
      <c r="G77" s="2">
        <v>1994</v>
      </c>
      <c r="H77" s="2">
        <v>1997</v>
      </c>
      <c r="I77" s="17">
        <v>1999</v>
      </c>
      <c r="J77" s="18">
        <f t="shared" si="48"/>
        <v>5</v>
      </c>
      <c r="K77" s="2">
        <f t="shared" si="49"/>
        <v>0.6</v>
      </c>
      <c r="L77" s="20">
        <v>2008</v>
      </c>
      <c r="M77" s="2">
        <v>0</v>
      </c>
      <c r="N77" s="2">
        <v>0</v>
      </c>
      <c r="O77" s="7">
        <v>0</v>
      </c>
      <c r="P77" s="2">
        <f t="shared" si="50"/>
        <v>1</v>
      </c>
      <c r="Q77" s="2">
        <v>2012</v>
      </c>
      <c r="R77" s="2">
        <v>0</v>
      </c>
      <c r="S77" s="2">
        <v>0</v>
      </c>
      <c r="T77" s="7">
        <v>0</v>
      </c>
      <c r="U77" s="2">
        <f t="shared" si="51"/>
        <v>1</v>
      </c>
      <c r="V77" s="2">
        <v>2014</v>
      </c>
      <c r="W77" s="2">
        <v>0</v>
      </c>
      <c r="X77" s="2">
        <v>0</v>
      </c>
      <c r="Y77" s="7">
        <v>0</v>
      </c>
      <c r="Z77" s="2">
        <f t="shared" si="52"/>
        <v>1</v>
      </c>
      <c r="AA77" s="2">
        <v>2014</v>
      </c>
      <c r="AB77" s="2">
        <v>0</v>
      </c>
      <c r="AC77" s="2">
        <v>0</v>
      </c>
      <c r="AD77" s="7">
        <v>0</v>
      </c>
      <c r="AE77" s="2">
        <f t="shared" si="53"/>
        <v>1</v>
      </c>
      <c r="AF77" s="2">
        <v>2015</v>
      </c>
      <c r="AG77" s="2">
        <v>0</v>
      </c>
      <c r="AH77" s="2">
        <v>0</v>
      </c>
      <c r="AI77" s="7">
        <v>0</v>
      </c>
      <c r="AJ77" s="2">
        <f t="shared" si="54"/>
        <v>1</v>
      </c>
      <c r="AK77" s="2">
        <v>2017</v>
      </c>
      <c r="AL77" s="2">
        <v>0</v>
      </c>
      <c r="AM77" s="2">
        <v>0</v>
      </c>
      <c r="AN77" s="7">
        <v>0</v>
      </c>
      <c r="AO77" s="2">
        <f t="shared" si="55"/>
        <v>1</v>
      </c>
      <c r="AP77" s="2">
        <v>2018</v>
      </c>
      <c r="AQ77" s="2">
        <v>0</v>
      </c>
      <c r="AR77" s="2">
        <v>0</v>
      </c>
      <c r="AS77" s="7">
        <v>0</v>
      </c>
      <c r="AT77" s="2">
        <f t="shared" si="56"/>
        <v>1</v>
      </c>
      <c r="AU77" s="2">
        <v>2018</v>
      </c>
      <c r="AV77" s="2">
        <v>0</v>
      </c>
      <c r="AW77" s="2">
        <v>0</v>
      </c>
      <c r="AX77" s="2">
        <v>0</v>
      </c>
      <c r="AY77" s="2">
        <f t="shared" si="57"/>
        <v>1</v>
      </c>
      <c r="AZ77" s="2">
        <f t="shared" si="58"/>
        <v>8</v>
      </c>
      <c r="BA77" s="2">
        <f t="shared" si="59"/>
        <v>0.8</v>
      </c>
      <c r="BB77" s="2">
        <v>495</v>
      </c>
      <c r="BC77" s="2">
        <v>495</v>
      </c>
      <c r="BD77" s="2">
        <v>495</v>
      </c>
      <c r="BE77" s="7">
        <v>165</v>
      </c>
      <c r="BF77" s="2">
        <v>0</v>
      </c>
      <c r="BG77" s="2">
        <v>0</v>
      </c>
      <c r="BH77" s="2">
        <f t="shared" si="60"/>
        <v>0.1111111111111111</v>
      </c>
      <c r="BI77" s="29">
        <f t="shared" si="61"/>
        <v>7.4074074074074066</v>
      </c>
      <c r="BJ77" s="29">
        <f t="shared" si="62"/>
        <v>92.592592592592595</v>
      </c>
      <c r="BK77" s="7">
        <v>330</v>
      </c>
      <c r="BL77" s="2">
        <v>495</v>
      </c>
      <c r="BM77" s="2">
        <v>495</v>
      </c>
      <c r="BN77" s="2">
        <f t="shared" si="63"/>
        <v>0.88888888888888884</v>
      </c>
      <c r="BO77" s="29">
        <f t="shared" si="64"/>
        <v>53.333333333333336</v>
      </c>
      <c r="BP77" s="7">
        <v>0</v>
      </c>
      <c r="BQ77" s="2">
        <v>0</v>
      </c>
      <c r="BR77" s="2">
        <v>0</v>
      </c>
      <c r="BS77" s="2">
        <f t="shared" si="65"/>
        <v>0</v>
      </c>
      <c r="BT77" s="29">
        <f t="shared" si="66"/>
        <v>0</v>
      </c>
      <c r="BU77" s="7">
        <v>0</v>
      </c>
      <c r="BV77" s="2">
        <v>0</v>
      </c>
      <c r="BW77" s="2">
        <v>0</v>
      </c>
      <c r="BX77" s="2">
        <f t="shared" si="67"/>
        <v>0</v>
      </c>
      <c r="BY77" s="29">
        <f t="shared" si="68"/>
        <v>0</v>
      </c>
      <c r="BZ77" s="7">
        <v>0</v>
      </c>
      <c r="CA77" s="2">
        <v>0</v>
      </c>
      <c r="CB77" s="2">
        <v>0</v>
      </c>
      <c r="CC77" s="2">
        <f t="shared" si="69"/>
        <v>0</v>
      </c>
      <c r="CD77" s="29">
        <f t="shared" si="70"/>
        <v>0</v>
      </c>
      <c r="CE77" s="7">
        <v>0</v>
      </c>
      <c r="CF77" s="2">
        <v>0</v>
      </c>
      <c r="CG77" s="2">
        <v>0</v>
      </c>
      <c r="CH77" s="2">
        <f t="shared" si="71"/>
        <v>0</v>
      </c>
      <c r="CI77" s="29">
        <f t="shared" si="72"/>
        <v>0</v>
      </c>
      <c r="CJ77" s="7">
        <v>0</v>
      </c>
      <c r="CK77" s="2">
        <v>0</v>
      </c>
      <c r="CL77" s="2">
        <v>0</v>
      </c>
      <c r="CM77" s="2">
        <f t="shared" si="73"/>
        <v>0</v>
      </c>
      <c r="CN77" s="29">
        <f t="shared" si="74"/>
        <v>0</v>
      </c>
      <c r="CO77" s="7">
        <v>0</v>
      </c>
      <c r="CP77" s="2">
        <v>0</v>
      </c>
      <c r="CQ77" s="2">
        <v>0</v>
      </c>
      <c r="CR77" s="2">
        <f t="shared" si="75"/>
        <v>0</v>
      </c>
      <c r="CS77" s="29">
        <f t="shared" si="76"/>
        <v>0</v>
      </c>
      <c r="CT77" s="7">
        <v>0</v>
      </c>
      <c r="CU77" s="2">
        <v>0</v>
      </c>
      <c r="CV77" s="2">
        <v>0</v>
      </c>
      <c r="CW77" s="2">
        <f t="shared" si="77"/>
        <v>0</v>
      </c>
      <c r="CX77" s="29">
        <f t="shared" si="78"/>
        <v>0</v>
      </c>
      <c r="CY77" s="7">
        <v>0</v>
      </c>
      <c r="CZ77" s="2">
        <v>0</v>
      </c>
      <c r="DA77" s="2">
        <v>0</v>
      </c>
      <c r="DB77" s="2">
        <f t="shared" si="79"/>
        <v>0</v>
      </c>
      <c r="DC77" s="29">
        <f t="shared" si="80"/>
        <v>0</v>
      </c>
      <c r="DD77" s="2">
        <f t="shared" si="81"/>
        <v>60.74074074074074</v>
      </c>
      <c r="DE77" s="2">
        <f t="shared" si="82"/>
        <v>39.25925925925926</v>
      </c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6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>
        <f t="shared" si="44"/>
        <v>0</v>
      </c>
      <c r="MN77" s="2">
        <v>2</v>
      </c>
      <c r="MO77" s="2">
        <v>0</v>
      </c>
      <c r="MP77" s="2">
        <v>0</v>
      </c>
      <c r="MQ77" s="2">
        <v>2</v>
      </c>
      <c r="MR77" s="2">
        <v>2</v>
      </c>
      <c r="MS77" s="2">
        <v>2</v>
      </c>
      <c r="MT77" s="2">
        <v>1</v>
      </c>
      <c r="MU77" s="2">
        <v>1</v>
      </c>
      <c r="MV77" s="2">
        <v>1</v>
      </c>
      <c r="MW77" s="2">
        <v>2</v>
      </c>
      <c r="MX77" s="2">
        <v>2</v>
      </c>
      <c r="MY77" s="2">
        <v>1</v>
      </c>
      <c r="MZ77" s="2">
        <v>2</v>
      </c>
      <c r="NA77" s="2">
        <v>0</v>
      </c>
      <c r="NB77" s="2">
        <v>2</v>
      </c>
      <c r="NC77" s="2">
        <v>2</v>
      </c>
      <c r="ND77" s="2">
        <v>2</v>
      </c>
      <c r="NE77" s="2">
        <v>2</v>
      </c>
      <c r="NF77" s="2">
        <v>1</v>
      </c>
      <c r="NG77" s="2">
        <v>2</v>
      </c>
      <c r="NH77" s="4">
        <f t="shared" si="45"/>
        <v>29</v>
      </c>
      <c r="NI77" s="2"/>
      <c r="NJ77" s="2">
        <v>2</v>
      </c>
      <c r="NK77" s="2"/>
      <c r="NL77" s="2"/>
      <c r="NM77" s="2"/>
      <c r="NN77" s="2">
        <v>2</v>
      </c>
      <c r="NO77" s="2"/>
      <c r="NP77" s="2"/>
      <c r="NQ77" s="2"/>
      <c r="NR77" s="2">
        <v>2</v>
      </c>
      <c r="NS77" s="2"/>
      <c r="NT77" s="2">
        <v>0</v>
      </c>
      <c r="NU77" s="2"/>
      <c r="NV77" s="2"/>
      <c r="NW77" s="2">
        <v>1</v>
      </c>
      <c r="NX77" s="2"/>
      <c r="NY77" s="2">
        <v>3</v>
      </c>
      <c r="NZ77" s="2"/>
      <c r="OA77" s="2"/>
      <c r="OB77" s="2">
        <v>0</v>
      </c>
      <c r="OC77" s="2"/>
      <c r="OD77" s="2"/>
      <c r="OE77" s="2">
        <v>1</v>
      </c>
      <c r="OF77" s="2"/>
      <c r="OG77" s="2"/>
      <c r="OH77" s="2"/>
      <c r="OI77" s="2">
        <v>1</v>
      </c>
      <c r="OJ77" s="2">
        <v>0</v>
      </c>
      <c r="OK77" s="2"/>
      <c r="OL77" s="2"/>
      <c r="OM77" s="2"/>
      <c r="ON77" s="2">
        <v>0</v>
      </c>
      <c r="OO77" s="2">
        <v>3</v>
      </c>
      <c r="OP77" s="2"/>
      <c r="OQ77" s="2"/>
      <c r="OR77" s="2"/>
      <c r="OS77" s="2">
        <v>3</v>
      </c>
      <c r="OT77" s="2"/>
      <c r="OU77" s="2"/>
      <c r="OV77" s="2"/>
      <c r="OW77" s="2"/>
      <c r="OX77" s="2"/>
      <c r="OY77" s="2">
        <v>1</v>
      </c>
      <c r="OZ77" s="2">
        <v>0</v>
      </c>
      <c r="PA77" s="2"/>
      <c r="PB77" s="2"/>
      <c r="PC77" s="2"/>
      <c r="PD77" s="2">
        <v>0</v>
      </c>
      <c r="PE77" s="2">
        <v>3</v>
      </c>
      <c r="PF77" s="2"/>
      <c r="PG77" s="2"/>
      <c r="PH77" s="2"/>
      <c r="PI77" s="2"/>
      <c r="PJ77" s="2">
        <v>2</v>
      </c>
      <c r="PK77" s="2"/>
      <c r="PL77" s="2">
        <v>0</v>
      </c>
      <c r="PM77" s="2"/>
      <c r="PN77" s="2">
        <v>2</v>
      </c>
      <c r="PO77" s="2"/>
      <c r="PP77" s="2">
        <v>0</v>
      </c>
      <c r="PQ77" s="2"/>
      <c r="PR77" s="2"/>
      <c r="PS77" s="2">
        <v>1</v>
      </c>
      <c r="PT77" s="2">
        <v>0</v>
      </c>
      <c r="PU77" s="2"/>
      <c r="PV77" s="2">
        <v>2</v>
      </c>
      <c r="PW77" s="2"/>
      <c r="PX77" s="2">
        <v>0</v>
      </c>
      <c r="PY77" s="2">
        <v>3</v>
      </c>
      <c r="PZ77" s="2"/>
      <c r="QA77" s="2"/>
      <c r="QB77" s="2">
        <v>0</v>
      </c>
      <c r="QC77" s="2"/>
      <c r="QD77" s="2">
        <v>2</v>
      </c>
      <c r="QE77" s="2"/>
      <c r="QF77" s="2"/>
      <c r="QG77" s="2">
        <v>3</v>
      </c>
      <c r="QH77" s="2"/>
      <c r="QI77" s="2"/>
      <c r="QJ77" s="2">
        <v>0</v>
      </c>
      <c r="QK77" s="2">
        <v>3</v>
      </c>
      <c r="QL77" s="2"/>
      <c r="QM77" s="2"/>
      <c r="QN77" s="2">
        <v>0</v>
      </c>
      <c r="QO77" s="2"/>
      <c r="QP77" s="2"/>
      <c r="QQ77" s="2"/>
      <c r="QR77" s="2">
        <v>0</v>
      </c>
      <c r="QS77" s="2"/>
      <c r="QT77" s="2">
        <v>2</v>
      </c>
      <c r="QU77" s="2"/>
      <c r="QV77" s="2">
        <v>0</v>
      </c>
      <c r="QW77" s="2"/>
      <c r="QX77" s="2"/>
      <c r="QY77" s="2"/>
      <c r="QZ77" s="2">
        <v>0</v>
      </c>
      <c r="RA77" s="2"/>
      <c r="RB77" s="2"/>
      <c r="RC77" s="2">
        <v>1</v>
      </c>
      <c r="RD77" s="2">
        <v>0</v>
      </c>
      <c r="RE77" s="2"/>
      <c r="RF77" s="2">
        <v>2</v>
      </c>
      <c r="RG77" s="2"/>
      <c r="RH77" s="2">
        <v>0</v>
      </c>
      <c r="RI77" s="2"/>
      <c r="RJ77" s="2"/>
      <c r="RK77" s="2"/>
      <c r="RL77" s="2">
        <v>0</v>
      </c>
      <c r="RM77" s="2"/>
      <c r="RN77" s="2"/>
      <c r="RO77" s="2"/>
      <c r="RP77" s="2">
        <v>0</v>
      </c>
      <c r="RQ77" s="2"/>
      <c r="RR77" s="2"/>
      <c r="RS77" s="2"/>
      <c r="RT77" s="2">
        <v>0</v>
      </c>
      <c r="RU77" s="2">
        <v>3</v>
      </c>
      <c r="RV77" s="2"/>
      <c r="RW77" s="2"/>
      <c r="RX77" s="2"/>
      <c r="RY77" s="2">
        <f t="shared" si="46"/>
        <v>48</v>
      </c>
      <c r="RZ77" s="2">
        <v>4</v>
      </c>
      <c r="SA77" s="2">
        <v>2</v>
      </c>
      <c r="SB77" s="2">
        <v>1</v>
      </c>
      <c r="SC77" s="2">
        <v>3</v>
      </c>
      <c r="SD77" s="2">
        <v>5</v>
      </c>
      <c r="SE77" s="2">
        <v>6</v>
      </c>
      <c r="SF77" s="2" t="s">
        <v>4</v>
      </c>
    </row>
    <row r="78" spans="1:500" x14ac:dyDescent="0.3">
      <c r="A78" s="2">
        <v>76</v>
      </c>
      <c r="B78" s="2">
        <v>1994</v>
      </c>
      <c r="C78" s="2">
        <v>0</v>
      </c>
      <c r="D78" s="2">
        <v>0</v>
      </c>
      <c r="E78" s="7">
        <v>0</v>
      </c>
      <c r="F78" s="2">
        <f t="shared" si="47"/>
        <v>1</v>
      </c>
      <c r="G78" s="2">
        <v>1994</v>
      </c>
      <c r="H78" s="2">
        <v>1999</v>
      </c>
      <c r="I78" s="17">
        <v>2000</v>
      </c>
      <c r="J78" s="18">
        <f t="shared" si="48"/>
        <v>6</v>
      </c>
      <c r="K78" s="2">
        <f t="shared" si="49"/>
        <v>0.83333333333333337</v>
      </c>
      <c r="L78" s="20">
        <v>2008</v>
      </c>
      <c r="M78" s="2">
        <v>0</v>
      </c>
      <c r="N78" s="2">
        <v>0</v>
      </c>
      <c r="O78" s="7">
        <v>0</v>
      </c>
      <c r="P78" s="2">
        <f t="shared" si="50"/>
        <v>1</v>
      </c>
      <c r="Q78" s="2">
        <v>2012</v>
      </c>
      <c r="R78" s="2">
        <v>0</v>
      </c>
      <c r="S78" s="2">
        <v>0</v>
      </c>
      <c r="T78" s="7">
        <v>0</v>
      </c>
      <c r="U78" s="2">
        <f t="shared" si="51"/>
        <v>1</v>
      </c>
      <c r="V78" s="2">
        <v>2014</v>
      </c>
      <c r="W78" s="2">
        <v>0</v>
      </c>
      <c r="X78" s="2">
        <v>0</v>
      </c>
      <c r="Y78" s="7">
        <v>0</v>
      </c>
      <c r="Z78" s="2">
        <f t="shared" si="52"/>
        <v>1</v>
      </c>
      <c r="AA78" s="2">
        <v>2014</v>
      </c>
      <c r="AB78" s="2">
        <v>0</v>
      </c>
      <c r="AC78" s="2">
        <v>0</v>
      </c>
      <c r="AD78" s="7">
        <v>0</v>
      </c>
      <c r="AE78" s="2">
        <f t="shared" si="53"/>
        <v>1</v>
      </c>
      <c r="AF78" s="2">
        <v>2015</v>
      </c>
      <c r="AG78" s="2">
        <v>0</v>
      </c>
      <c r="AH78" s="2">
        <v>0</v>
      </c>
      <c r="AI78" s="7">
        <v>0</v>
      </c>
      <c r="AJ78" s="2">
        <f t="shared" si="54"/>
        <v>1</v>
      </c>
      <c r="AK78" s="2">
        <v>2017</v>
      </c>
      <c r="AL78" s="2">
        <v>0</v>
      </c>
      <c r="AM78" s="2">
        <v>0</v>
      </c>
      <c r="AN78" s="7">
        <v>0</v>
      </c>
      <c r="AO78" s="2">
        <f t="shared" si="55"/>
        <v>1</v>
      </c>
      <c r="AP78" s="2">
        <v>2018</v>
      </c>
      <c r="AQ78" s="2">
        <v>0</v>
      </c>
      <c r="AR78" s="2">
        <v>0</v>
      </c>
      <c r="AS78" s="7">
        <v>0</v>
      </c>
      <c r="AT78" s="2">
        <f t="shared" si="56"/>
        <v>1</v>
      </c>
      <c r="AU78" s="2">
        <v>2018</v>
      </c>
      <c r="AV78" s="2">
        <v>0</v>
      </c>
      <c r="AW78" s="2">
        <v>0</v>
      </c>
      <c r="AX78" s="2">
        <v>0</v>
      </c>
      <c r="AY78" s="2">
        <f t="shared" si="57"/>
        <v>1</v>
      </c>
      <c r="AZ78" s="2">
        <f t="shared" si="58"/>
        <v>6</v>
      </c>
      <c r="BA78" s="2">
        <f t="shared" si="59"/>
        <v>0.6</v>
      </c>
      <c r="BB78" s="2">
        <v>66</v>
      </c>
      <c r="BC78" s="2">
        <v>66</v>
      </c>
      <c r="BD78" s="2">
        <v>66</v>
      </c>
      <c r="BE78" s="7">
        <v>0</v>
      </c>
      <c r="BF78" s="2">
        <v>0</v>
      </c>
      <c r="BG78" s="2">
        <v>0</v>
      </c>
      <c r="BH78" s="2">
        <f t="shared" si="60"/>
        <v>0</v>
      </c>
      <c r="BI78" s="29">
        <f t="shared" si="61"/>
        <v>0</v>
      </c>
      <c r="BJ78" s="29">
        <f t="shared" si="62"/>
        <v>100</v>
      </c>
      <c r="BK78" s="7">
        <v>66</v>
      </c>
      <c r="BL78" s="2">
        <v>66</v>
      </c>
      <c r="BM78" s="2">
        <v>66</v>
      </c>
      <c r="BN78" s="2">
        <f t="shared" si="63"/>
        <v>1</v>
      </c>
      <c r="BO78" s="29">
        <f t="shared" si="64"/>
        <v>83.333333333333343</v>
      </c>
      <c r="BP78" s="7">
        <v>0</v>
      </c>
      <c r="BQ78" s="2">
        <v>0</v>
      </c>
      <c r="BR78" s="2">
        <v>0</v>
      </c>
      <c r="BS78" s="2">
        <f t="shared" si="65"/>
        <v>0</v>
      </c>
      <c r="BT78" s="29">
        <f t="shared" si="66"/>
        <v>0</v>
      </c>
      <c r="BU78" s="7">
        <v>0</v>
      </c>
      <c r="BV78" s="2">
        <v>0</v>
      </c>
      <c r="BW78" s="2">
        <v>0</v>
      </c>
      <c r="BX78" s="2">
        <f t="shared" si="67"/>
        <v>0</v>
      </c>
      <c r="BY78" s="29">
        <f t="shared" si="68"/>
        <v>0</v>
      </c>
      <c r="BZ78" s="7">
        <v>0</v>
      </c>
      <c r="CA78" s="2">
        <v>0</v>
      </c>
      <c r="CB78" s="2">
        <v>0</v>
      </c>
      <c r="CC78" s="2">
        <f t="shared" si="69"/>
        <v>0</v>
      </c>
      <c r="CD78" s="29">
        <f t="shared" si="70"/>
        <v>0</v>
      </c>
      <c r="CE78" s="7">
        <v>0</v>
      </c>
      <c r="CF78" s="2">
        <v>0</v>
      </c>
      <c r="CG78" s="2">
        <v>0</v>
      </c>
      <c r="CH78" s="2">
        <f t="shared" si="71"/>
        <v>0</v>
      </c>
      <c r="CI78" s="29">
        <f t="shared" si="72"/>
        <v>0</v>
      </c>
      <c r="CJ78" s="7">
        <v>0</v>
      </c>
      <c r="CK78" s="2">
        <v>0</v>
      </c>
      <c r="CL78" s="2">
        <v>0</v>
      </c>
      <c r="CM78" s="2">
        <f t="shared" si="73"/>
        <v>0</v>
      </c>
      <c r="CN78" s="29">
        <f t="shared" si="74"/>
        <v>0</v>
      </c>
      <c r="CO78" s="7">
        <v>0</v>
      </c>
      <c r="CP78" s="2">
        <v>0</v>
      </c>
      <c r="CQ78" s="2">
        <v>0</v>
      </c>
      <c r="CR78" s="2">
        <f t="shared" si="75"/>
        <v>0</v>
      </c>
      <c r="CS78" s="29">
        <f t="shared" si="76"/>
        <v>0</v>
      </c>
      <c r="CT78" s="7">
        <v>0</v>
      </c>
      <c r="CU78" s="2">
        <v>0</v>
      </c>
      <c r="CV78" s="2">
        <v>0</v>
      </c>
      <c r="CW78" s="2">
        <f t="shared" si="77"/>
        <v>0</v>
      </c>
      <c r="CX78" s="29">
        <f t="shared" si="78"/>
        <v>0</v>
      </c>
      <c r="CY78" s="7">
        <v>0</v>
      </c>
      <c r="CZ78" s="2">
        <v>0</v>
      </c>
      <c r="DA78" s="2">
        <v>0</v>
      </c>
      <c r="DB78" s="2">
        <f t="shared" si="79"/>
        <v>0</v>
      </c>
      <c r="DC78" s="29">
        <f t="shared" si="80"/>
        <v>0</v>
      </c>
      <c r="DD78" s="2">
        <f t="shared" si="81"/>
        <v>83.333333333333343</v>
      </c>
      <c r="DE78" s="2">
        <f t="shared" si="82"/>
        <v>16.666666666666657</v>
      </c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6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>
        <f t="shared" si="44"/>
        <v>0</v>
      </c>
      <c r="MN78" s="2">
        <v>2</v>
      </c>
      <c r="MO78" s="2" t="s">
        <v>4</v>
      </c>
      <c r="MP78" s="2">
        <v>2</v>
      </c>
      <c r="MQ78" s="2">
        <v>2</v>
      </c>
      <c r="MR78" s="2">
        <v>2</v>
      </c>
      <c r="MS78" s="2">
        <v>2</v>
      </c>
      <c r="MT78" s="2">
        <v>2</v>
      </c>
      <c r="MU78" s="2">
        <v>1</v>
      </c>
      <c r="MV78" s="2">
        <v>2</v>
      </c>
      <c r="MW78" s="2">
        <v>1</v>
      </c>
      <c r="MX78" s="2">
        <v>2</v>
      </c>
      <c r="MY78" s="2">
        <v>1</v>
      </c>
      <c r="MZ78" s="2">
        <v>2</v>
      </c>
      <c r="NA78" s="2">
        <v>2</v>
      </c>
      <c r="NB78" s="2">
        <v>1</v>
      </c>
      <c r="NC78" s="2">
        <v>0</v>
      </c>
      <c r="ND78" s="2">
        <v>0</v>
      </c>
      <c r="NE78" s="2">
        <v>2</v>
      </c>
      <c r="NF78" s="2">
        <v>1</v>
      </c>
      <c r="NG78" s="2">
        <v>1</v>
      </c>
      <c r="NH78" s="4">
        <f t="shared" si="45"/>
        <v>28</v>
      </c>
      <c r="NI78" s="2">
        <v>3</v>
      </c>
      <c r="NJ78" s="2"/>
      <c r="NK78" s="2"/>
      <c r="NL78" s="2"/>
      <c r="NM78" s="2"/>
      <c r="NN78" s="2"/>
      <c r="NO78" s="2"/>
      <c r="NP78" s="2">
        <v>0</v>
      </c>
      <c r="NQ78" s="2"/>
      <c r="NR78" s="2"/>
      <c r="NS78" s="2"/>
      <c r="NT78" s="2">
        <v>0</v>
      </c>
      <c r="NU78" s="2"/>
      <c r="NV78" s="2"/>
      <c r="NW78" s="2"/>
      <c r="NX78" s="2">
        <v>0</v>
      </c>
      <c r="NY78" s="2"/>
      <c r="NZ78" s="2"/>
      <c r="OA78" s="2"/>
      <c r="OB78" s="2">
        <v>0</v>
      </c>
      <c r="OC78" s="2"/>
      <c r="OD78" s="2"/>
      <c r="OE78" s="2"/>
      <c r="OF78" s="2">
        <v>0</v>
      </c>
      <c r="OG78" s="2"/>
      <c r="OH78" s="2"/>
      <c r="OI78" s="2"/>
      <c r="OJ78" s="2">
        <v>0</v>
      </c>
      <c r="OK78" s="2"/>
      <c r="OL78" s="2">
        <v>2</v>
      </c>
      <c r="OM78" s="2"/>
      <c r="ON78" s="2">
        <v>0</v>
      </c>
      <c r="OO78" s="2"/>
      <c r="OP78" s="2">
        <v>2</v>
      </c>
      <c r="OQ78" s="2"/>
      <c r="OR78" s="2"/>
      <c r="OS78" s="2"/>
      <c r="OT78" s="2">
        <v>2</v>
      </c>
      <c r="OU78" s="2"/>
      <c r="OV78" s="2"/>
      <c r="OW78" s="2"/>
      <c r="OX78" s="2">
        <v>2</v>
      </c>
      <c r="OY78" s="2"/>
      <c r="OZ78" s="2">
        <v>0</v>
      </c>
      <c r="PA78" s="2"/>
      <c r="PB78" s="2"/>
      <c r="PC78" s="2">
        <v>1</v>
      </c>
      <c r="PD78" s="2">
        <v>0</v>
      </c>
      <c r="PE78" s="2"/>
      <c r="PF78" s="2"/>
      <c r="PG78" s="2"/>
      <c r="PH78" s="2">
        <v>0</v>
      </c>
      <c r="PI78" s="2"/>
      <c r="PJ78" s="2"/>
      <c r="PK78" s="2"/>
      <c r="PL78" s="2">
        <v>0</v>
      </c>
      <c r="PM78" s="2"/>
      <c r="PN78" s="2"/>
      <c r="PO78" s="2"/>
      <c r="PP78" s="2">
        <v>0</v>
      </c>
      <c r="PQ78" s="2"/>
      <c r="PR78" s="2"/>
      <c r="PS78" s="2"/>
      <c r="PT78" s="2">
        <v>0</v>
      </c>
      <c r="PU78" s="2"/>
      <c r="PV78" s="2"/>
      <c r="PW78" s="2"/>
      <c r="PX78" s="2">
        <v>0</v>
      </c>
      <c r="PY78" s="2"/>
      <c r="PZ78" s="2"/>
      <c r="QA78" s="2"/>
      <c r="QB78" s="2">
        <v>0</v>
      </c>
      <c r="QC78" s="2"/>
      <c r="QD78" s="2"/>
      <c r="QE78" s="2"/>
      <c r="QF78" s="2">
        <v>0</v>
      </c>
      <c r="QG78" s="2">
        <v>3</v>
      </c>
      <c r="QH78" s="2"/>
      <c r="QI78" s="2"/>
      <c r="QJ78" s="2">
        <v>0</v>
      </c>
      <c r="QK78" s="2">
        <v>3</v>
      </c>
      <c r="QL78" s="2"/>
      <c r="QM78" s="2"/>
      <c r="QN78" s="2">
        <v>0</v>
      </c>
      <c r="QO78" s="2"/>
      <c r="QP78" s="2">
        <v>2</v>
      </c>
      <c r="QQ78" s="2"/>
      <c r="QR78" s="2">
        <v>0</v>
      </c>
      <c r="QS78" s="2"/>
      <c r="QT78" s="2">
        <v>2</v>
      </c>
      <c r="QU78" s="2"/>
      <c r="QV78" s="2">
        <v>0</v>
      </c>
      <c r="QW78" s="2"/>
      <c r="QX78" s="2"/>
      <c r="QY78" s="2"/>
      <c r="QZ78" s="2">
        <v>0</v>
      </c>
      <c r="RA78" s="2"/>
      <c r="RB78" s="2"/>
      <c r="RC78" s="2"/>
      <c r="RD78" s="2">
        <v>0</v>
      </c>
      <c r="RE78" s="2"/>
      <c r="RF78" s="2">
        <v>2</v>
      </c>
      <c r="RG78" s="2"/>
      <c r="RH78" s="2">
        <v>0</v>
      </c>
      <c r="RI78" s="2"/>
      <c r="RJ78" s="2"/>
      <c r="RK78" s="2"/>
      <c r="RL78" s="2">
        <v>0</v>
      </c>
      <c r="RM78" s="2"/>
      <c r="RN78" s="2"/>
      <c r="RO78" s="2"/>
      <c r="RP78" s="2">
        <v>0</v>
      </c>
      <c r="RQ78" s="2"/>
      <c r="RR78" s="2"/>
      <c r="RS78" s="2"/>
      <c r="RT78" s="2">
        <v>0</v>
      </c>
      <c r="RU78" s="2">
        <v>3</v>
      </c>
      <c r="RV78" s="2"/>
      <c r="RW78" s="2"/>
      <c r="RX78" s="2"/>
      <c r="RY78" s="2">
        <f t="shared" si="46"/>
        <v>27</v>
      </c>
      <c r="RZ78" s="2">
        <v>1</v>
      </c>
      <c r="SA78" s="2">
        <v>5</v>
      </c>
      <c r="SB78" s="2">
        <v>2</v>
      </c>
      <c r="SC78" s="2">
        <v>3</v>
      </c>
      <c r="SD78" s="2">
        <v>4</v>
      </c>
      <c r="SE78" s="2">
        <v>6</v>
      </c>
      <c r="SF78" s="2" t="s">
        <v>4</v>
      </c>
    </row>
    <row r="79" spans="1:500" x14ac:dyDescent="0.3">
      <c r="A79" s="2">
        <v>77</v>
      </c>
      <c r="B79" s="2">
        <v>1994</v>
      </c>
      <c r="C79" s="2">
        <v>0</v>
      </c>
      <c r="D79" s="2">
        <v>0</v>
      </c>
      <c r="E79" s="7">
        <v>0</v>
      </c>
      <c r="F79" s="2">
        <f t="shared" si="47"/>
        <v>1</v>
      </c>
      <c r="G79" s="2">
        <v>1994</v>
      </c>
      <c r="H79" s="2">
        <v>2008</v>
      </c>
      <c r="I79" s="17">
        <v>2009</v>
      </c>
      <c r="J79" s="18">
        <f t="shared" si="48"/>
        <v>15</v>
      </c>
      <c r="K79" s="2">
        <f t="shared" si="49"/>
        <v>0.93333333333333335</v>
      </c>
      <c r="L79" s="20">
        <v>2008</v>
      </c>
      <c r="M79" s="2">
        <v>0</v>
      </c>
      <c r="N79" s="2">
        <v>0</v>
      </c>
      <c r="O79" s="7">
        <v>0</v>
      </c>
      <c r="P79" s="2">
        <f t="shared" si="50"/>
        <v>1</v>
      </c>
      <c r="Q79" s="2">
        <v>2012</v>
      </c>
      <c r="R79" s="2">
        <v>0</v>
      </c>
      <c r="S79" s="2">
        <v>0</v>
      </c>
      <c r="T79" s="7">
        <v>0</v>
      </c>
      <c r="U79" s="2">
        <f t="shared" si="51"/>
        <v>1</v>
      </c>
      <c r="V79" s="2">
        <v>2014</v>
      </c>
      <c r="W79" s="2">
        <v>0</v>
      </c>
      <c r="X79" s="2">
        <v>0</v>
      </c>
      <c r="Y79" s="7">
        <v>0</v>
      </c>
      <c r="Z79" s="2">
        <f t="shared" si="52"/>
        <v>1</v>
      </c>
      <c r="AA79" s="2">
        <v>2014</v>
      </c>
      <c r="AB79" s="2">
        <v>0</v>
      </c>
      <c r="AC79" s="2">
        <v>0</v>
      </c>
      <c r="AD79" s="7">
        <v>0</v>
      </c>
      <c r="AE79" s="2">
        <f t="shared" si="53"/>
        <v>1</v>
      </c>
      <c r="AF79" s="2">
        <v>2015</v>
      </c>
      <c r="AG79" s="2">
        <v>0</v>
      </c>
      <c r="AH79" s="2">
        <v>0</v>
      </c>
      <c r="AI79" s="7">
        <v>0</v>
      </c>
      <c r="AJ79" s="2">
        <f t="shared" si="54"/>
        <v>1</v>
      </c>
      <c r="AK79" s="2">
        <v>2017</v>
      </c>
      <c r="AL79" s="2">
        <v>0</v>
      </c>
      <c r="AM79" s="2">
        <v>0</v>
      </c>
      <c r="AN79" s="7">
        <v>0</v>
      </c>
      <c r="AO79" s="2">
        <f t="shared" si="55"/>
        <v>1</v>
      </c>
      <c r="AP79" s="2">
        <v>2018</v>
      </c>
      <c r="AQ79" s="2">
        <v>0</v>
      </c>
      <c r="AR79" s="2">
        <v>0</v>
      </c>
      <c r="AS79" s="7">
        <v>0</v>
      </c>
      <c r="AT79" s="2">
        <f t="shared" si="56"/>
        <v>1</v>
      </c>
      <c r="AU79" s="2">
        <v>2018</v>
      </c>
      <c r="AV79" s="2">
        <v>0</v>
      </c>
      <c r="AW79" s="2">
        <v>0</v>
      </c>
      <c r="AX79" s="2">
        <v>0</v>
      </c>
      <c r="AY79" s="2">
        <f t="shared" si="57"/>
        <v>1</v>
      </c>
      <c r="AZ79" s="2">
        <f t="shared" si="58"/>
        <v>15</v>
      </c>
      <c r="BA79" s="2">
        <f t="shared" si="59"/>
        <v>1.5</v>
      </c>
      <c r="BB79" s="2">
        <v>198</v>
      </c>
      <c r="BC79" s="2">
        <v>198</v>
      </c>
      <c r="BD79" s="2">
        <v>198</v>
      </c>
      <c r="BE79" s="7">
        <v>0</v>
      </c>
      <c r="BF79" s="2">
        <v>0</v>
      </c>
      <c r="BG79" s="2">
        <v>0</v>
      </c>
      <c r="BH79" s="2">
        <f t="shared" si="60"/>
        <v>0</v>
      </c>
      <c r="BI79" s="29">
        <f t="shared" si="61"/>
        <v>0</v>
      </c>
      <c r="BJ79" s="29">
        <f t="shared" si="62"/>
        <v>100</v>
      </c>
      <c r="BK79" s="7">
        <v>198</v>
      </c>
      <c r="BL79" s="2">
        <v>198</v>
      </c>
      <c r="BM79" s="2">
        <v>198</v>
      </c>
      <c r="BN79" s="2">
        <f t="shared" si="63"/>
        <v>1</v>
      </c>
      <c r="BO79" s="29">
        <f t="shared" si="64"/>
        <v>93.333333333333329</v>
      </c>
      <c r="BP79" s="7">
        <v>0</v>
      </c>
      <c r="BQ79" s="2">
        <v>0</v>
      </c>
      <c r="BR79" s="2">
        <v>0</v>
      </c>
      <c r="BS79" s="2">
        <f t="shared" si="65"/>
        <v>0</v>
      </c>
      <c r="BT79" s="29">
        <f t="shared" si="66"/>
        <v>0</v>
      </c>
      <c r="BU79" s="7">
        <v>0</v>
      </c>
      <c r="BV79" s="2">
        <v>0</v>
      </c>
      <c r="BW79" s="2">
        <v>0</v>
      </c>
      <c r="BX79" s="2">
        <f t="shared" si="67"/>
        <v>0</v>
      </c>
      <c r="BY79" s="29">
        <f t="shared" si="68"/>
        <v>0</v>
      </c>
      <c r="BZ79" s="7">
        <v>0</v>
      </c>
      <c r="CA79" s="2">
        <v>0</v>
      </c>
      <c r="CB79" s="2">
        <v>0</v>
      </c>
      <c r="CC79" s="2">
        <f t="shared" si="69"/>
        <v>0</v>
      </c>
      <c r="CD79" s="29">
        <f t="shared" si="70"/>
        <v>0</v>
      </c>
      <c r="CE79" s="7">
        <v>0</v>
      </c>
      <c r="CF79" s="2">
        <v>0</v>
      </c>
      <c r="CG79" s="2">
        <v>0</v>
      </c>
      <c r="CH79" s="2">
        <f t="shared" si="71"/>
        <v>0</v>
      </c>
      <c r="CI79" s="29">
        <f t="shared" si="72"/>
        <v>0</v>
      </c>
      <c r="CJ79" s="7">
        <v>0</v>
      </c>
      <c r="CK79" s="2">
        <v>0</v>
      </c>
      <c r="CL79" s="2">
        <v>0</v>
      </c>
      <c r="CM79" s="2">
        <f t="shared" si="73"/>
        <v>0</v>
      </c>
      <c r="CN79" s="29">
        <f t="shared" si="74"/>
        <v>0</v>
      </c>
      <c r="CO79" s="7">
        <v>0</v>
      </c>
      <c r="CP79" s="2">
        <v>0</v>
      </c>
      <c r="CQ79" s="2">
        <v>0</v>
      </c>
      <c r="CR79" s="2">
        <f t="shared" si="75"/>
        <v>0</v>
      </c>
      <c r="CS79" s="29">
        <f t="shared" si="76"/>
        <v>0</v>
      </c>
      <c r="CT79" s="7">
        <v>0</v>
      </c>
      <c r="CU79" s="2">
        <v>0</v>
      </c>
      <c r="CV79" s="2">
        <v>0</v>
      </c>
      <c r="CW79" s="2">
        <f t="shared" si="77"/>
        <v>0</v>
      </c>
      <c r="CX79" s="29">
        <f t="shared" si="78"/>
        <v>0</v>
      </c>
      <c r="CY79" s="7">
        <v>0</v>
      </c>
      <c r="CZ79" s="2">
        <v>0</v>
      </c>
      <c r="DA79" s="2">
        <v>0</v>
      </c>
      <c r="DB79" s="2">
        <f t="shared" si="79"/>
        <v>0</v>
      </c>
      <c r="DC79" s="29">
        <f t="shared" si="80"/>
        <v>0</v>
      </c>
      <c r="DD79" s="2">
        <f t="shared" si="81"/>
        <v>93.333333333333329</v>
      </c>
      <c r="DE79" s="2">
        <f t="shared" si="82"/>
        <v>6.6666666666666714</v>
      </c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6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>
        <f t="shared" si="44"/>
        <v>0</v>
      </c>
      <c r="MN79" s="2">
        <v>2</v>
      </c>
      <c r="MO79" s="2">
        <v>2</v>
      </c>
      <c r="MP79" s="2">
        <v>0</v>
      </c>
      <c r="MQ79" s="2">
        <v>2</v>
      </c>
      <c r="MR79" s="2">
        <v>2</v>
      </c>
      <c r="MS79" s="2">
        <v>1</v>
      </c>
      <c r="MT79" s="2">
        <v>1</v>
      </c>
      <c r="MU79" s="2">
        <v>1</v>
      </c>
      <c r="MV79" s="2">
        <v>1</v>
      </c>
      <c r="MW79" s="2">
        <v>2</v>
      </c>
      <c r="MX79" s="2">
        <v>2</v>
      </c>
      <c r="MY79" s="2">
        <v>1</v>
      </c>
      <c r="MZ79" s="2">
        <v>0</v>
      </c>
      <c r="NA79" s="2">
        <v>1</v>
      </c>
      <c r="NB79" s="2">
        <v>1</v>
      </c>
      <c r="NC79" s="2">
        <v>1</v>
      </c>
      <c r="ND79" s="2">
        <v>2</v>
      </c>
      <c r="NE79" s="2">
        <v>2</v>
      </c>
      <c r="NF79" s="2">
        <v>1</v>
      </c>
      <c r="NG79" s="2">
        <v>1</v>
      </c>
      <c r="NH79" s="4">
        <f t="shared" si="45"/>
        <v>26</v>
      </c>
      <c r="NI79" s="2"/>
      <c r="NJ79" s="2">
        <v>2</v>
      </c>
      <c r="NK79" s="2"/>
      <c r="NL79" s="2"/>
      <c r="NM79" s="2"/>
      <c r="NN79" s="2">
        <v>2</v>
      </c>
      <c r="NO79" s="2"/>
      <c r="NP79" s="2"/>
      <c r="NQ79" s="2"/>
      <c r="NR79" s="2"/>
      <c r="NS79" s="2">
        <v>1</v>
      </c>
      <c r="NT79" s="2">
        <v>0</v>
      </c>
      <c r="NU79" s="2"/>
      <c r="NV79" s="2"/>
      <c r="NW79" s="2">
        <v>1</v>
      </c>
      <c r="NX79" s="2"/>
      <c r="NY79" s="2"/>
      <c r="NZ79" s="2">
        <v>2</v>
      </c>
      <c r="OA79" s="2"/>
      <c r="OB79" s="2">
        <v>0</v>
      </c>
      <c r="OC79" s="2"/>
      <c r="OD79" s="2">
        <v>2</v>
      </c>
      <c r="OE79" s="2"/>
      <c r="OF79" s="2"/>
      <c r="OG79" s="2"/>
      <c r="OH79" s="2">
        <v>2</v>
      </c>
      <c r="OI79" s="2"/>
      <c r="OJ79" s="2">
        <v>0</v>
      </c>
      <c r="OK79" s="2"/>
      <c r="OL79" s="2"/>
      <c r="OM79" s="2">
        <v>1</v>
      </c>
      <c r="ON79" s="2">
        <v>0</v>
      </c>
      <c r="OO79" s="2"/>
      <c r="OP79" s="2">
        <v>2</v>
      </c>
      <c r="OQ79" s="2"/>
      <c r="OR79" s="2"/>
      <c r="OS79" s="2"/>
      <c r="OT79" s="2"/>
      <c r="OU79" s="2"/>
      <c r="OV79" s="2"/>
      <c r="OW79" s="2"/>
      <c r="OX79" s="2"/>
      <c r="OY79" s="2">
        <v>1</v>
      </c>
      <c r="OZ79" s="2">
        <v>0</v>
      </c>
      <c r="PA79" s="2"/>
      <c r="PB79" s="2"/>
      <c r="PC79" s="2">
        <v>1</v>
      </c>
      <c r="PD79" s="2">
        <v>0</v>
      </c>
      <c r="PE79" s="2"/>
      <c r="PF79" s="2">
        <v>2</v>
      </c>
      <c r="PG79" s="2"/>
      <c r="PH79" s="2"/>
      <c r="PI79" s="2"/>
      <c r="PJ79" s="2"/>
      <c r="PK79" s="2">
        <v>1</v>
      </c>
      <c r="PL79" s="2">
        <v>0</v>
      </c>
      <c r="PM79" s="2"/>
      <c r="PN79" s="2"/>
      <c r="PO79" s="2">
        <v>1</v>
      </c>
      <c r="PP79" s="2">
        <v>0</v>
      </c>
      <c r="PQ79" s="2"/>
      <c r="PR79" s="2"/>
      <c r="PS79" s="2">
        <v>1</v>
      </c>
      <c r="PT79" s="2">
        <v>0</v>
      </c>
      <c r="PU79" s="2"/>
      <c r="PV79" s="2">
        <v>2</v>
      </c>
      <c r="PW79" s="2"/>
      <c r="PX79" s="2">
        <v>0</v>
      </c>
      <c r="PY79" s="2"/>
      <c r="PZ79" s="2">
        <v>2</v>
      </c>
      <c r="QA79" s="2"/>
      <c r="QB79" s="2">
        <v>0</v>
      </c>
      <c r="QC79" s="2"/>
      <c r="QD79" s="2"/>
      <c r="QE79" s="2">
        <v>1</v>
      </c>
      <c r="QF79" s="2"/>
      <c r="QG79" s="2"/>
      <c r="QH79" s="2">
        <v>2</v>
      </c>
      <c r="QI79" s="2"/>
      <c r="QJ79" s="2">
        <v>0</v>
      </c>
      <c r="QK79" s="2"/>
      <c r="QL79" s="2">
        <v>2</v>
      </c>
      <c r="QM79" s="2"/>
      <c r="QN79" s="2">
        <v>0</v>
      </c>
      <c r="QO79" s="2"/>
      <c r="QP79" s="2"/>
      <c r="QQ79" s="2">
        <v>1</v>
      </c>
      <c r="QR79" s="2">
        <v>0</v>
      </c>
      <c r="QS79" s="2"/>
      <c r="QT79" s="2"/>
      <c r="QU79" s="2">
        <v>1</v>
      </c>
      <c r="QV79" s="2">
        <v>0</v>
      </c>
      <c r="QW79" s="2"/>
      <c r="QX79" s="2"/>
      <c r="QY79" s="2">
        <v>1</v>
      </c>
      <c r="QZ79" s="2">
        <v>0</v>
      </c>
      <c r="RA79" s="2"/>
      <c r="RB79" s="2"/>
      <c r="RC79" s="2">
        <v>1</v>
      </c>
      <c r="RD79" s="2">
        <v>0</v>
      </c>
      <c r="RE79" s="2"/>
      <c r="RF79" s="2"/>
      <c r="RG79" s="2">
        <v>1</v>
      </c>
      <c r="RH79" s="2">
        <v>0</v>
      </c>
      <c r="RI79" s="2"/>
      <c r="RJ79" s="2"/>
      <c r="RK79" s="2">
        <v>1</v>
      </c>
      <c r="RL79" s="2"/>
      <c r="RM79" s="2"/>
      <c r="RN79" s="2"/>
      <c r="RO79" s="2">
        <v>1</v>
      </c>
      <c r="RP79" s="2"/>
      <c r="RQ79" s="2"/>
      <c r="RR79" s="2"/>
      <c r="RS79" s="2">
        <v>1</v>
      </c>
      <c r="RT79" s="2"/>
      <c r="RU79" s="2"/>
      <c r="RV79" s="2">
        <v>2</v>
      </c>
      <c r="RW79" s="2"/>
      <c r="RX79" s="2"/>
      <c r="RY79" s="2">
        <f t="shared" si="46"/>
        <v>41</v>
      </c>
      <c r="RZ79" s="2">
        <v>4</v>
      </c>
      <c r="SA79" s="2">
        <v>3</v>
      </c>
      <c r="SB79" s="2">
        <v>1</v>
      </c>
      <c r="SC79" s="2">
        <v>6</v>
      </c>
      <c r="SD79" s="2">
        <v>2</v>
      </c>
      <c r="SE79" s="2">
        <v>5</v>
      </c>
      <c r="SF79" s="2" t="s">
        <v>4</v>
      </c>
    </row>
    <row r="80" spans="1:500" x14ac:dyDescent="0.3">
      <c r="A80" s="2">
        <v>78</v>
      </c>
      <c r="B80" s="2">
        <v>1994</v>
      </c>
      <c r="C80" s="2">
        <v>0</v>
      </c>
      <c r="D80" s="2">
        <v>0</v>
      </c>
      <c r="E80" s="7">
        <v>0</v>
      </c>
      <c r="F80" s="2">
        <f t="shared" si="47"/>
        <v>1</v>
      </c>
      <c r="G80" s="2">
        <v>1994</v>
      </c>
      <c r="H80" s="2">
        <v>2000</v>
      </c>
      <c r="I80" s="17">
        <v>2001</v>
      </c>
      <c r="J80" s="18">
        <f t="shared" si="48"/>
        <v>7</v>
      </c>
      <c r="K80" s="2">
        <f t="shared" si="49"/>
        <v>0.8571428571428571</v>
      </c>
      <c r="L80" s="20">
        <v>2008</v>
      </c>
      <c r="M80" s="2">
        <v>0</v>
      </c>
      <c r="N80" s="2">
        <v>0</v>
      </c>
      <c r="O80" s="7">
        <v>0</v>
      </c>
      <c r="P80" s="2">
        <f t="shared" si="50"/>
        <v>1</v>
      </c>
      <c r="Q80" s="2">
        <v>2012</v>
      </c>
      <c r="R80" s="2">
        <v>0</v>
      </c>
      <c r="S80" s="2">
        <v>0</v>
      </c>
      <c r="T80" s="7">
        <v>0</v>
      </c>
      <c r="U80" s="2">
        <f t="shared" si="51"/>
        <v>1</v>
      </c>
      <c r="V80" s="2">
        <v>2014</v>
      </c>
      <c r="W80" s="2">
        <v>0</v>
      </c>
      <c r="X80" s="2">
        <v>0</v>
      </c>
      <c r="Y80" s="7">
        <v>0</v>
      </c>
      <c r="Z80" s="2">
        <f t="shared" si="52"/>
        <v>1</v>
      </c>
      <c r="AA80" s="2">
        <v>2014</v>
      </c>
      <c r="AB80" s="2">
        <v>0</v>
      </c>
      <c r="AC80" s="2">
        <v>0</v>
      </c>
      <c r="AD80" s="7">
        <v>0</v>
      </c>
      <c r="AE80" s="2">
        <f t="shared" si="53"/>
        <v>1</v>
      </c>
      <c r="AF80" s="2">
        <v>2015</v>
      </c>
      <c r="AG80" s="2">
        <v>0</v>
      </c>
      <c r="AH80" s="2">
        <v>0</v>
      </c>
      <c r="AI80" s="7">
        <v>0</v>
      </c>
      <c r="AJ80" s="2">
        <f t="shared" si="54"/>
        <v>1</v>
      </c>
      <c r="AK80" s="2">
        <v>2017</v>
      </c>
      <c r="AL80" s="2">
        <v>0</v>
      </c>
      <c r="AM80" s="2">
        <v>0</v>
      </c>
      <c r="AN80" s="7">
        <v>0</v>
      </c>
      <c r="AO80" s="2">
        <f t="shared" si="55"/>
        <v>1</v>
      </c>
      <c r="AP80" s="2">
        <v>2018</v>
      </c>
      <c r="AQ80" s="2">
        <v>0</v>
      </c>
      <c r="AR80" s="2">
        <v>0</v>
      </c>
      <c r="AS80" s="7">
        <v>0</v>
      </c>
      <c r="AT80" s="2">
        <f t="shared" si="56"/>
        <v>1</v>
      </c>
      <c r="AU80" s="2">
        <v>2018</v>
      </c>
      <c r="AV80" s="2">
        <v>0</v>
      </c>
      <c r="AW80" s="2">
        <v>0</v>
      </c>
      <c r="AX80" s="2">
        <v>0</v>
      </c>
      <c r="AY80" s="2">
        <f t="shared" si="57"/>
        <v>1</v>
      </c>
      <c r="AZ80" s="2">
        <f t="shared" si="58"/>
        <v>7</v>
      </c>
      <c r="BA80" s="2">
        <f t="shared" si="59"/>
        <v>0.7</v>
      </c>
      <c r="BB80" s="2">
        <v>132</v>
      </c>
      <c r="BC80" s="2">
        <v>132</v>
      </c>
      <c r="BD80" s="2">
        <v>132</v>
      </c>
      <c r="BE80" s="7">
        <v>0</v>
      </c>
      <c r="BF80" s="2">
        <v>0</v>
      </c>
      <c r="BG80" s="2">
        <v>0</v>
      </c>
      <c r="BH80" s="2">
        <f t="shared" si="60"/>
        <v>0</v>
      </c>
      <c r="BI80" s="29">
        <f t="shared" si="61"/>
        <v>0</v>
      </c>
      <c r="BJ80" s="29">
        <f t="shared" si="62"/>
        <v>100</v>
      </c>
      <c r="BK80" s="7">
        <v>132</v>
      </c>
      <c r="BL80" s="2">
        <v>132</v>
      </c>
      <c r="BM80" s="2">
        <v>132</v>
      </c>
      <c r="BN80" s="2">
        <f t="shared" si="63"/>
        <v>1</v>
      </c>
      <c r="BO80" s="29">
        <f t="shared" si="64"/>
        <v>85.714285714285708</v>
      </c>
      <c r="BP80" s="7">
        <v>0</v>
      </c>
      <c r="BQ80" s="2">
        <v>0</v>
      </c>
      <c r="BR80" s="2">
        <v>0</v>
      </c>
      <c r="BS80" s="2">
        <f t="shared" si="65"/>
        <v>0</v>
      </c>
      <c r="BT80" s="29">
        <f t="shared" si="66"/>
        <v>0</v>
      </c>
      <c r="BU80" s="7">
        <v>0</v>
      </c>
      <c r="BV80" s="2">
        <v>0</v>
      </c>
      <c r="BW80" s="2">
        <v>0</v>
      </c>
      <c r="BX80" s="2">
        <f t="shared" si="67"/>
        <v>0</v>
      </c>
      <c r="BY80" s="29">
        <f t="shared" si="68"/>
        <v>0</v>
      </c>
      <c r="BZ80" s="7">
        <v>0</v>
      </c>
      <c r="CA80" s="2">
        <v>0</v>
      </c>
      <c r="CB80" s="2">
        <v>0</v>
      </c>
      <c r="CC80" s="2">
        <f t="shared" si="69"/>
        <v>0</v>
      </c>
      <c r="CD80" s="29">
        <f t="shared" si="70"/>
        <v>0</v>
      </c>
      <c r="CE80" s="7">
        <v>0</v>
      </c>
      <c r="CF80" s="2">
        <v>0</v>
      </c>
      <c r="CG80" s="2">
        <v>0</v>
      </c>
      <c r="CH80" s="2">
        <f t="shared" si="71"/>
        <v>0</v>
      </c>
      <c r="CI80" s="29">
        <f t="shared" si="72"/>
        <v>0</v>
      </c>
      <c r="CJ80" s="7">
        <v>0</v>
      </c>
      <c r="CK80" s="2">
        <v>0</v>
      </c>
      <c r="CL80" s="2">
        <v>0</v>
      </c>
      <c r="CM80" s="2">
        <f t="shared" si="73"/>
        <v>0</v>
      </c>
      <c r="CN80" s="29">
        <f t="shared" si="74"/>
        <v>0</v>
      </c>
      <c r="CO80" s="7">
        <v>0</v>
      </c>
      <c r="CP80" s="2">
        <v>0</v>
      </c>
      <c r="CQ80" s="2">
        <v>0</v>
      </c>
      <c r="CR80" s="2">
        <f t="shared" si="75"/>
        <v>0</v>
      </c>
      <c r="CS80" s="29">
        <f t="shared" si="76"/>
        <v>0</v>
      </c>
      <c r="CT80" s="7">
        <v>0</v>
      </c>
      <c r="CU80" s="2">
        <v>0</v>
      </c>
      <c r="CV80" s="2">
        <v>0</v>
      </c>
      <c r="CW80" s="2">
        <f t="shared" si="77"/>
        <v>0</v>
      </c>
      <c r="CX80" s="29">
        <f t="shared" si="78"/>
        <v>0</v>
      </c>
      <c r="CY80" s="7">
        <v>0</v>
      </c>
      <c r="CZ80" s="2">
        <v>0</v>
      </c>
      <c r="DA80" s="2">
        <v>0</v>
      </c>
      <c r="DB80" s="2">
        <f t="shared" si="79"/>
        <v>0</v>
      </c>
      <c r="DC80" s="29">
        <f t="shared" si="80"/>
        <v>0</v>
      </c>
      <c r="DD80" s="2">
        <f t="shared" si="81"/>
        <v>85.714285714285708</v>
      </c>
      <c r="DE80" s="2">
        <f t="shared" si="82"/>
        <v>14.285714285714292</v>
      </c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6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>
        <f t="shared" si="44"/>
        <v>0</v>
      </c>
      <c r="MN80" s="2">
        <v>2</v>
      </c>
      <c r="MO80" s="2">
        <v>0</v>
      </c>
      <c r="MP80" s="2">
        <v>0</v>
      </c>
      <c r="MQ80" s="2">
        <v>2</v>
      </c>
      <c r="MR80" s="2">
        <v>2</v>
      </c>
      <c r="MS80" s="2">
        <v>2</v>
      </c>
      <c r="MT80" s="2">
        <v>1</v>
      </c>
      <c r="MU80" s="2">
        <v>1</v>
      </c>
      <c r="MV80" s="2">
        <v>1</v>
      </c>
      <c r="MW80" s="2">
        <v>2</v>
      </c>
      <c r="MX80" s="2">
        <v>0</v>
      </c>
      <c r="MY80" s="2">
        <v>1</v>
      </c>
      <c r="MZ80" s="2">
        <v>2</v>
      </c>
      <c r="NA80" s="2">
        <v>1</v>
      </c>
      <c r="NB80" s="2">
        <v>1</v>
      </c>
      <c r="NC80" s="2">
        <v>2</v>
      </c>
      <c r="ND80" s="2">
        <v>1</v>
      </c>
      <c r="NE80" s="2">
        <v>1</v>
      </c>
      <c r="NF80" s="2">
        <v>0</v>
      </c>
      <c r="NG80" s="2">
        <v>2</v>
      </c>
      <c r="NH80" s="4">
        <f t="shared" si="45"/>
        <v>24</v>
      </c>
      <c r="NI80" s="2">
        <v>3</v>
      </c>
      <c r="NJ80" s="2"/>
      <c r="NK80" s="2"/>
      <c r="NL80" s="2"/>
      <c r="NM80" s="2"/>
      <c r="NN80" s="2">
        <v>2</v>
      </c>
      <c r="NO80" s="2"/>
      <c r="NP80" s="2"/>
      <c r="NQ80" s="2"/>
      <c r="NR80" s="2"/>
      <c r="NS80" s="2"/>
      <c r="NT80" s="2">
        <v>0</v>
      </c>
      <c r="NU80" s="2"/>
      <c r="NV80" s="2"/>
      <c r="NW80" s="2"/>
      <c r="NX80" s="2">
        <v>0</v>
      </c>
      <c r="NY80" s="2"/>
      <c r="NZ80" s="2"/>
      <c r="OA80" s="2">
        <v>1</v>
      </c>
      <c r="OB80" s="2">
        <v>0</v>
      </c>
      <c r="OC80" s="2"/>
      <c r="OD80" s="2"/>
      <c r="OE80" s="2">
        <v>1</v>
      </c>
      <c r="OF80" s="2"/>
      <c r="OG80" s="2"/>
      <c r="OH80" s="2"/>
      <c r="OI80" s="2"/>
      <c r="OJ80" s="2">
        <v>0</v>
      </c>
      <c r="OK80" s="2"/>
      <c r="OL80" s="2"/>
      <c r="OM80" s="2"/>
      <c r="ON80" s="2">
        <v>0</v>
      </c>
      <c r="OO80" s="2"/>
      <c r="OP80" s="2">
        <v>2</v>
      </c>
      <c r="OQ80" s="2"/>
      <c r="OR80" s="2"/>
      <c r="OS80" s="2"/>
      <c r="OT80" s="2">
        <v>2</v>
      </c>
      <c r="OU80" s="2"/>
      <c r="OV80" s="2"/>
      <c r="OW80" s="2"/>
      <c r="OX80" s="2">
        <v>2</v>
      </c>
      <c r="OY80" s="2"/>
      <c r="OZ80" s="2">
        <v>0</v>
      </c>
      <c r="PA80" s="2"/>
      <c r="PB80" s="2"/>
      <c r="PC80" s="2">
        <v>1</v>
      </c>
      <c r="PD80" s="2">
        <v>0</v>
      </c>
      <c r="PE80" s="2"/>
      <c r="PF80" s="2">
        <v>2</v>
      </c>
      <c r="PG80" s="2"/>
      <c r="PH80" s="2"/>
      <c r="PI80" s="2"/>
      <c r="PJ80" s="2"/>
      <c r="PK80" s="2">
        <v>1</v>
      </c>
      <c r="PL80" s="2">
        <v>0</v>
      </c>
      <c r="PM80" s="2"/>
      <c r="PN80" s="2"/>
      <c r="PO80" s="2">
        <v>1</v>
      </c>
      <c r="PP80" s="2">
        <v>0</v>
      </c>
      <c r="PQ80" s="2"/>
      <c r="PR80" s="2"/>
      <c r="PS80" s="2"/>
      <c r="PT80" s="2">
        <v>0</v>
      </c>
      <c r="PU80" s="2"/>
      <c r="PV80" s="2"/>
      <c r="PW80" s="2">
        <v>1</v>
      </c>
      <c r="PX80" s="2">
        <v>0</v>
      </c>
      <c r="PY80" s="2"/>
      <c r="PZ80" s="2">
        <v>2</v>
      </c>
      <c r="QA80" s="2"/>
      <c r="QB80" s="2">
        <v>0</v>
      </c>
      <c r="QC80" s="2"/>
      <c r="QD80" s="2"/>
      <c r="QE80" s="2">
        <v>1</v>
      </c>
      <c r="QF80" s="2"/>
      <c r="QG80" s="2"/>
      <c r="QH80" s="2">
        <v>2</v>
      </c>
      <c r="QI80" s="2"/>
      <c r="QJ80" s="2">
        <v>0</v>
      </c>
      <c r="QK80" s="2">
        <v>3</v>
      </c>
      <c r="QL80" s="2"/>
      <c r="QM80" s="2"/>
      <c r="QN80" s="2">
        <v>0</v>
      </c>
      <c r="QO80" s="2"/>
      <c r="QP80" s="2"/>
      <c r="QQ80" s="2"/>
      <c r="QR80" s="2">
        <v>0</v>
      </c>
      <c r="QS80" s="2"/>
      <c r="QT80" s="2"/>
      <c r="QU80" s="2">
        <v>1</v>
      </c>
      <c r="QV80" s="2">
        <v>0</v>
      </c>
      <c r="QW80" s="2"/>
      <c r="QX80" s="2"/>
      <c r="QY80" s="2"/>
      <c r="QZ80" s="2">
        <v>0</v>
      </c>
      <c r="RA80" s="2"/>
      <c r="RB80" s="2"/>
      <c r="RC80" s="2"/>
      <c r="RD80" s="2">
        <v>0</v>
      </c>
      <c r="RE80" s="2"/>
      <c r="RF80" s="2"/>
      <c r="RG80" s="2">
        <v>1</v>
      </c>
      <c r="RH80" s="2">
        <v>0</v>
      </c>
      <c r="RI80" s="2"/>
      <c r="RJ80" s="2"/>
      <c r="RK80" s="2"/>
      <c r="RL80" s="2">
        <v>0</v>
      </c>
      <c r="RM80" s="2"/>
      <c r="RN80" s="2"/>
      <c r="RO80" s="2">
        <v>1</v>
      </c>
      <c r="RP80" s="2"/>
      <c r="RQ80" s="2"/>
      <c r="RR80" s="2"/>
      <c r="RS80" s="2"/>
      <c r="RT80" s="2">
        <v>0</v>
      </c>
      <c r="RU80" s="2">
        <v>3</v>
      </c>
      <c r="RV80" s="2"/>
      <c r="RW80" s="2"/>
      <c r="RX80" s="2"/>
      <c r="RY80" s="2">
        <f t="shared" si="46"/>
        <v>33</v>
      </c>
      <c r="RZ80" s="2">
        <v>1</v>
      </c>
      <c r="SA80" s="2">
        <v>3</v>
      </c>
      <c r="SB80" s="2">
        <v>2</v>
      </c>
      <c r="SC80" s="2">
        <v>6</v>
      </c>
      <c r="SD80" s="2">
        <v>5</v>
      </c>
      <c r="SE80" s="2">
        <v>4</v>
      </c>
      <c r="SF80" s="2" t="s">
        <v>4</v>
      </c>
    </row>
    <row r="81" spans="1:500" x14ac:dyDescent="0.3">
      <c r="A81" s="2">
        <v>79</v>
      </c>
      <c r="B81" s="2">
        <v>1994</v>
      </c>
      <c r="C81" s="2">
        <v>1996</v>
      </c>
      <c r="D81" s="2">
        <v>2000</v>
      </c>
      <c r="E81" s="7">
        <f t="shared" si="83"/>
        <v>6</v>
      </c>
      <c r="F81" s="2">
        <f t="shared" si="47"/>
        <v>0.33333333333333331</v>
      </c>
      <c r="G81" s="2">
        <v>1994</v>
      </c>
      <c r="H81" s="2">
        <v>1995</v>
      </c>
      <c r="I81" s="17">
        <v>1999</v>
      </c>
      <c r="J81" s="18">
        <f t="shared" si="48"/>
        <v>5</v>
      </c>
      <c r="K81" s="2">
        <f t="shared" si="49"/>
        <v>0.2</v>
      </c>
      <c r="L81" s="20">
        <v>2008</v>
      </c>
      <c r="M81" s="2">
        <v>0</v>
      </c>
      <c r="N81" s="2">
        <v>0</v>
      </c>
      <c r="O81" s="7">
        <v>0</v>
      </c>
      <c r="P81" s="2">
        <f t="shared" si="50"/>
        <v>1</v>
      </c>
      <c r="Q81" s="2">
        <v>2012</v>
      </c>
      <c r="R81" s="2">
        <v>0</v>
      </c>
      <c r="S81" s="2">
        <v>0</v>
      </c>
      <c r="T81" s="7">
        <v>0</v>
      </c>
      <c r="U81" s="2">
        <f t="shared" si="51"/>
        <v>1</v>
      </c>
      <c r="V81" s="2">
        <v>2014</v>
      </c>
      <c r="W81" s="2">
        <v>0</v>
      </c>
      <c r="X81" s="2">
        <v>0</v>
      </c>
      <c r="Y81" s="7">
        <v>0</v>
      </c>
      <c r="Z81" s="2">
        <f t="shared" si="52"/>
        <v>1</v>
      </c>
      <c r="AA81" s="2">
        <v>2014</v>
      </c>
      <c r="AB81" s="2">
        <v>0</v>
      </c>
      <c r="AC81" s="2">
        <v>0</v>
      </c>
      <c r="AD81" s="7">
        <v>0</v>
      </c>
      <c r="AE81" s="2">
        <f t="shared" si="53"/>
        <v>1</v>
      </c>
      <c r="AF81" s="2">
        <v>2015</v>
      </c>
      <c r="AG81" s="2">
        <v>0</v>
      </c>
      <c r="AH81" s="2">
        <v>0</v>
      </c>
      <c r="AI81" s="7">
        <v>0</v>
      </c>
      <c r="AJ81" s="2">
        <f t="shared" si="54"/>
        <v>1</v>
      </c>
      <c r="AK81" s="2">
        <v>2017</v>
      </c>
      <c r="AL81" s="2">
        <v>0</v>
      </c>
      <c r="AM81" s="2">
        <v>0</v>
      </c>
      <c r="AN81" s="7">
        <v>0</v>
      </c>
      <c r="AO81" s="2">
        <f t="shared" si="55"/>
        <v>1</v>
      </c>
      <c r="AP81" s="2">
        <v>2018</v>
      </c>
      <c r="AQ81" s="2">
        <v>0</v>
      </c>
      <c r="AR81" s="2">
        <v>0</v>
      </c>
      <c r="AS81" s="7">
        <v>0</v>
      </c>
      <c r="AT81" s="2">
        <f t="shared" si="56"/>
        <v>1</v>
      </c>
      <c r="AU81" s="2">
        <v>2018</v>
      </c>
      <c r="AV81" s="2">
        <v>0</v>
      </c>
      <c r="AW81" s="2">
        <v>0</v>
      </c>
      <c r="AX81" s="2">
        <v>0</v>
      </c>
      <c r="AY81" s="2">
        <f t="shared" si="57"/>
        <v>1</v>
      </c>
      <c r="AZ81" s="2">
        <f t="shared" si="58"/>
        <v>11</v>
      </c>
      <c r="BA81" s="2">
        <f t="shared" si="59"/>
        <v>1.1000000000000001</v>
      </c>
      <c r="BB81" s="2">
        <v>165</v>
      </c>
      <c r="BC81" s="2">
        <v>165</v>
      </c>
      <c r="BD81" s="2">
        <v>165</v>
      </c>
      <c r="BE81" s="7">
        <v>66</v>
      </c>
      <c r="BF81" s="2">
        <v>0</v>
      </c>
      <c r="BG81" s="2">
        <v>0</v>
      </c>
      <c r="BH81" s="2">
        <f t="shared" si="60"/>
        <v>0.13333333333333333</v>
      </c>
      <c r="BI81" s="29">
        <f t="shared" si="61"/>
        <v>4.4444444444444438</v>
      </c>
      <c r="BJ81" s="29">
        <f t="shared" si="62"/>
        <v>95.555555555555557</v>
      </c>
      <c r="BK81" s="7">
        <v>99</v>
      </c>
      <c r="BL81" s="2">
        <v>165</v>
      </c>
      <c r="BM81" s="2">
        <v>165</v>
      </c>
      <c r="BN81" s="2">
        <f t="shared" si="63"/>
        <v>0.8666666666666667</v>
      </c>
      <c r="BO81" s="29">
        <f t="shared" si="64"/>
        <v>17.333333333333336</v>
      </c>
      <c r="BP81" s="7">
        <v>0</v>
      </c>
      <c r="BQ81" s="2">
        <v>0</v>
      </c>
      <c r="BR81" s="2">
        <v>0</v>
      </c>
      <c r="BS81" s="2">
        <f t="shared" si="65"/>
        <v>0</v>
      </c>
      <c r="BT81" s="29">
        <f t="shared" si="66"/>
        <v>0</v>
      </c>
      <c r="BU81" s="7">
        <v>0</v>
      </c>
      <c r="BV81" s="2">
        <v>0</v>
      </c>
      <c r="BW81" s="2">
        <v>0</v>
      </c>
      <c r="BX81" s="2">
        <f t="shared" si="67"/>
        <v>0</v>
      </c>
      <c r="BY81" s="29">
        <f t="shared" si="68"/>
        <v>0</v>
      </c>
      <c r="BZ81" s="7">
        <v>0</v>
      </c>
      <c r="CA81" s="2">
        <v>0</v>
      </c>
      <c r="CB81" s="2">
        <v>0</v>
      </c>
      <c r="CC81" s="2">
        <f t="shared" si="69"/>
        <v>0</v>
      </c>
      <c r="CD81" s="29">
        <f t="shared" si="70"/>
        <v>0</v>
      </c>
      <c r="CE81" s="7">
        <v>0</v>
      </c>
      <c r="CF81" s="2">
        <v>0</v>
      </c>
      <c r="CG81" s="2">
        <v>0</v>
      </c>
      <c r="CH81" s="2">
        <f t="shared" si="71"/>
        <v>0</v>
      </c>
      <c r="CI81" s="29">
        <f t="shared" si="72"/>
        <v>0</v>
      </c>
      <c r="CJ81" s="7">
        <v>0</v>
      </c>
      <c r="CK81" s="2">
        <v>0</v>
      </c>
      <c r="CL81" s="2">
        <v>0</v>
      </c>
      <c r="CM81" s="2">
        <f t="shared" si="73"/>
        <v>0</v>
      </c>
      <c r="CN81" s="29">
        <f t="shared" si="74"/>
        <v>0</v>
      </c>
      <c r="CO81" s="7">
        <v>0</v>
      </c>
      <c r="CP81" s="2">
        <v>0</v>
      </c>
      <c r="CQ81" s="2">
        <v>0</v>
      </c>
      <c r="CR81" s="2">
        <f t="shared" si="75"/>
        <v>0</v>
      </c>
      <c r="CS81" s="29">
        <f t="shared" si="76"/>
        <v>0</v>
      </c>
      <c r="CT81" s="7">
        <v>0</v>
      </c>
      <c r="CU81" s="2">
        <v>0</v>
      </c>
      <c r="CV81" s="2">
        <v>0</v>
      </c>
      <c r="CW81" s="2">
        <f t="shared" si="77"/>
        <v>0</v>
      </c>
      <c r="CX81" s="29">
        <f t="shared" si="78"/>
        <v>0</v>
      </c>
      <c r="CY81" s="7">
        <v>0</v>
      </c>
      <c r="CZ81" s="2">
        <v>0</v>
      </c>
      <c r="DA81" s="2">
        <v>0</v>
      </c>
      <c r="DB81" s="2">
        <f t="shared" si="79"/>
        <v>0</v>
      </c>
      <c r="DC81" s="29">
        <f t="shared" si="80"/>
        <v>0</v>
      </c>
      <c r="DD81" s="2">
        <f t="shared" si="81"/>
        <v>21.777777777777779</v>
      </c>
      <c r="DE81" s="2">
        <f t="shared" si="82"/>
        <v>78.222222222222229</v>
      </c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6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>
        <f t="shared" si="44"/>
        <v>0</v>
      </c>
      <c r="MN81" s="2">
        <v>2</v>
      </c>
      <c r="MO81" s="2">
        <v>2</v>
      </c>
      <c r="MP81" s="2">
        <v>2</v>
      </c>
      <c r="MQ81" s="2">
        <v>2</v>
      </c>
      <c r="MR81" s="2">
        <v>2</v>
      </c>
      <c r="MS81" s="2">
        <v>2</v>
      </c>
      <c r="MT81" s="2">
        <v>1</v>
      </c>
      <c r="MU81" s="2">
        <v>1</v>
      </c>
      <c r="MV81" s="2">
        <v>1</v>
      </c>
      <c r="MW81" s="2">
        <v>2</v>
      </c>
      <c r="MX81" s="2">
        <v>2</v>
      </c>
      <c r="MY81" s="2">
        <v>1</v>
      </c>
      <c r="MZ81" s="2">
        <v>2</v>
      </c>
      <c r="NA81" s="2">
        <v>1</v>
      </c>
      <c r="NB81" s="2">
        <v>1</v>
      </c>
      <c r="NC81" s="2">
        <v>2</v>
      </c>
      <c r="ND81" s="2">
        <v>2</v>
      </c>
      <c r="NE81" s="2">
        <v>2</v>
      </c>
      <c r="NF81" s="2">
        <v>1</v>
      </c>
      <c r="NG81" s="2">
        <v>2</v>
      </c>
      <c r="NH81" s="4">
        <f t="shared" si="45"/>
        <v>33</v>
      </c>
      <c r="NI81" s="2"/>
      <c r="NJ81" s="2">
        <v>2</v>
      </c>
      <c r="NK81" s="2"/>
      <c r="NL81" s="2"/>
      <c r="NM81" s="2"/>
      <c r="NN81" s="2"/>
      <c r="NO81" s="2">
        <v>1</v>
      </c>
      <c r="NP81" s="2"/>
      <c r="NQ81" s="2"/>
      <c r="NR81" s="2"/>
      <c r="NS81" s="2">
        <v>1</v>
      </c>
      <c r="NT81" s="2">
        <v>0</v>
      </c>
      <c r="NU81" s="2"/>
      <c r="NV81" s="2"/>
      <c r="NW81" s="2">
        <v>1</v>
      </c>
      <c r="NX81" s="2"/>
      <c r="NY81" s="2"/>
      <c r="NZ81" s="2">
        <v>2</v>
      </c>
      <c r="OA81" s="2"/>
      <c r="OB81" s="2">
        <v>0</v>
      </c>
      <c r="OC81" s="2"/>
      <c r="OD81" s="2"/>
      <c r="OE81" s="2">
        <v>1</v>
      </c>
      <c r="OF81" s="2"/>
      <c r="OG81" s="2"/>
      <c r="OH81" s="2">
        <v>2</v>
      </c>
      <c r="OI81" s="2"/>
      <c r="OJ81" s="2">
        <v>0</v>
      </c>
      <c r="OK81" s="2"/>
      <c r="OL81" s="2"/>
      <c r="OM81" s="2">
        <v>1</v>
      </c>
      <c r="ON81" s="2">
        <v>0</v>
      </c>
      <c r="OO81" s="2"/>
      <c r="OP81" s="2">
        <v>2</v>
      </c>
      <c r="OQ81" s="2"/>
      <c r="OR81" s="2"/>
      <c r="OS81" s="2">
        <v>3</v>
      </c>
      <c r="OT81" s="2"/>
      <c r="OU81" s="2"/>
      <c r="OV81" s="2"/>
      <c r="OW81" s="2"/>
      <c r="OX81" s="2"/>
      <c r="OY81" s="2">
        <v>1</v>
      </c>
      <c r="OZ81" s="2">
        <v>0</v>
      </c>
      <c r="PA81" s="2"/>
      <c r="PB81" s="2"/>
      <c r="PC81" s="2">
        <v>1</v>
      </c>
      <c r="PD81" s="2">
        <v>0</v>
      </c>
      <c r="PE81" s="2"/>
      <c r="PF81" s="2">
        <v>2</v>
      </c>
      <c r="PG81" s="2"/>
      <c r="PH81" s="2"/>
      <c r="PI81" s="2"/>
      <c r="PJ81" s="2"/>
      <c r="PK81" s="2">
        <v>1</v>
      </c>
      <c r="PL81" s="2">
        <v>0</v>
      </c>
      <c r="PM81" s="2"/>
      <c r="PN81" s="2">
        <v>2</v>
      </c>
      <c r="PO81" s="2"/>
      <c r="PP81" s="2">
        <v>0</v>
      </c>
      <c r="PQ81" s="2"/>
      <c r="PR81" s="2"/>
      <c r="PS81" s="2">
        <v>1</v>
      </c>
      <c r="PT81" s="2">
        <v>0</v>
      </c>
      <c r="PU81" s="2"/>
      <c r="PV81" s="2">
        <v>2</v>
      </c>
      <c r="PW81" s="2"/>
      <c r="PX81" s="2">
        <v>0</v>
      </c>
      <c r="PY81" s="2"/>
      <c r="PZ81" s="2"/>
      <c r="QA81" s="2">
        <v>1</v>
      </c>
      <c r="QB81" s="2">
        <v>0</v>
      </c>
      <c r="QC81" s="2"/>
      <c r="QD81" s="2"/>
      <c r="QE81" s="2">
        <v>1</v>
      </c>
      <c r="QF81" s="2"/>
      <c r="QG81" s="2"/>
      <c r="QH81" s="2">
        <v>2</v>
      </c>
      <c r="QI81" s="2"/>
      <c r="QJ81" s="2">
        <v>0</v>
      </c>
      <c r="QK81" s="2">
        <v>3</v>
      </c>
      <c r="QL81" s="2"/>
      <c r="QM81" s="2"/>
      <c r="QN81" s="2">
        <v>0</v>
      </c>
      <c r="QO81" s="2"/>
      <c r="QP81" s="2"/>
      <c r="QQ81" s="2">
        <v>1</v>
      </c>
      <c r="QR81" s="2">
        <v>0</v>
      </c>
      <c r="QS81" s="2"/>
      <c r="QT81" s="2"/>
      <c r="QU81" s="2">
        <v>1</v>
      </c>
      <c r="QV81" s="2">
        <v>0</v>
      </c>
      <c r="QW81" s="2"/>
      <c r="QX81" s="2"/>
      <c r="QY81" s="2">
        <v>1</v>
      </c>
      <c r="QZ81" s="2">
        <v>0</v>
      </c>
      <c r="RA81" s="2"/>
      <c r="RB81" s="2"/>
      <c r="RC81" s="2">
        <v>1</v>
      </c>
      <c r="RD81" s="2">
        <v>0</v>
      </c>
      <c r="RE81" s="2"/>
      <c r="RF81" s="2"/>
      <c r="RG81" s="2">
        <v>1</v>
      </c>
      <c r="RH81" s="2">
        <v>0</v>
      </c>
      <c r="RI81" s="2"/>
      <c r="RJ81" s="2"/>
      <c r="RK81" s="2">
        <v>1</v>
      </c>
      <c r="RL81" s="2"/>
      <c r="RM81" s="2"/>
      <c r="RN81" s="2"/>
      <c r="RO81" s="2">
        <v>1</v>
      </c>
      <c r="RP81" s="2"/>
      <c r="RQ81" s="2"/>
      <c r="RR81" s="2"/>
      <c r="RS81" s="2">
        <v>1</v>
      </c>
      <c r="RT81" s="2"/>
      <c r="RU81" s="2">
        <v>3</v>
      </c>
      <c r="RV81" s="2"/>
      <c r="RW81" s="2"/>
      <c r="RX81" s="2"/>
      <c r="RY81" s="2">
        <f t="shared" si="46"/>
        <v>44</v>
      </c>
      <c r="RZ81" s="2">
        <v>2</v>
      </c>
      <c r="SA81" s="2">
        <v>3</v>
      </c>
      <c r="SB81" s="2">
        <v>1</v>
      </c>
      <c r="SC81" s="2">
        <v>4</v>
      </c>
      <c r="SD81" s="2">
        <v>5</v>
      </c>
      <c r="SE81" s="2">
        <v>6</v>
      </c>
      <c r="SF81" s="2" t="s">
        <v>4</v>
      </c>
    </row>
    <row r="82" spans="1:500" x14ac:dyDescent="0.3">
      <c r="A82" s="2">
        <v>80</v>
      </c>
      <c r="B82" s="2">
        <v>1994</v>
      </c>
      <c r="C82" s="2">
        <v>2000</v>
      </c>
      <c r="D82" s="2">
        <v>2001</v>
      </c>
      <c r="E82" s="7">
        <f t="shared" si="83"/>
        <v>7</v>
      </c>
      <c r="F82" s="2">
        <f t="shared" si="47"/>
        <v>0.8571428571428571</v>
      </c>
      <c r="G82" s="2">
        <v>1994</v>
      </c>
      <c r="H82" s="2">
        <v>2000</v>
      </c>
      <c r="I82" s="17">
        <v>2001</v>
      </c>
      <c r="J82" s="18">
        <f t="shared" si="48"/>
        <v>7</v>
      </c>
      <c r="K82" s="2">
        <f t="shared" si="49"/>
        <v>0.8571428571428571</v>
      </c>
      <c r="L82" s="20">
        <v>2008</v>
      </c>
      <c r="M82" s="2">
        <v>0</v>
      </c>
      <c r="N82" s="2">
        <v>0</v>
      </c>
      <c r="O82" s="7">
        <v>0</v>
      </c>
      <c r="P82" s="2">
        <f t="shared" si="50"/>
        <v>1</v>
      </c>
      <c r="Q82" s="2">
        <v>2012</v>
      </c>
      <c r="R82" s="2">
        <v>2018</v>
      </c>
      <c r="S82" s="2">
        <v>2019</v>
      </c>
      <c r="T82" s="7">
        <f t="shared" ref="T82:T116" si="84">S82-Q82</f>
        <v>7</v>
      </c>
      <c r="U82" s="2">
        <f>(R82-Q82)/(S82-Q82)</f>
        <v>0.8571428571428571</v>
      </c>
      <c r="V82" s="2">
        <v>2014</v>
      </c>
      <c r="W82" s="2">
        <v>0</v>
      </c>
      <c r="X82" s="2">
        <v>0</v>
      </c>
      <c r="Y82" s="7">
        <v>0</v>
      </c>
      <c r="Z82" s="2">
        <f t="shared" si="52"/>
        <v>1</v>
      </c>
      <c r="AA82" s="2">
        <v>2014</v>
      </c>
      <c r="AB82" s="2">
        <v>0</v>
      </c>
      <c r="AC82" s="2">
        <v>0</v>
      </c>
      <c r="AD82" s="7">
        <v>0</v>
      </c>
      <c r="AE82" s="2">
        <f t="shared" si="53"/>
        <v>1</v>
      </c>
      <c r="AF82" s="2">
        <v>2015</v>
      </c>
      <c r="AG82" s="2">
        <v>0</v>
      </c>
      <c r="AH82" s="2">
        <v>0</v>
      </c>
      <c r="AI82" s="7">
        <v>0</v>
      </c>
      <c r="AJ82" s="2">
        <f t="shared" si="54"/>
        <v>1</v>
      </c>
      <c r="AK82" s="2">
        <v>2017</v>
      </c>
      <c r="AL82" s="2">
        <v>0</v>
      </c>
      <c r="AM82" s="2">
        <v>0</v>
      </c>
      <c r="AN82" s="7">
        <v>0</v>
      </c>
      <c r="AO82" s="2">
        <f t="shared" si="55"/>
        <v>1</v>
      </c>
      <c r="AP82" s="2">
        <v>2018</v>
      </c>
      <c r="AQ82" s="2">
        <v>0</v>
      </c>
      <c r="AR82" s="2">
        <v>0</v>
      </c>
      <c r="AS82" s="7">
        <v>0</v>
      </c>
      <c r="AT82" s="2">
        <f t="shared" si="56"/>
        <v>1</v>
      </c>
      <c r="AU82" s="2">
        <v>2018</v>
      </c>
      <c r="AV82" s="2">
        <v>0</v>
      </c>
      <c r="AW82" s="2">
        <v>0</v>
      </c>
      <c r="AX82" s="2">
        <v>0</v>
      </c>
      <c r="AY82" s="2">
        <f t="shared" si="57"/>
        <v>1</v>
      </c>
      <c r="AZ82" s="2">
        <f t="shared" si="58"/>
        <v>21</v>
      </c>
      <c r="BA82" s="2">
        <f t="shared" si="59"/>
        <v>2.1</v>
      </c>
      <c r="BB82" s="2">
        <v>99</v>
      </c>
      <c r="BC82" s="2">
        <v>99</v>
      </c>
      <c r="BD82" s="2">
        <v>99</v>
      </c>
      <c r="BE82" s="7">
        <v>33</v>
      </c>
      <c r="BF82" s="2">
        <v>0</v>
      </c>
      <c r="BG82" s="2">
        <v>0</v>
      </c>
      <c r="BH82" s="2">
        <f t="shared" si="60"/>
        <v>0.1111111111111111</v>
      </c>
      <c r="BI82" s="29">
        <f t="shared" si="61"/>
        <v>9.5238095238095237</v>
      </c>
      <c r="BJ82" s="29">
        <f t="shared" si="62"/>
        <v>90.476190476190482</v>
      </c>
      <c r="BK82" s="7">
        <v>66</v>
      </c>
      <c r="BL82" s="2">
        <v>66</v>
      </c>
      <c r="BM82" s="2">
        <v>66</v>
      </c>
      <c r="BN82" s="2">
        <f t="shared" si="63"/>
        <v>0.66666666666666663</v>
      </c>
      <c r="BO82" s="29">
        <f t="shared" si="64"/>
        <v>57.142857142857139</v>
      </c>
      <c r="BP82" s="7">
        <v>0</v>
      </c>
      <c r="BQ82" s="2">
        <v>0</v>
      </c>
      <c r="BR82" s="2">
        <v>0</v>
      </c>
      <c r="BS82" s="2">
        <f t="shared" si="65"/>
        <v>0</v>
      </c>
      <c r="BT82" s="29">
        <f t="shared" si="66"/>
        <v>0</v>
      </c>
      <c r="BU82" s="7">
        <v>0</v>
      </c>
      <c r="BV82" s="2">
        <v>33</v>
      </c>
      <c r="BW82" s="2">
        <v>33</v>
      </c>
      <c r="BX82" s="2">
        <f t="shared" si="67"/>
        <v>0.22222222222222221</v>
      </c>
      <c r="BY82" s="29">
        <f t="shared" si="68"/>
        <v>19.047619047619047</v>
      </c>
      <c r="BZ82" s="7">
        <v>0</v>
      </c>
      <c r="CA82" s="2">
        <v>0</v>
      </c>
      <c r="CB82" s="2">
        <v>0</v>
      </c>
      <c r="CC82" s="2">
        <f t="shared" si="69"/>
        <v>0</v>
      </c>
      <c r="CD82" s="29">
        <f t="shared" si="70"/>
        <v>0</v>
      </c>
      <c r="CE82" s="7">
        <v>0</v>
      </c>
      <c r="CF82" s="2">
        <v>0</v>
      </c>
      <c r="CG82" s="2">
        <v>0</v>
      </c>
      <c r="CH82" s="2">
        <f t="shared" si="71"/>
        <v>0</v>
      </c>
      <c r="CI82" s="29">
        <f t="shared" si="72"/>
        <v>0</v>
      </c>
      <c r="CJ82" s="7">
        <v>0</v>
      </c>
      <c r="CK82" s="2">
        <v>0</v>
      </c>
      <c r="CL82" s="2">
        <v>0</v>
      </c>
      <c r="CM82" s="2">
        <f t="shared" si="73"/>
        <v>0</v>
      </c>
      <c r="CN82" s="29">
        <f t="shared" si="74"/>
        <v>0</v>
      </c>
      <c r="CO82" s="7">
        <v>0</v>
      </c>
      <c r="CP82" s="2">
        <v>0</v>
      </c>
      <c r="CQ82" s="2">
        <v>0</v>
      </c>
      <c r="CR82" s="2">
        <f t="shared" si="75"/>
        <v>0</v>
      </c>
      <c r="CS82" s="29">
        <f t="shared" si="76"/>
        <v>0</v>
      </c>
      <c r="CT82" s="7">
        <v>0</v>
      </c>
      <c r="CU82" s="2">
        <v>0</v>
      </c>
      <c r="CV82" s="2">
        <v>0</v>
      </c>
      <c r="CW82" s="2">
        <f t="shared" si="77"/>
        <v>0</v>
      </c>
      <c r="CX82" s="29">
        <f t="shared" si="78"/>
        <v>0</v>
      </c>
      <c r="CY82" s="7">
        <v>0</v>
      </c>
      <c r="CZ82" s="2">
        <v>0</v>
      </c>
      <c r="DA82" s="2">
        <v>0</v>
      </c>
      <c r="DB82" s="2">
        <f t="shared" si="79"/>
        <v>0</v>
      </c>
      <c r="DC82" s="29">
        <f t="shared" si="80"/>
        <v>0</v>
      </c>
      <c r="DD82" s="2">
        <f t="shared" si="81"/>
        <v>85.714285714285708</v>
      </c>
      <c r="DE82" s="2">
        <f t="shared" si="82"/>
        <v>14.285714285714292</v>
      </c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6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>
        <f t="shared" si="44"/>
        <v>0</v>
      </c>
      <c r="MN82" s="2">
        <v>2</v>
      </c>
      <c r="MO82" s="2">
        <v>2</v>
      </c>
      <c r="MP82" s="2">
        <v>1</v>
      </c>
      <c r="MQ82" s="2">
        <v>1</v>
      </c>
      <c r="MR82" s="2">
        <v>2</v>
      </c>
      <c r="MS82" s="2">
        <v>1</v>
      </c>
      <c r="MT82" s="2">
        <v>0</v>
      </c>
      <c r="MU82" s="2">
        <v>0</v>
      </c>
      <c r="MV82" s="2">
        <v>0</v>
      </c>
      <c r="MW82" s="2">
        <v>2</v>
      </c>
      <c r="MX82" s="2">
        <v>1</v>
      </c>
      <c r="MY82" s="2">
        <v>1</v>
      </c>
      <c r="MZ82" s="2">
        <v>2</v>
      </c>
      <c r="NA82" s="2">
        <v>0</v>
      </c>
      <c r="NB82" s="2">
        <v>1</v>
      </c>
      <c r="NC82" s="2">
        <v>2</v>
      </c>
      <c r="ND82" s="2">
        <v>2</v>
      </c>
      <c r="NE82" s="2">
        <v>1</v>
      </c>
      <c r="NF82" s="2">
        <v>1</v>
      </c>
      <c r="NG82" s="2">
        <v>2</v>
      </c>
      <c r="NH82" s="4">
        <f t="shared" si="45"/>
        <v>24</v>
      </c>
      <c r="NI82" s="2"/>
      <c r="NJ82" s="2">
        <v>2</v>
      </c>
      <c r="NK82" s="2"/>
      <c r="NL82" s="2"/>
      <c r="NM82" s="2"/>
      <c r="NN82" s="2"/>
      <c r="NO82" s="2">
        <v>1</v>
      </c>
      <c r="NP82" s="2"/>
      <c r="NQ82" s="2"/>
      <c r="NR82" s="2"/>
      <c r="NS82" s="2">
        <v>1</v>
      </c>
      <c r="NT82" s="2">
        <v>0</v>
      </c>
      <c r="NU82" s="2"/>
      <c r="NV82" s="2"/>
      <c r="NW82" s="2">
        <v>1</v>
      </c>
      <c r="NX82" s="2"/>
      <c r="NY82" s="2"/>
      <c r="NZ82" s="2">
        <v>2</v>
      </c>
      <c r="OA82" s="2"/>
      <c r="OB82" s="2">
        <v>0</v>
      </c>
      <c r="OC82" s="2"/>
      <c r="OD82" s="2">
        <v>2</v>
      </c>
      <c r="OE82" s="2"/>
      <c r="OF82" s="2"/>
      <c r="OG82" s="2"/>
      <c r="OH82" s="2">
        <v>2</v>
      </c>
      <c r="OI82" s="2"/>
      <c r="OJ82" s="2">
        <v>0</v>
      </c>
      <c r="OK82" s="2"/>
      <c r="OL82" s="2"/>
      <c r="OM82" s="2">
        <v>1</v>
      </c>
      <c r="ON82" s="2">
        <v>0</v>
      </c>
      <c r="OO82" s="2"/>
      <c r="OP82" s="2">
        <v>2</v>
      </c>
      <c r="OQ82" s="2"/>
      <c r="OR82" s="2"/>
      <c r="OS82" s="2"/>
      <c r="OT82" s="2">
        <v>2</v>
      </c>
      <c r="OU82" s="2"/>
      <c r="OV82" s="2"/>
      <c r="OW82" s="2"/>
      <c r="OX82" s="2"/>
      <c r="OY82" s="2">
        <v>1</v>
      </c>
      <c r="OZ82" s="2">
        <v>0</v>
      </c>
      <c r="PA82" s="2"/>
      <c r="PB82" s="2"/>
      <c r="PC82" s="2">
        <v>1</v>
      </c>
      <c r="PD82" s="2">
        <v>0</v>
      </c>
      <c r="PE82" s="2"/>
      <c r="PF82" s="2">
        <v>2</v>
      </c>
      <c r="PG82" s="2"/>
      <c r="PH82" s="2"/>
      <c r="PI82" s="2"/>
      <c r="PJ82" s="2">
        <v>2</v>
      </c>
      <c r="PK82" s="2"/>
      <c r="PL82" s="2">
        <v>0</v>
      </c>
      <c r="PM82" s="2">
        <v>3</v>
      </c>
      <c r="PN82" s="2"/>
      <c r="PO82" s="2"/>
      <c r="PP82" s="2">
        <v>0</v>
      </c>
      <c r="PQ82" s="2"/>
      <c r="PR82" s="2"/>
      <c r="PS82" s="2">
        <v>1</v>
      </c>
      <c r="PT82" s="2">
        <v>0</v>
      </c>
      <c r="PU82" s="2"/>
      <c r="PV82" s="2">
        <v>2</v>
      </c>
      <c r="PW82" s="2"/>
      <c r="PX82" s="2">
        <v>0</v>
      </c>
      <c r="PY82" s="2">
        <v>3</v>
      </c>
      <c r="PZ82" s="2"/>
      <c r="QA82" s="2"/>
      <c r="QB82" s="2">
        <v>0</v>
      </c>
      <c r="QC82" s="2"/>
      <c r="QD82" s="2"/>
      <c r="QE82" s="2">
        <v>1</v>
      </c>
      <c r="QF82" s="2"/>
      <c r="QG82" s="2"/>
      <c r="QH82" s="2">
        <v>2</v>
      </c>
      <c r="QI82" s="2"/>
      <c r="QJ82" s="2">
        <v>0</v>
      </c>
      <c r="QK82" s="2">
        <v>3</v>
      </c>
      <c r="QL82" s="2"/>
      <c r="QM82" s="2"/>
      <c r="QN82" s="2">
        <v>0</v>
      </c>
      <c r="QO82" s="2"/>
      <c r="QP82" s="2"/>
      <c r="QQ82" s="2">
        <v>1</v>
      </c>
      <c r="QR82" s="2">
        <v>0</v>
      </c>
      <c r="QS82" s="2"/>
      <c r="QT82" s="2">
        <v>2</v>
      </c>
      <c r="QU82" s="2"/>
      <c r="QV82" s="2">
        <v>0</v>
      </c>
      <c r="QW82" s="2"/>
      <c r="QX82" s="2"/>
      <c r="QY82" s="2">
        <v>1</v>
      </c>
      <c r="QZ82" s="2">
        <v>0</v>
      </c>
      <c r="RA82" s="2"/>
      <c r="RB82" s="2"/>
      <c r="RC82" s="2">
        <v>1</v>
      </c>
      <c r="RD82" s="2">
        <v>0</v>
      </c>
      <c r="RE82" s="2"/>
      <c r="RF82" s="2">
        <v>2</v>
      </c>
      <c r="RG82" s="2"/>
      <c r="RH82" s="2">
        <v>0</v>
      </c>
      <c r="RI82" s="2"/>
      <c r="RJ82" s="2"/>
      <c r="RK82" s="2">
        <v>1</v>
      </c>
      <c r="RL82" s="2"/>
      <c r="RM82" s="2"/>
      <c r="RN82" s="2"/>
      <c r="RO82" s="2">
        <v>1</v>
      </c>
      <c r="RP82" s="2"/>
      <c r="RQ82" s="2"/>
      <c r="RR82" s="2"/>
      <c r="RS82" s="2">
        <v>1</v>
      </c>
      <c r="RT82" s="2"/>
      <c r="RU82" s="2">
        <v>3</v>
      </c>
      <c r="RV82" s="2"/>
      <c r="RW82" s="2"/>
      <c r="RX82" s="2"/>
      <c r="RY82" s="2">
        <f t="shared" si="46"/>
        <v>50</v>
      </c>
      <c r="RZ82" s="2">
        <v>4</v>
      </c>
      <c r="SA82" s="2">
        <v>3</v>
      </c>
      <c r="SB82" s="2">
        <v>1</v>
      </c>
      <c r="SC82" s="2">
        <v>6</v>
      </c>
      <c r="SD82" s="2">
        <v>2</v>
      </c>
      <c r="SE82" s="2">
        <v>5</v>
      </c>
      <c r="SF82" s="2" t="s">
        <v>4</v>
      </c>
    </row>
    <row r="83" spans="1:500" x14ac:dyDescent="0.3">
      <c r="A83" s="2">
        <v>81</v>
      </c>
      <c r="B83" s="2">
        <v>1994</v>
      </c>
      <c r="C83" s="2">
        <v>1996</v>
      </c>
      <c r="D83" s="2">
        <v>1998</v>
      </c>
      <c r="E83" s="7">
        <f t="shared" si="83"/>
        <v>4</v>
      </c>
      <c r="F83" s="2">
        <f t="shared" si="47"/>
        <v>0.5</v>
      </c>
      <c r="G83" s="2">
        <v>1994</v>
      </c>
      <c r="H83" s="2">
        <v>1996</v>
      </c>
      <c r="I83" s="17">
        <v>1998</v>
      </c>
      <c r="J83" s="18">
        <f t="shared" si="48"/>
        <v>4</v>
      </c>
      <c r="K83" s="2">
        <f t="shared" si="49"/>
        <v>0.5</v>
      </c>
      <c r="L83" s="20">
        <v>2008</v>
      </c>
      <c r="M83" s="2">
        <v>0</v>
      </c>
      <c r="N83" s="2">
        <v>0</v>
      </c>
      <c r="O83" s="7">
        <v>0</v>
      </c>
      <c r="P83" s="2">
        <f t="shared" si="50"/>
        <v>1</v>
      </c>
      <c r="Q83" s="2">
        <v>2012</v>
      </c>
      <c r="R83" s="2">
        <v>0</v>
      </c>
      <c r="S83" s="2">
        <v>0</v>
      </c>
      <c r="T83" s="7">
        <v>0</v>
      </c>
      <c r="U83" s="2">
        <f>(R83-Q83)/(S83-Q83)</f>
        <v>1</v>
      </c>
      <c r="V83" s="2">
        <v>2014</v>
      </c>
      <c r="W83" s="2">
        <v>0</v>
      </c>
      <c r="X83" s="2">
        <v>0</v>
      </c>
      <c r="Y83" s="7">
        <v>0</v>
      </c>
      <c r="Z83" s="2">
        <f t="shared" si="52"/>
        <v>1</v>
      </c>
      <c r="AA83" s="2">
        <v>2014</v>
      </c>
      <c r="AB83" s="2">
        <v>0</v>
      </c>
      <c r="AC83" s="2">
        <v>0</v>
      </c>
      <c r="AD83" s="7">
        <v>0</v>
      </c>
      <c r="AE83" s="2">
        <f t="shared" si="53"/>
        <v>1</v>
      </c>
      <c r="AF83" s="2">
        <v>2015</v>
      </c>
      <c r="AG83" s="2">
        <v>0</v>
      </c>
      <c r="AH83" s="2">
        <v>0</v>
      </c>
      <c r="AI83" s="7">
        <v>0</v>
      </c>
      <c r="AJ83" s="2">
        <f t="shared" si="54"/>
        <v>1</v>
      </c>
      <c r="AK83" s="2">
        <v>2017</v>
      </c>
      <c r="AL83" s="2">
        <v>2018</v>
      </c>
      <c r="AM83" s="2">
        <v>2020</v>
      </c>
      <c r="AN83" s="7">
        <f t="shared" ref="AN83:AN126" si="85">AM83-AK83</f>
        <v>3</v>
      </c>
      <c r="AO83" s="2">
        <f>(AL83-AK83)/(AM83-AK83)</f>
        <v>0.33333333333333331</v>
      </c>
      <c r="AP83" s="2">
        <v>2018</v>
      </c>
      <c r="AQ83" s="2">
        <v>0</v>
      </c>
      <c r="AR83" s="2">
        <v>0</v>
      </c>
      <c r="AS83" s="7">
        <v>0</v>
      </c>
      <c r="AT83" s="2">
        <f t="shared" si="56"/>
        <v>1</v>
      </c>
      <c r="AU83" s="2">
        <v>2018</v>
      </c>
      <c r="AV83" s="2">
        <v>0</v>
      </c>
      <c r="AW83" s="2">
        <v>0</v>
      </c>
      <c r="AX83" s="2">
        <v>0</v>
      </c>
      <c r="AY83" s="2">
        <f t="shared" si="57"/>
        <v>1</v>
      </c>
      <c r="AZ83" s="2">
        <f t="shared" si="58"/>
        <v>11</v>
      </c>
      <c r="BA83" s="2">
        <f t="shared" si="59"/>
        <v>1.1000000000000001</v>
      </c>
      <c r="BB83" s="2">
        <v>99</v>
      </c>
      <c r="BC83" s="2">
        <v>99</v>
      </c>
      <c r="BD83" s="2">
        <v>99</v>
      </c>
      <c r="BE83" s="7">
        <v>33</v>
      </c>
      <c r="BF83" s="2">
        <v>0</v>
      </c>
      <c r="BG83" s="2">
        <v>0</v>
      </c>
      <c r="BH83" s="2">
        <f t="shared" si="60"/>
        <v>0.1111111111111111</v>
      </c>
      <c r="BI83" s="29">
        <f t="shared" si="61"/>
        <v>5.5555555555555554</v>
      </c>
      <c r="BJ83" s="29">
        <f t="shared" si="62"/>
        <v>94.444444444444443</v>
      </c>
      <c r="BK83" s="7">
        <v>66</v>
      </c>
      <c r="BL83" s="2">
        <v>66</v>
      </c>
      <c r="BM83" s="2">
        <v>66</v>
      </c>
      <c r="BN83" s="2">
        <f t="shared" si="63"/>
        <v>0.66666666666666663</v>
      </c>
      <c r="BO83" s="29">
        <f t="shared" si="64"/>
        <v>33.333333333333329</v>
      </c>
      <c r="BP83" s="7">
        <v>0</v>
      </c>
      <c r="BQ83" s="2">
        <v>0</v>
      </c>
      <c r="BR83" s="2">
        <v>0</v>
      </c>
      <c r="BS83" s="2">
        <f t="shared" si="65"/>
        <v>0</v>
      </c>
      <c r="BT83" s="29">
        <f t="shared" si="66"/>
        <v>0</v>
      </c>
      <c r="BU83" s="7">
        <v>0</v>
      </c>
      <c r="BV83" s="2">
        <v>0</v>
      </c>
      <c r="BW83" s="2">
        <v>0</v>
      </c>
      <c r="BX83" s="2">
        <f t="shared" si="67"/>
        <v>0</v>
      </c>
      <c r="BY83" s="29">
        <f t="shared" si="68"/>
        <v>0</v>
      </c>
      <c r="BZ83" s="7">
        <v>0</v>
      </c>
      <c r="CA83" s="2">
        <v>0</v>
      </c>
      <c r="CB83" s="2">
        <v>0</v>
      </c>
      <c r="CC83" s="2">
        <f t="shared" si="69"/>
        <v>0</v>
      </c>
      <c r="CD83" s="29">
        <f t="shared" si="70"/>
        <v>0</v>
      </c>
      <c r="CE83" s="7">
        <v>0</v>
      </c>
      <c r="CF83" s="2">
        <v>0</v>
      </c>
      <c r="CG83" s="2">
        <v>0</v>
      </c>
      <c r="CH83" s="2">
        <f t="shared" si="71"/>
        <v>0</v>
      </c>
      <c r="CI83" s="29">
        <f t="shared" si="72"/>
        <v>0</v>
      </c>
      <c r="CJ83" s="7">
        <v>0</v>
      </c>
      <c r="CK83" s="2">
        <v>0</v>
      </c>
      <c r="CL83" s="2">
        <v>0</v>
      </c>
      <c r="CM83" s="2">
        <f t="shared" si="73"/>
        <v>0</v>
      </c>
      <c r="CN83" s="29">
        <f t="shared" si="74"/>
        <v>0</v>
      </c>
      <c r="CO83" s="7">
        <v>0</v>
      </c>
      <c r="CP83" s="2">
        <v>33</v>
      </c>
      <c r="CQ83" s="2">
        <v>33</v>
      </c>
      <c r="CR83" s="2">
        <f t="shared" si="75"/>
        <v>0.22222222222222221</v>
      </c>
      <c r="CS83" s="29">
        <f t="shared" si="76"/>
        <v>7.4074074074074066</v>
      </c>
      <c r="CT83" s="7">
        <v>0</v>
      </c>
      <c r="CU83" s="2">
        <v>0</v>
      </c>
      <c r="CV83" s="2">
        <v>0</v>
      </c>
      <c r="CW83" s="2">
        <f t="shared" si="77"/>
        <v>0</v>
      </c>
      <c r="CX83" s="29">
        <f t="shared" si="78"/>
        <v>0</v>
      </c>
      <c r="CY83" s="7">
        <v>0</v>
      </c>
      <c r="CZ83" s="2">
        <v>0</v>
      </c>
      <c r="DA83" s="2">
        <v>0</v>
      </c>
      <c r="DB83" s="2">
        <f t="shared" si="79"/>
        <v>0</v>
      </c>
      <c r="DC83" s="29">
        <f t="shared" si="80"/>
        <v>0</v>
      </c>
      <c r="DD83" s="2">
        <f t="shared" si="81"/>
        <v>46.296296296296291</v>
      </c>
      <c r="DE83" s="2">
        <f t="shared" si="82"/>
        <v>53.703703703703709</v>
      </c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6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>
        <f t="shared" si="44"/>
        <v>0</v>
      </c>
      <c r="MN83" s="2">
        <v>2</v>
      </c>
      <c r="MO83" s="2">
        <v>0</v>
      </c>
      <c r="MP83" s="2">
        <v>0</v>
      </c>
      <c r="MQ83" s="2">
        <v>2</v>
      </c>
      <c r="MR83" s="2">
        <v>2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1</v>
      </c>
      <c r="MY83" s="2">
        <v>0</v>
      </c>
      <c r="MZ83" s="2">
        <v>2</v>
      </c>
      <c r="NA83" s="2">
        <v>1</v>
      </c>
      <c r="NB83" s="2">
        <v>1</v>
      </c>
      <c r="NC83" s="2">
        <v>1</v>
      </c>
      <c r="ND83" s="2">
        <v>1</v>
      </c>
      <c r="NE83" s="2">
        <v>1</v>
      </c>
      <c r="NF83" s="2">
        <v>0</v>
      </c>
      <c r="NG83" s="2">
        <v>1</v>
      </c>
      <c r="NH83" s="4">
        <f t="shared" si="45"/>
        <v>15</v>
      </c>
      <c r="NI83" s="2"/>
      <c r="NJ83" s="2">
        <v>2</v>
      </c>
      <c r="NK83" s="2"/>
      <c r="NL83" s="2"/>
      <c r="NM83" s="2"/>
      <c r="NN83" s="2"/>
      <c r="NO83" s="2"/>
      <c r="NP83" s="2">
        <v>0</v>
      </c>
      <c r="NQ83" s="2"/>
      <c r="NR83" s="2"/>
      <c r="NS83" s="2"/>
      <c r="NT83" s="2">
        <v>0</v>
      </c>
      <c r="NU83" s="2"/>
      <c r="NV83" s="2"/>
      <c r="NW83" s="2"/>
      <c r="NX83" s="2">
        <v>0</v>
      </c>
      <c r="NY83" s="2"/>
      <c r="NZ83" s="2"/>
      <c r="OA83" s="2">
        <v>1</v>
      </c>
      <c r="OB83" s="2">
        <v>0</v>
      </c>
      <c r="OC83" s="2"/>
      <c r="OD83" s="2"/>
      <c r="OE83" s="2"/>
      <c r="OF83" s="2">
        <v>0</v>
      </c>
      <c r="OG83" s="2"/>
      <c r="OH83" s="2"/>
      <c r="OI83" s="2">
        <v>1</v>
      </c>
      <c r="OJ83" s="2">
        <v>0</v>
      </c>
      <c r="OK83" s="2"/>
      <c r="OL83" s="2"/>
      <c r="OM83" s="2">
        <v>1</v>
      </c>
      <c r="ON83" s="2">
        <v>0</v>
      </c>
      <c r="OO83" s="2"/>
      <c r="OP83" s="2"/>
      <c r="OQ83" s="2">
        <v>1</v>
      </c>
      <c r="OR83" s="2"/>
      <c r="OS83" s="2"/>
      <c r="OT83" s="2">
        <v>2</v>
      </c>
      <c r="OU83" s="2"/>
      <c r="OV83" s="2"/>
      <c r="OW83" s="2"/>
      <c r="OX83" s="2"/>
      <c r="OY83" s="2">
        <v>1</v>
      </c>
      <c r="OZ83" s="2">
        <v>0</v>
      </c>
      <c r="PA83" s="2"/>
      <c r="PB83" s="2"/>
      <c r="PC83" s="2">
        <v>1</v>
      </c>
      <c r="PD83" s="2">
        <v>0</v>
      </c>
      <c r="PE83" s="2"/>
      <c r="PF83" s="2">
        <v>2</v>
      </c>
      <c r="PG83" s="2"/>
      <c r="PH83" s="2"/>
      <c r="PI83" s="2"/>
      <c r="PJ83" s="2"/>
      <c r="PK83" s="2"/>
      <c r="PL83" s="2">
        <v>0</v>
      </c>
      <c r="PM83" s="2"/>
      <c r="PN83" s="2"/>
      <c r="PO83" s="2"/>
      <c r="PP83" s="2">
        <v>0</v>
      </c>
      <c r="PQ83" s="2"/>
      <c r="PR83" s="2"/>
      <c r="PS83" s="2">
        <v>1</v>
      </c>
      <c r="PT83" s="2">
        <v>0</v>
      </c>
      <c r="PU83" s="2"/>
      <c r="PV83" s="2"/>
      <c r="PW83" s="2">
        <v>1</v>
      </c>
      <c r="PX83" s="2">
        <v>0</v>
      </c>
      <c r="PY83" s="2"/>
      <c r="PZ83" s="2">
        <v>2</v>
      </c>
      <c r="QA83" s="2"/>
      <c r="QB83" s="2">
        <v>0</v>
      </c>
      <c r="QC83" s="2"/>
      <c r="QD83" s="2">
        <v>2</v>
      </c>
      <c r="QE83" s="2"/>
      <c r="QF83" s="2"/>
      <c r="QG83" s="2"/>
      <c r="QH83" s="2">
        <v>2</v>
      </c>
      <c r="QI83" s="2"/>
      <c r="QJ83" s="2">
        <v>0</v>
      </c>
      <c r="QK83" s="2"/>
      <c r="QL83" s="2">
        <v>2</v>
      </c>
      <c r="QM83" s="2"/>
      <c r="QN83" s="2">
        <v>0</v>
      </c>
      <c r="QO83" s="2"/>
      <c r="QP83" s="2">
        <v>2</v>
      </c>
      <c r="QQ83" s="2"/>
      <c r="QR83" s="2">
        <v>0</v>
      </c>
      <c r="QS83" s="2"/>
      <c r="QT83" s="2"/>
      <c r="QU83" s="2">
        <v>1</v>
      </c>
      <c r="QV83" s="2">
        <v>0</v>
      </c>
      <c r="QW83" s="2"/>
      <c r="QX83" s="2"/>
      <c r="QY83" s="2"/>
      <c r="QZ83" s="2">
        <v>0</v>
      </c>
      <c r="RA83" s="2"/>
      <c r="RB83" s="2"/>
      <c r="RC83" s="2"/>
      <c r="RD83" s="2">
        <v>0</v>
      </c>
      <c r="RE83" s="2"/>
      <c r="RF83" s="2"/>
      <c r="RG83" s="2"/>
      <c r="RH83" s="2">
        <v>0</v>
      </c>
      <c r="RI83" s="2"/>
      <c r="RJ83" s="2"/>
      <c r="RK83" s="2"/>
      <c r="RL83" s="2">
        <v>0</v>
      </c>
      <c r="RM83" s="2"/>
      <c r="RN83" s="2"/>
      <c r="RO83" s="2"/>
      <c r="RP83" s="2">
        <v>0</v>
      </c>
      <c r="RQ83" s="2"/>
      <c r="RR83" s="2"/>
      <c r="RS83" s="2"/>
      <c r="RT83" s="2">
        <v>0</v>
      </c>
      <c r="RU83" s="2"/>
      <c r="RV83" s="2">
        <v>2</v>
      </c>
      <c r="RW83" s="2"/>
      <c r="RX83" s="2"/>
      <c r="RY83" s="2">
        <f t="shared" si="46"/>
        <v>27</v>
      </c>
      <c r="RZ83" s="2">
        <v>2</v>
      </c>
      <c r="SA83" s="2">
        <v>4</v>
      </c>
      <c r="SB83" s="2">
        <v>1</v>
      </c>
      <c r="SC83" s="2">
        <v>6</v>
      </c>
      <c r="SD83" s="2">
        <v>5</v>
      </c>
      <c r="SE83" s="2">
        <v>6</v>
      </c>
      <c r="SF83" s="2" t="s">
        <v>4</v>
      </c>
    </row>
    <row r="84" spans="1:500" x14ac:dyDescent="0.3">
      <c r="A84" s="2">
        <v>82</v>
      </c>
      <c r="B84" s="2">
        <v>1994</v>
      </c>
      <c r="C84" s="2">
        <v>2000</v>
      </c>
      <c r="D84" s="2">
        <v>2002</v>
      </c>
      <c r="E84" s="7">
        <f t="shared" si="83"/>
        <v>8</v>
      </c>
      <c r="F84" s="2">
        <f t="shared" si="47"/>
        <v>0.75</v>
      </c>
      <c r="G84" s="2">
        <v>1994</v>
      </c>
      <c r="H84" s="2">
        <v>2000</v>
      </c>
      <c r="I84" s="17">
        <v>2004</v>
      </c>
      <c r="J84" s="18">
        <f t="shared" si="48"/>
        <v>10</v>
      </c>
      <c r="K84" s="2">
        <f t="shared" si="49"/>
        <v>0.6</v>
      </c>
      <c r="L84" s="20">
        <v>2008</v>
      </c>
      <c r="M84" s="2">
        <v>0</v>
      </c>
      <c r="N84" s="2">
        <v>0</v>
      </c>
      <c r="O84" s="7">
        <v>0</v>
      </c>
      <c r="P84" s="2">
        <f t="shared" si="50"/>
        <v>1</v>
      </c>
      <c r="Q84" s="2">
        <v>2012</v>
      </c>
      <c r="R84" s="2">
        <v>0</v>
      </c>
      <c r="S84" s="2">
        <v>0</v>
      </c>
      <c r="T84" s="7">
        <v>0</v>
      </c>
      <c r="U84" s="2">
        <f t="shared" ref="U84" si="86">(R84-Q84)/(S84-Q84)</f>
        <v>1</v>
      </c>
      <c r="V84" s="2">
        <v>2014</v>
      </c>
      <c r="W84" s="2">
        <v>0</v>
      </c>
      <c r="X84" s="2">
        <v>0</v>
      </c>
      <c r="Y84" s="7">
        <v>0</v>
      </c>
      <c r="Z84" s="2">
        <f t="shared" si="52"/>
        <v>1</v>
      </c>
      <c r="AA84" s="2">
        <v>2014</v>
      </c>
      <c r="AB84" s="2">
        <v>0</v>
      </c>
      <c r="AC84" s="2">
        <v>0</v>
      </c>
      <c r="AD84" s="7">
        <v>0</v>
      </c>
      <c r="AE84" s="2">
        <f t="shared" si="53"/>
        <v>1</v>
      </c>
      <c r="AF84" s="2">
        <v>2015</v>
      </c>
      <c r="AG84" s="2">
        <v>0</v>
      </c>
      <c r="AH84" s="2">
        <v>0</v>
      </c>
      <c r="AI84" s="7">
        <v>0</v>
      </c>
      <c r="AJ84" s="2">
        <f t="shared" si="54"/>
        <v>1</v>
      </c>
      <c r="AK84" s="2">
        <v>2017</v>
      </c>
      <c r="AL84" s="2">
        <v>2018</v>
      </c>
      <c r="AM84" s="2">
        <v>2019</v>
      </c>
      <c r="AN84" s="7">
        <f t="shared" si="85"/>
        <v>2</v>
      </c>
      <c r="AO84" s="2">
        <f t="shared" ref="AO84" si="87">(AL84-AK84)/(AM84-AK84)</f>
        <v>0.5</v>
      </c>
      <c r="AP84" s="2">
        <v>2018</v>
      </c>
      <c r="AQ84" s="2">
        <v>0</v>
      </c>
      <c r="AR84" s="2">
        <v>0</v>
      </c>
      <c r="AS84" s="7">
        <v>0</v>
      </c>
      <c r="AT84" s="2">
        <f t="shared" si="56"/>
        <v>1</v>
      </c>
      <c r="AU84" s="2">
        <v>2018</v>
      </c>
      <c r="AV84" s="2">
        <v>0</v>
      </c>
      <c r="AW84" s="2">
        <v>0</v>
      </c>
      <c r="AX84" s="2">
        <v>0</v>
      </c>
      <c r="AY84" s="2">
        <f t="shared" si="57"/>
        <v>1</v>
      </c>
      <c r="AZ84" s="2">
        <f t="shared" si="58"/>
        <v>20</v>
      </c>
      <c r="BA84" s="2">
        <f t="shared" si="59"/>
        <v>2</v>
      </c>
      <c r="BB84" s="2">
        <v>165</v>
      </c>
      <c r="BC84" s="2">
        <v>165</v>
      </c>
      <c r="BD84" s="2">
        <v>165</v>
      </c>
      <c r="BE84" s="7">
        <v>66</v>
      </c>
      <c r="BF84" s="2">
        <v>0</v>
      </c>
      <c r="BG84" s="2">
        <v>0</v>
      </c>
      <c r="BH84" s="2">
        <f t="shared" si="60"/>
        <v>0.13333333333333333</v>
      </c>
      <c r="BI84" s="29">
        <f t="shared" si="61"/>
        <v>10</v>
      </c>
      <c r="BJ84" s="29">
        <f t="shared" si="62"/>
        <v>90</v>
      </c>
      <c r="BK84" s="7">
        <v>99</v>
      </c>
      <c r="BL84" s="2">
        <v>132</v>
      </c>
      <c r="BM84" s="2">
        <v>132</v>
      </c>
      <c r="BN84" s="2">
        <f t="shared" si="63"/>
        <v>0.73333333333333328</v>
      </c>
      <c r="BO84" s="29">
        <f t="shared" si="64"/>
        <v>43.999999999999993</v>
      </c>
      <c r="BP84" s="7">
        <v>0</v>
      </c>
      <c r="BQ84" s="2">
        <v>0</v>
      </c>
      <c r="BR84" s="2">
        <v>0</v>
      </c>
      <c r="BS84" s="2">
        <f t="shared" si="65"/>
        <v>0</v>
      </c>
      <c r="BT84" s="29">
        <f t="shared" si="66"/>
        <v>0</v>
      </c>
      <c r="BU84" s="7">
        <v>0</v>
      </c>
      <c r="BV84" s="2">
        <v>0</v>
      </c>
      <c r="BW84" s="2">
        <v>0</v>
      </c>
      <c r="BX84" s="2">
        <f t="shared" si="67"/>
        <v>0</v>
      </c>
      <c r="BY84" s="29">
        <f t="shared" si="68"/>
        <v>0</v>
      </c>
      <c r="BZ84" s="7">
        <v>0</v>
      </c>
      <c r="CA84" s="2">
        <v>0</v>
      </c>
      <c r="CB84" s="2">
        <v>0</v>
      </c>
      <c r="CC84" s="2">
        <f t="shared" si="69"/>
        <v>0</v>
      </c>
      <c r="CD84" s="29">
        <f t="shared" si="70"/>
        <v>0</v>
      </c>
      <c r="CE84" s="7">
        <v>0</v>
      </c>
      <c r="CF84" s="2">
        <v>0</v>
      </c>
      <c r="CG84" s="2">
        <v>0</v>
      </c>
      <c r="CH84" s="2">
        <f t="shared" si="71"/>
        <v>0</v>
      </c>
      <c r="CI84" s="29">
        <f t="shared" si="72"/>
        <v>0</v>
      </c>
      <c r="CJ84" s="7">
        <v>0</v>
      </c>
      <c r="CK84" s="2">
        <v>33</v>
      </c>
      <c r="CL84" s="2">
        <v>33</v>
      </c>
      <c r="CM84" s="2">
        <f t="shared" si="73"/>
        <v>0.13333333333333333</v>
      </c>
      <c r="CN84" s="29">
        <f t="shared" si="74"/>
        <v>13.333333333333334</v>
      </c>
      <c r="CO84" s="7">
        <v>0</v>
      </c>
      <c r="CP84" s="2">
        <v>33</v>
      </c>
      <c r="CQ84" s="2">
        <v>33</v>
      </c>
      <c r="CR84" s="2">
        <f t="shared" si="75"/>
        <v>0.13333333333333333</v>
      </c>
      <c r="CS84" s="29">
        <f t="shared" si="76"/>
        <v>6.666666666666667</v>
      </c>
      <c r="CT84" s="7">
        <v>0</v>
      </c>
      <c r="CU84" s="2">
        <v>0</v>
      </c>
      <c r="CV84" s="2">
        <v>0</v>
      </c>
      <c r="CW84" s="2">
        <f t="shared" si="77"/>
        <v>0</v>
      </c>
      <c r="CX84" s="29">
        <f t="shared" si="78"/>
        <v>0</v>
      </c>
      <c r="CY84" s="7">
        <v>0</v>
      </c>
      <c r="CZ84" s="2">
        <v>0</v>
      </c>
      <c r="DA84" s="2">
        <v>0</v>
      </c>
      <c r="DB84" s="2">
        <f t="shared" si="79"/>
        <v>0</v>
      </c>
      <c r="DC84" s="29">
        <f t="shared" si="80"/>
        <v>0</v>
      </c>
      <c r="DD84" s="2">
        <f t="shared" si="81"/>
        <v>74</v>
      </c>
      <c r="DE84" s="2">
        <f t="shared" si="82"/>
        <v>26</v>
      </c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6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>
        <f t="shared" si="44"/>
        <v>0</v>
      </c>
      <c r="MN84" s="2">
        <v>2</v>
      </c>
      <c r="MO84" s="2">
        <v>2</v>
      </c>
      <c r="MP84" s="2">
        <v>1</v>
      </c>
      <c r="MQ84" s="2">
        <v>2</v>
      </c>
      <c r="MR84" s="2">
        <v>2</v>
      </c>
      <c r="MS84" s="2">
        <v>2</v>
      </c>
      <c r="MT84" s="2">
        <v>2</v>
      </c>
      <c r="MU84" s="2">
        <v>1</v>
      </c>
      <c r="MV84" s="2">
        <v>1</v>
      </c>
      <c r="MW84" s="2">
        <v>2</v>
      </c>
      <c r="MX84" s="2">
        <v>1</v>
      </c>
      <c r="MY84" s="2">
        <v>0</v>
      </c>
      <c r="MZ84" s="2">
        <v>2</v>
      </c>
      <c r="NA84" s="2">
        <v>1</v>
      </c>
      <c r="NB84" s="2">
        <v>1</v>
      </c>
      <c r="NC84" s="2">
        <v>1</v>
      </c>
      <c r="ND84" s="2">
        <v>1</v>
      </c>
      <c r="NE84" s="2">
        <v>1</v>
      </c>
      <c r="NF84" s="2">
        <v>0</v>
      </c>
      <c r="NG84" s="2">
        <v>1</v>
      </c>
      <c r="NH84" s="4">
        <f t="shared" si="45"/>
        <v>26</v>
      </c>
      <c r="NI84" s="2"/>
      <c r="NJ84" s="2">
        <v>2</v>
      </c>
      <c r="NK84" s="2"/>
      <c r="NL84" s="2"/>
      <c r="NM84" s="2"/>
      <c r="NN84" s="2"/>
      <c r="NO84" s="2">
        <v>1</v>
      </c>
      <c r="NP84" s="2"/>
      <c r="NQ84" s="2"/>
      <c r="NR84" s="2"/>
      <c r="NS84" s="2">
        <v>1</v>
      </c>
      <c r="NT84" s="2">
        <v>0</v>
      </c>
      <c r="NU84" s="2"/>
      <c r="NV84" s="2"/>
      <c r="NW84" s="2">
        <v>1</v>
      </c>
      <c r="NX84" s="2"/>
      <c r="NY84" s="2"/>
      <c r="NZ84" s="2"/>
      <c r="OA84" s="2">
        <v>1</v>
      </c>
      <c r="OB84" s="2">
        <v>0</v>
      </c>
      <c r="OC84" s="2"/>
      <c r="OD84" s="2"/>
      <c r="OE84" s="2"/>
      <c r="OF84" s="2">
        <v>0</v>
      </c>
      <c r="OG84" s="2"/>
      <c r="OH84" s="2"/>
      <c r="OI84" s="2"/>
      <c r="OJ84" s="2">
        <v>0</v>
      </c>
      <c r="OK84" s="2"/>
      <c r="OL84" s="2"/>
      <c r="OM84" s="2"/>
      <c r="ON84" s="2">
        <v>0</v>
      </c>
      <c r="OO84" s="2"/>
      <c r="OP84" s="2">
        <v>2</v>
      </c>
      <c r="OQ84" s="2"/>
      <c r="OR84" s="2"/>
      <c r="OS84" s="2"/>
      <c r="OT84" s="2">
        <v>2</v>
      </c>
      <c r="OU84" s="2"/>
      <c r="OV84" s="2"/>
      <c r="OW84" s="2"/>
      <c r="OX84" s="2"/>
      <c r="OY84" s="2">
        <v>1</v>
      </c>
      <c r="OZ84" s="2">
        <v>0</v>
      </c>
      <c r="PA84" s="2"/>
      <c r="PB84" s="2"/>
      <c r="PC84" s="2"/>
      <c r="PD84" s="2">
        <v>0</v>
      </c>
      <c r="PE84" s="2"/>
      <c r="PF84" s="2">
        <v>2</v>
      </c>
      <c r="PG84" s="2"/>
      <c r="PH84" s="2"/>
      <c r="PI84" s="2"/>
      <c r="PJ84" s="2"/>
      <c r="PK84" s="2"/>
      <c r="PL84" s="2">
        <v>0</v>
      </c>
      <c r="PM84" s="2"/>
      <c r="PN84" s="2"/>
      <c r="PO84" s="2"/>
      <c r="PP84" s="2">
        <v>0</v>
      </c>
      <c r="PQ84" s="2"/>
      <c r="PR84" s="2"/>
      <c r="PS84" s="2"/>
      <c r="PT84" s="2">
        <v>0</v>
      </c>
      <c r="PU84" s="2"/>
      <c r="PV84" s="2"/>
      <c r="PW84" s="2">
        <v>1</v>
      </c>
      <c r="PX84" s="2">
        <v>0</v>
      </c>
      <c r="PY84" s="2"/>
      <c r="PZ84" s="2"/>
      <c r="QA84" s="2">
        <v>1</v>
      </c>
      <c r="QB84" s="2">
        <v>0</v>
      </c>
      <c r="QC84" s="2"/>
      <c r="QD84" s="2"/>
      <c r="QE84" s="2"/>
      <c r="QF84" s="2">
        <v>0</v>
      </c>
      <c r="QG84" s="2"/>
      <c r="QH84" s="2">
        <v>2</v>
      </c>
      <c r="QI84" s="2"/>
      <c r="QJ84" s="2">
        <v>0</v>
      </c>
      <c r="QK84" s="2"/>
      <c r="QL84" s="2">
        <v>2</v>
      </c>
      <c r="QM84" s="2"/>
      <c r="QN84" s="2">
        <v>0</v>
      </c>
      <c r="QO84" s="2"/>
      <c r="QP84" s="2"/>
      <c r="QQ84" s="2"/>
      <c r="QR84" s="2">
        <v>0</v>
      </c>
      <c r="QS84" s="2"/>
      <c r="QT84" s="2"/>
      <c r="QU84" s="2">
        <v>1</v>
      </c>
      <c r="QV84" s="2">
        <v>0</v>
      </c>
      <c r="QW84" s="2"/>
      <c r="QX84" s="2"/>
      <c r="QY84" s="2">
        <v>1</v>
      </c>
      <c r="QZ84" s="2">
        <v>0</v>
      </c>
      <c r="RA84" s="2"/>
      <c r="RB84" s="2"/>
      <c r="RC84" s="2"/>
      <c r="RD84" s="2">
        <v>0</v>
      </c>
      <c r="RE84" s="2"/>
      <c r="RF84" s="2"/>
      <c r="RG84" s="2"/>
      <c r="RH84" s="2">
        <v>0</v>
      </c>
      <c r="RI84" s="2"/>
      <c r="RJ84" s="2"/>
      <c r="RK84" s="2"/>
      <c r="RL84" s="2">
        <v>0</v>
      </c>
      <c r="RM84" s="2"/>
      <c r="RN84" s="2"/>
      <c r="RO84" s="2"/>
      <c r="RP84" s="2">
        <v>0</v>
      </c>
      <c r="RQ84" s="2"/>
      <c r="RR84" s="2"/>
      <c r="RS84" s="2"/>
      <c r="RT84" s="2">
        <v>0</v>
      </c>
      <c r="RU84" s="2"/>
      <c r="RV84" s="2"/>
      <c r="RW84" s="2">
        <v>1</v>
      </c>
      <c r="RX84" s="2"/>
      <c r="RY84" s="2">
        <f t="shared" si="46"/>
        <v>22</v>
      </c>
      <c r="RZ84" s="2">
        <v>4</v>
      </c>
      <c r="SA84" s="2">
        <v>3</v>
      </c>
      <c r="SB84" s="2">
        <v>1</v>
      </c>
      <c r="SC84" s="2">
        <v>6</v>
      </c>
      <c r="SD84" s="2">
        <v>2</v>
      </c>
      <c r="SE84" s="2">
        <v>5</v>
      </c>
      <c r="SF84" s="2" t="s">
        <v>4</v>
      </c>
    </row>
    <row r="85" spans="1:500" x14ac:dyDescent="0.3">
      <c r="A85" s="2">
        <v>83</v>
      </c>
      <c r="B85" s="2">
        <v>1994</v>
      </c>
      <c r="C85" s="2">
        <v>0</v>
      </c>
      <c r="D85" s="2">
        <v>0</v>
      </c>
      <c r="E85" s="7">
        <v>0</v>
      </c>
      <c r="F85" s="2">
        <f t="shared" si="47"/>
        <v>1</v>
      </c>
      <c r="G85" s="2">
        <v>1994</v>
      </c>
      <c r="H85" s="2">
        <v>1999</v>
      </c>
      <c r="I85" s="17">
        <v>2000</v>
      </c>
      <c r="J85" s="18">
        <f t="shared" si="48"/>
        <v>6</v>
      </c>
      <c r="K85" s="2">
        <f t="shared" si="49"/>
        <v>0.83333333333333337</v>
      </c>
      <c r="L85" s="20">
        <v>2008</v>
      </c>
      <c r="M85" s="2">
        <v>0</v>
      </c>
      <c r="N85" s="2">
        <v>0</v>
      </c>
      <c r="O85" s="7">
        <v>0</v>
      </c>
      <c r="P85" s="2">
        <f t="shared" si="50"/>
        <v>1</v>
      </c>
      <c r="Q85" s="2">
        <v>2012</v>
      </c>
      <c r="R85" s="2">
        <v>2017</v>
      </c>
      <c r="S85" s="2">
        <v>2018</v>
      </c>
      <c r="T85" s="7">
        <f t="shared" si="84"/>
        <v>6</v>
      </c>
      <c r="U85" s="2">
        <f>(R85-Q85)/(S85-Q85)</f>
        <v>0.83333333333333337</v>
      </c>
      <c r="V85" s="2">
        <v>2014</v>
      </c>
      <c r="W85" s="2">
        <v>0</v>
      </c>
      <c r="X85" s="2">
        <v>0</v>
      </c>
      <c r="Y85" s="7">
        <v>0</v>
      </c>
      <c r="Z85" s="2">
        <f t="shared" si="52"/>
        <v>1</v>
      </c>
      <c r="AA85" s="2">
        <v>2014</v>
      </c>
      <c r="AB85" s="2">
        <v>0</v>
      </c>
      <c r="AC85" s="2">
        <v>0</v>
      </c>
      <c r="AD85" s="7">
        <v>0</v>
      </c>
      <c r="AE85" s="2">
        <f t="shared" si="53"/>
        <v>1</v>
      </c>
      <c r="AF85" s="2">
        <v>2015</v>
      </c>
      <c r="AG85" s="2">
        <v>0</v>
      </c>
      <c r="AH85" s="2">
        <v>0</v>
      </c>
      <c r="AI85" s="7">
        <v>0</v>
      </c>
      <c r="AJ85" s="2">
        <f t="shared" si="54"/>
        <v>1</v>
      </c>
      <c r="AK85" s="2">
        <v>2017</v>
      </c>
      <c r="AL85" s="2">
        <v>0</v>
      </c>
      <c r="AM85" s="2">
        <v>0</v>
      </c>
      <c r="AN85" s="7">
        <v>0</v>
      </c>
      <c r="AO85" s="2">
        <f>(AL85-AK85)/(AM85-AK85)</f>
        <v>1</v>
      </c>
      <c r="AP85" s="2">
        <v>2018</v>
      </c>
      <c r="AQ85" s="2">
        <v>0</v>
      </c>
      <c r="AR85" s="2">
        <v>0</v>
      </c>
      <c r="AS85" s="7">
        <v>0</v>
      </c>
      <c r="AT85" s="2">
        <f t="shared" si="56"/>
        <v>1</v>
      </c>
      <c r="AU85" s="2">
        <v>2018</v>
      </c>
      <c r="AV85" s="2">
        <v>0</v>
      </c>
      <c r="AW85" s="2">
        <v>0</v>
      </c>
      <c r="AX85" s="2">
        <v>0</v>
      </c>
      <c r="AY85" s="2">
        <f t="shared" si="57"/>
        <v>1</v>
      </c>
      <c r="AZ85" s="2">
        <f t="shared" si="58"/>
        <v>12</v>
      </c>
      <c r="BA85" s="2">
        <f t="shared" si="59"/>
        <v>1.2</v>
      </c>
      <c r="BB85" s="2">
        <v>99</v>
      </c>
      <c r="BC85" s="2">
        <v>99</v>
      </c>
      <c r="BD85" s="2">
        <v>99</v>
      </c>
      <c r="BE85" s="7">
        <v>0</v>
      </c>
      <c r="BF85" s="2">
        <v>0</v>
      </c>
      <c r="BG85" s="2">
        <v>0</v>
      </c>
      <c r="BH85" s="2">
        <f t="shared" si="60"/>
        <v>0</v>
      </c>
      <c r="BI85" s="29">
        <f t="shared" si="61"/>
        <v>0</v>
      </c>
      <c r="BJ85" s="29">
        <f t="shared" si="62"/>
        <v>100</v>
      </c>
      <c r="BK85" s="7">
        <v>66</v>
      </c>
      <c r="BL85" s="2">
        <v>66</v>
      </c>
      <c r="BM85" s="2">
        <v>99</v>
      </c>
      <c r="BN85" s="2">
        <f t="shared" si="63"/>
        <v>0.77777777777777779</v>
      </c>
      <c r="BO85" s="29">
        <f t="shared" si="64"/>
        <v>64.81481481481481</v>
      </c>
      <c r="BP85" s="7">
        <v>0</v>
      </c>
      <c r="BQ85" s="2">
        <v>0</v>
      </c>
      <c r="BR85" s="2">
        <v>0</v>
      </c>
      <c r="BS85" s="2">
        <f t="shared" si="65"/>
        <v>0</v>
      </c>
      <c r="BT85" s="29">
        <f t="shared" si="66"/>
        <v>0</v>
      </c>
      <c r="BU85" s="7">
        <v>33</v>
      </c>
      <c r="BV85" s="2">
        <v>33</v>
      </c>
      <c r="BW85" s="2">
        <v>0</v>
      </c>
      <c r="BX85" s="2">
        <f t="shared" si="67"/>
        <v>0.22222222222222221</v>
      </c>
      <c r="BY85" s="29">
        <f t="shared" si="68"/>
        <v>18.518518518518519</v>
      </c>
      <c r="BZ85" s="7">
        <v>0</v>
      </c>
      <c r="CA85" s="2">
        <v>0</v>
      </c>
      <c r="CB85" s="2">
        <v>0</v>
      </c>
      <c r="CC85" s="2">
        <f t="shared" si="69"/>
        <v>0</v>
      </c>
      <c r="CD85" s="29">
        <f t="shared" si="70"/>
        <v>0</v>
      </c>
      <c r="CE85" s="7">
        <v>0</v>
      </c>
      <c r="CF85" s="2">
        <v>0</v>
      </c>
      <c r="CG85" s="2">
        <v>0</v>
      </c>
      <c r="CH85" s="2">
        <f t="shared" si="71"/>
        <v>0</v>
      </c>
      <c r="CI85" s="29">
        <f t="shared" si="72"/>
        <v>0</v>
      </c>
      <c r="CJ85" s="7">
        <v>0</v>
      </c>
      <c r="CK85" s="2">
        <v>0</v>
      </c>
      <c r="CL85" s="2">
        <v>0</v>
      </c>
      <c r="CM85" s="2">
        <f t="shared" si="73"/>
        <v>0</v>
      </c>
      <c r="CN85" s="29">
        <f t="shared" si="74"/>
        <v>0</v>
      </c>
      <c r="CO85" s="7">
        <v>0</v>
      </c>
      <c r="CP85" s="2">
        <v>0</v>
      </c>
      <c r="CQ85" s="2">
        <v>0</v>
      </c>
      <c r="CR85" s="2">
        <f t="shared" si="75"/>
        <v>0</v>
      </c>
      <c r="CS85" s="29">
        <f t="shared" si="76"/>
        <v>0</v>
      </c>
      <c r="CT85" s="7">
        <v>0</v>
      </c>
      <c r="CU85" s="2">
        <v>0</v>
      </c>
      <c r="CV85" s="2">
        <v>0</v>
      </c>
      <c r="CW85" s="2">
        <f t="shared" si="77"/>
        <v>0</v>
      </c>
      <c r="CX85" s="29">
        <f t="shared" si="78"/>
        <v>0</v>
      </c>
      <c r="CY85" s="7">
        <v>0</v>
      </c>
      <c r="CZ85" s="2">
        <v>0</v>
      </c>
      <c r="DA85" s="2">
        <v>0</v>
      </c>
      <c r="DB85" s="2">
        <f t="shared" si="79"/>
        <v>0</v>
      </c>
      <c r="DC85" s="29">
        <f t="shared" si="80"/>
        <v>0</v>
      </c>
      <c r="DD85" s="2">
        <f t="shared" si="81"/>
        <v>83.333333333333329</v>
      </c>
      <c r="DE85" s="2">
        <f t="shared" si="82"/>
        <v>16.666666666666671</v>
      </c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6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>
        <f t="shared" si="44"/>
        <v>0</v>
      </c>
      <c r="MN85" s="2">
        <v>2</v>
      </c>
      <c r="MO85" s="2">
        <v>0</v>
      </c>
      <c r="MP85" s="2">
        <v>2</v>
      </c>
      <c r="MQ85" s="2">
        <v>2</v>
      </c>
      <c r="MR85" s="2">
        <v>2</v>
      </c>
      <c r="MS85" s="2">
        <v>2</v>
      </c>
      <c r="MT85" s="2">
        <v>2</v>
      </c>
      <c r="MU85" s="2">
        <v>2</v>
      </c>
      <c r="MV85" s="2">
        <v>1</v>
      </c>
      <c r="MW85" s="2">
        <v>2</v>
      </c>
      <c r="MX85" s="2">
        <v>2</v>
      </c>
      <c r="MY85" s="2">
        <v>1</v>
      </c>
      <c r="MZ85" s="2">
        <v>2</v>
      </c>
      <c r="NA85" s="2">
        <v>1</v>
      </c>
      <c r="NB85" s="2">
        <v>2</v>
      </c>
      <c r="NC85" s="2">
        <v>2</v>
      </c>
      <c r="ND85" s="2">
        <v>2</v>
      </c>
      <c r="NE85" s="2">
        <v>2</v>
      </c>
      <c r="NF85" s="2">
        <v>2</v>
      </c>
      <c r="NG85" s="2">
        <v>2</v>
      </c>
      <c r="NH85" s="4">
        <f t="shared" si="45"/>
        <v>35</v>
      </c>
      <c r="NI85" s="2"/>
      <c r="NJ85" s="2">
        <v>2</v>
      </c>
      <c r="NK85" s="2"/>
      <c r="NL85" s="2"/>
      <c r="NM85" s="2"/>
      <c r="NN85" s="2"/>
      <c r="NO85" s="2">
        <v>1</v>
      </c>
      <c r="NP85" s="2"/>
      <c r="NQ85" s="2"/>
      <c r="NR85" s="2"/>
      <c r="NS85" s="2"/>
      <c r="NT85" s="2">
        <v>0</v>
      </c>
      <c r="NU85" s="2"/>
      <c r="NV85" s="2"/>
      <c r="NW85" s="2"/>
      <c r="NX85" s="2">
        <v>0</v>
      </c>
      <c r="NY85" s="2"/>
      <c r="NZ85" s="2"/>
      <c r="OA85" s="2"/>
      <c r="OB85" s="2">
        <v>0</v>
      </c>
      <c r="OC85" s="2"/>
      <c r="OD85" s="2"/>
      <c r="OE85" s="2">
        <v>1</v>
      </c>
      <c r="OF85" s="2"/>
      <c r="OG85" s="2"/>
      <c r="OH85" s="2"/>
      <c r="OI85" s="2">
        <v>1</v>
      </c>
      <c r="OJ85" s="2">
        <v>0</v>
      </c>
      <c r="OK85" s="2"/>
      <c r="OL85" s="2"/>
      <c r="OM85" s="2"/>
      <c r="ON85" s="2">
        <v>0</v>
      </c>
      <c r="OO85" s="2"/>
      <c r="OP85" s="2">
        <v>2</v>
      </c>
      <c r="OQ85" s="2"/>
      <c r="OR85" s="2"/>
      <c r="OS85" s="2"/>
      <c r="OT85" s="2">
        <v>2</v>
      </c>
      <c r="OU85" s="2"/>
      <c r="OV85" s="2"/>
      <c r="OW85" s="2"/>
      <c r="OX85" s="2"/>
      <c r="OY85" s="2">
        <v>1</v>
      </c>
      <c r="OZ85" s="2">
        <v>0</v>
      </c>
      <c r="PA85" s="2"/>
      <c r="PB85" s="2"/>
      <c r="PC85" s="2">
        <v>1</v>
      </c>
      <c r="PD85" s="2">
        <v>0</v>
      </c>
      <c r="PE85" s="2"/>
      <c r="PF85" s="2">
        <v>2</v>
      </c>
      <c r="PG85" s="2"/>
      <c r="PH85" s="2"/>
      <c r="PI85" s="2"/>
      <c r="PJ85" s="2">
        <v>2</v>
      </c>
      <c r="PK85" s="2"/>
      <c r="PL85" s="2">
        <v>0</v>
      </c>
      <c r="PM85" s="2"/>
      <c r="PN85" s="2">
        <v>2</v>
      </c>
      <c r="PO85" s="2"/>
      <c r="PP85" s="2">
        <v>0</v>
      </c>
      <c r="PQ85" s="2"/>
      <c r="PR85" s="2"/>
      <c r="PS85" s="2">
        <v>1</v>
      </c>
      <c r="PT85" s="2">
        <v>0</v>
      </c>
      <c r="PU85" s="2"/>
      <c r="PV85" s="2"/>
      <c r="PW85" s="2">
        <v>1</v>
      </c>
      <c r="PX85" s="2">
        <v>0</v>
      </c>
      <c r="PY85" s="2"/>
      <c r="PZ85" s="2">
        <v>2</v>
      </c>
      <c r="QA85" s="2"/>
      <c r="QB85" s="2">
        <v>0</v>
      </c>
      <c r="QC85" s="2"/>
      <c r="QD85" s="2"/>
      <c r="QE85" s="2">
        <v>1</v>
      </c>
      <c r="QF85" s="2"/>
      <c r="QG85" s="2"/>
      <c r="QH85" s="2">
        <v>2</v>
      </c>
      <c r="QI85" s="2"/>
      <c r="QJ85" s="2">
        <v>0</v>
      </c>
      <c r="QK85" s="2"/>
      <c r="QL85" s="2">
        <v>2</v>
      </c>
      <c r="QM85" s="2"/>
      <c r="QN85" s="2">
        <v>0</v>
      </c>
      <c r="QO85" s="2"/>
      <c r="QP85" s="2"/>
      <c r="QQ85" s="2"/>
      <c r="QR85" s="2">
        <v>0</v>
      </c>
      <c r="QS85" s="2"/>
      <c r="QT85" s="2"/>
      <c r="QU85" s="2">
        <v>1</v>
      </c>
      <c r="QV85" s="2">
        <v>0</v>
      </c>
      <c r="QW85" s="2"/>
      <c r="QX85" s="2"/>
      <c r="QY85" s="2"/>
      <c r="QZ85" s="2">
        <v>0</v>
      </c>
      <c r="RA85" s="2"/>
      <c r="RB85" s="2"/>
      <c r="RC85" s="2"/>
      <c r="RD85" s="2">
        <v>0</v>
      </c>
      <c r="RE85" s="2"/>
      <c r="RF85" s="2"/>
      <c r="RG85" s="2"/>
      <c r="RH85" s="2">
        <v>0</v>
      </c>
      <c r="RI85" s="2"/>
      <c r="RJ85" s="2"/>
      <c r="RK85" s="2"/>
      <c r="RL85" s="2">
        <v>0</v>
      </c>
      <c r="RM85" s="2"/>
      <c r="RN85" s="2"/>
      <c r="RO85" s="2"/>
      <c r="RP85" s="2">
        <v>0</v>
      </c>
      <c r="RQ85" s="2"/>
      <c r="RR85" s="2"/>
      <c r="RS85" s="2"/>
      <c r="RT85" s="2">
        <v>0</v>
      </c>
      <c r="RU85" s="2"/>
      <c r="RV85" s="2">
        <v>2</v>
      </c>
      <c r="RW85" s="2"/>
      <c r="RX85" s="2"/>
      <c r="RY85" s="2">
        <f t="shared" si="46"/>
        <v>29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 t="s">
        <v>4</v>
      </c>
    </row>
    <row r="86" spans="1:500" x14ac:dyDescent="0.3">
      <c r="A86" s="2">
        <v>84</v>
      </c>
      <c r="B86" s="2">
        <v>1994</v>
      </c>
      <c r="C86" s="2">
        <v>2000</v>
      </c>
      <c r="D86" s="2">
        <v>2001</v>
      </c>
      <c r="E86" s="7">
        <f t="shared" si="83"/>
        <v>7</v>
      </c>
      <c r="F86" s="2">
        <f t="shared" si="47"/>
        <v>0.8571428571428571</v>
      </c>
      <c r="G86" s="2">
        <v>1994</v>
      </c>
      <c r="H86" s="2">
        <v>0</v>
      </c>
      <c r="I86" s="17">
        <v>0</v>
      </c>
      <c r="J86" s="18">
        <v>0</v>
      </c>
      <c r="K86" s="2">
        <f t="shared" si="49"/>
        <v>1</v>
      </c>
      <c r="L86" s="20">
        <v>2008</v>
      </c>
      <c r="M86" s="2">
        <v>0</v>
      </c>
      <c r="N86" s="2">
        <v>0</v>
      </c>
      <c r="O86" s="7">
        <v>0</v>
      </c>
      <c r="P86" s="2">
        <f t="shared" si="50"/>
        <v>1</v>
      </c>
      <c r="Q86" s="2">
        <v>2012</v>
      </c>
      <c r="R86" s="2">
        <v>0</v>
      </c>
      <c r="S86" s="2">
        <v>0</v>
      </c>
      <c r="T86" s="7">
        <v>0</v>
      </c>
      <c r="U86" s="2">
        <f>(R86-Q86)/(S86-Q86)</f>
        <v>1</v>
      </c>
      <c r="V86" s="2">
        <v>2014</v>
      </c>
      <c r="W86" s="2">
        <v>0</v>
      </c>
      <c r="X86" s="2">
        <v>0</v>
      </c>
      <c r="Y86" s="7">
        <v>0</v>
      </c>
      <c r="Z86" s="2">
        <f t="shared" si="52"/>
        <v>1</v>
      </c>
      <c r="AA86" s="2">
        <v>2014</v>
      </c>
      <c r="AB86" s="2">
        <v>0</v>
      </c>
      <c r="AC86" s="2">
        <v>0</v>
      </c>
      <c r="AD86" s="7">
        <v>0</v>
      </c>
      <c r="AE86" s="2">
        <f t="shared" si="53"/>
        <v>1</v>
      </c>
      <c r="AF86" s="2">
        <v>2015</v>
      </c>
      <c r="AG86" s="2">
        <v>0</v>
      </c>
      <c r="AH86" s="2">
        <v>0</v>
      </c>
      <c r="AI86" s="7">
        <v>0</v>
      </c>
      <c r="AJ86" s="2">
        <f t="shared" si="54"/>
        <v>1</v>
      </c>
      <c r="AK86" s="2">
        <v>2017</v>
      </c>
      <c r="AL86" s="2">
        <v>0</v>
      </c>
      <c r="AM86" s="2">
        <v>0</v>
      </c>
      <c r="AN86" s="7">
        <v>0</v>
      </c>
      <c r="AO86" s="2">
        <f t="shared" ref="AO86:AO87" si="88">(AL86-AK86)/(AM86-AK86)</f>
        <v>1</v>
      </c>
      <c r="AP86" s="2">
        <v>2018</v>
      </c>
      <c r="AQ86" s="2">
        <v>0</v>
      </c>
      <c r="AR86" s="2">
        <v>0</v>
      </c>
      <c r="AS86" s="7">
        <v>0</v>
      </c>
      <c r="AT86" s="2">
        <f t="shared" si="56"/>
        <v>1</v>
      </c>
      <c r="AU86" s="2">
        <v>2018</v>
      </c>
      <c r="AV86" s="2">
        <v>0</v>
      </c>
      <c r="AW86" s="2">
        <v>0</v>
      </c>
      <c r="AX86" s="2">
        <v>0</v>
      </c>
      <c r="AY86" s="2">
        <f t="shared" si="57"/>
        <v>1</v>
      </c>
      <c r="AZ86" s="2">
        <f t="shared" si="58"/>
        <v>7</v>
      </c>
      <c r="BA86" s="2">
        <f t="shared" si="59"/>
        <v>0.7</v>
      </c>
      <c r="BB86" s="2">
        <v>66</v>
      </c>
      <c r="BC86" s="2">
        <v>66</v>
      </c>
      <c r="BD86" s="2">
        <v>66</v>
      </c>
      <c r="BE86" s="7">
        <v>33</v>
      </c>
      <c r="BF86" s="2">
        <v>0</v>
      </c>
      <c r="BG86" s="2">
        <v>0</v>
      </c>
      <c r="BH86" s="2">
        <f t="shared" si="60"/>
        <v>0.16666666666666666</v>
      </c>
      <c r="BI86" s="29">
        <f t="shared" si="61"/>
        <v>14.285714285714285</v>
      </c>
      <c r="BJ86" s="29">
        <f t="shared" si="62"/>
        <v>85.714285714285722</v>
      </c>
      <c r="BK86" s="7">
        <v>33</v>
      </c>
      <c r="BL86" s="2">
        <v>66</v>
      </c>
      <c r="BM86" s="2">
        <v>66</v>
      </c>
      <c r="BN86" s="2">
        <f t="shared" si="63"/>
        <v>0.83333333333333337</v>
      </c>
      <c r="BO86" s="29">
        <f>K86*BN86*100</f>
        <v>83.333333333333343</v>
      </c>
      <c r="BP86" s="7">
        <v>0</v>
      </c>
      <c r="BQ86" s="2">
        <v>0</v>
      </c>
      <c r="BR86" s="2">
        <v>0</v>
      </c>
      <c r="BS86" s="2">
        <f t="shared" si="65"/>
        <v>0</v>
      </c>
      <c r="BT86" s="29">
        <f t="shared" si="66"/>
        <v>0</v>
      </c>
      <c r="BU86" s="7">
        <v>0</v>
      </c>
      <c r="BV86" s="2">
        <v>0</v>
      </c>
      <c r="BW86" s="2">
        <v>0</v>
      </c>
      <c r="BX86" s="2">
        <f t="shared" si="67"/>
        <v>0</v>
      </c>
      <c r="BY86" s="29">
        <f t="shared" si="68"/>
        <v>0</v>
      </c>
      <c r="BZ86" s="7">
        <v>0</v>
      </c>
      <c r="CA86" s="2">
        <v>0</v>
      </c>
      <c r="CB86" s="2">
        <v>0</v>
      </c>
      <c r="CC86" s="2">
        <f t="shared" si="69"/>
        <v>0</v>
      </c>
      <c r="CD86" s="29">
        <f t="shared" si="70"/>
        <v>0</v>
      </c>
      <c r="CE86" s="7">
        <v>0</v>
      </c>
      <c r="CF86" s="2">
        <v>0</v>
      </c>
      <c r="CG86" s="2">
        <v>0</v>
      </c>
      <c r="CH86" s="2">
        <f t="shared" si="71"/>
        <v>0</v>
      </c>
      <c r="CI86" s="29">
        <f t="shared" si="72"/>
        <v>0</v>
      </c>
      <c r="CJ86" s="7">
        <v>0</v>
      </c>
      <c r="CK86" s="2">
        <v>0</v>
      </c>
      <c r="CL86" s="2">
        <v>0</v>
      </c>
      <c r="CM86" s="2">
        <f t="shared" si="73"/>
        <v>0</v>
      </c>
      <c r="CN86" s="29">
        <f t="shared" si="74"/>
        <v>0</v>
      </c>
      <c r="CO86" s="7">
        <v>0</v>
      </c>
      <c r="CP86" s="2">
        <v>0</v>
      </c>
      <c r="CQ86" s="2">
        <v>0</v>
      </c>
      <c r="CR86" s="2">
        <f t="shared" si="75"/>
        <v>0</v>
      </c>
      <c r="CS86" s="29">
        <f t="shared" si="76"/>
        <v>0</v>
      </c>
      <c r="CT86" s="7">
        <v>0</v>
      </c>
      <c r="CU86" s="2">
        <v>0</v>
      </c>
      <c r="CV86" s="2">
        <v>0</v>
      </c>
      <c r="CW86" s="2">
        <f t="shared" si="77"/>
        <v>0</v>
      </c>
      <c r="CX86" s="29">
        <f t="shared" si="78"/>
        <v>0</v>
      </c>
      <c r="CY86" s="7">
        <v>0</v>
      </c>
      <c r="CZ86" s="2">
        <v>0</v>
      </c>
      <c r="DA86" s="2">
        <v>0</v>
      </c>
      <c r="DB86" s="2">
        <f t="shared" si="79"/>
        <v>0</v>
      </c>
      <c r="DC86" s="29">
        <f t="shared" si="80"/>
        <v>0</v>
      </c>
      <c r="DD86" s="2">
        <f t="shared" si="81"/>
        <v>97.61904761904762</v>
      </c>
      <c r="DE86" s="2">
        <f t="shared" si="82"/>
        <v>2.3809523809523796</v>
      </c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6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>
        <f t="shared" si="44"/>
        <v>0</v>
      </c>
      <c r="MN86" s="2">
        <v>2</v>
      </c>
      <c r="MO86" s="2">
        <v>0</v>
      </c>
      <c r="MP86" s="2">
        <v>0</v>
      </c>
      <c r="MQ86" s="2">
        <v>1</v>
      </c>
      <c r="MR86" s="2">
        <v>1</v>
      </c>
      <c r="MS86" s="2">
        <v>1</v>
      </c>
      <c r="MT86" s="2">
        <v>1</v>
      </c>
      <c r="MU86" s="2">
        <v>0</v>
      </c>
      <c r="MV86" s="2">
        <v>0</v>
      </c>
      <c r="MW86" s="2">
        <v>1</v>
      </c>
      <c r="MX86" s="2">
        <v>0</v>
      </c>
      <c r="MY86" s="2">
        <v>0</v>
      </c>
      <c r="MZ86" s="2">
        <v>1</v>
      </c>
      <c r="NA86" s="2">
        <v>0</v>
      </c>
      <c r="NB86" s="2">
        <v>1</v>
      </c>
      <c r="NC86" s="2">
        <v>1</v>
      </c>
      <c r="ND86" s="2">
        <v>1</v>
      </c>
      <c r="NE86" s="2">
        <v>1</v>
      </c>
      <c r="NF86" s="2">
        <v>1</v>
      </c>
      <c r="NG86" s="2">
        <v>1</v>
      </c>
      <c r="NH86" s="4">
        <f t="shared" si="45"/>
        <v>14</v>
      </c>
      <c r="NI86" s="2"/>
      <c r="NJ86" s="2">
        <v>2</v>
      </c>
      <c r="NK86" s="2"/>
      <c r="NL86" s="2"/>
      <c r="NM86" s="2"/>
      <c r="NN86" s="2">
        <v>2</v>
      </c>
      <c r="NO86" s="2"/>
      <c r="NP86" s="2"/>
      <c r="NQ86" s="2"/>
      <c r="NR86" s="2"/>
      <c r="NS86" s="2"/>
      <c r="NT86" s="2">
        <v>0</v>
      </c>
      <c r="NU86" s="2"/>
      <c r="NV86" s="2"/>
      <c r="NW86" s="2"/>
      <c r="NX86" s="2">
        <v>0</v>
      </c>
      <c r="NY86" s="2"/>
      <c r="NZ86" s="2"/>
      <c r="OA86" s="2"/>
      <c r="OB86" s="2">
        <v>0</v>
      </c>
      <c r="OC86" s="2"/>
      <c r="OD86" s="2"/>
      <c r="OE86" s="2">
        <v>1</v>
      </c>
      <c r="OF86" s="2"/>
      <c r="OG86" s="2"/>
      <c r="OH86" s="2"/>
      <c r="OI86" s="2">
        <v>1</v>
      </c>
      <c r="OJ86" s="2">
        <v>0</v>
      </c>
      <c r="OK86" s="2"/>
      <c r="OL86" s="2"/>
      <c r="OM86" s="2"/>
      <c r="ON86" s="2">
        <v>0</v>
      </c>
      <c r="OO86" s="2"/>
      <c r="OP86" s="2">
        <v>2</v>
      </c>
      <c r="OQ86" s="2"/>
      <c r="OR86" s="2"/>
      <c r="OS86" s="2"/>
      <c r="OT86" s="2">
        <v>2</v>
      </c>
      <c r="OU86" s="2"/>
      <c r="OV86" s="2"/>
      <c r="OW86" s="2"/>
      <c r="OX86" s="2"/>
      <c r="OY86" s="2">
        <v>1</v>
      </c>
      <c r="OZ86" s="2">
        <v>0</v>
      </c>
      <c r="PA86" s="2"/>
      <c r="PB86" s="2"/>
      <c r="PC86" s="2">
        <v>1</v>
      </c>
      <c r="PD86" s="2">
        <v>0</v>
      </c>
      <c r="PE86" s="2"/>
      <c r="PF86" s="2">
        <v>2</v>
      </c>
      <c r="PG86" s="2"/>
      <c r="PH86" s="2"/>
      <c r="PI86" s="2"/>
      <c r="PJ86" s="2"/>
      <c r="PK86" s="2">
        <v>1</v>
      </c>
      <c r="PL86" s="2">
        <v>0</v>
      </c>
      <c r="PM86" s="2"/>
      <c r="PN86" s="2"/>
      <c r="PO86" s="2"/>
      <c r="PP86" s="2">
        <v>0</v>
      </c>
      <c r="PQ86" s="2"/>
      <c r="PR86" s="2"/>
      <c r="PS86" s="2"/>
      <c r="PT86" s="2">
        <v>0</v>
      </c>
      <c r="PU86" s="2"/>
      <c r="PV86" s="2"/>
      <c r="PW86" s="2"/>
      <c r="PX86" s="2">
        <v>0</v>
      </c>
      <c r="PY86" s="2"/>
      <c r="PZ86" s="2"/>
      <c r="QA86" s="2">
        <v>1</v>
      </c>
      <c r="QB86" s="2">
        <v>0</v>
      </c>
      <c r="QC86" s="2"/>
      <c r="QD86" s="2"/>
      <c r="QE86" s="2">
        <v>1</v>
      </c>
      <c r="QF86" s="2"/>
      <c r="QG86" s="2"/>
      <c r="QH86" s="2"/>
      <c r="QI86" s="2">
        <v>1</v>
      </c>
      <c r="QJ86" s="2">
        <v>0</v>
      </c>
      <c r="QK86" s="2"/>
      <c r="QL86" s="2">
        <v>2</v>
      </c>
      <c r="QM86" s="2"/>
      <c r="QN86" s="2">
        <v>0</v>
      </c>
      <c r="QO86" s="2"/>
      <c r="QP86" s="2"/>
      <c r="QQ86" s="2"/>
      <c r="QR86" s="2">
        <v>0</v>
      </c>
      <c r="QS86" s="2"/>
      <c r="QT86" s="2"/>
      <c r="QU86" s="2">
        <v>1</v>
      </c>
      <c r="QV86" s="2">
        <v>0</v>
      </c>
      <c r="QW86" s="2"/>
      <c r="QX86" s="2"/>
      <c r="QY86" s="2"/>
      <c r="QZ86" s="2">
        <v>0</v>
      </c>
      <c r="RA86" s="2"/>
      <c r="RB86" s="2"/>
      <c r="RC86" s="2"/>
      <c r="RD86" s="2">
        <v>0</v>
      </c>
      <c r="RE86" s="2"/>
      <c r="RF86" s="2"/>
      <c r="RG86" s="2"/>
      <c r="RH86" s="2">
        <v>0</v>
      </c>
      <c r="RI86" s="2"/>
      <c r="RJ86" s="2"/>
      <c r="RK86" s="2"/>
      <c r="RL86" s="2">
        <v>0</v>
      </c>
      <c r="RM86" s="2"/>
      <c r="RN86" s="2"/>
      <c r="RO86" s="2"/>
      <c r="RP86" s="2">
        <v>0</v>
      </c>
      <c r="RQ86" s="2"/>
      <c r="RR86" s="2"/>
      <c r="RS86" s="2"/>
      <c r="RT86" s="2">
        <v>0</v>
      </c>
      <c r="RU86" s="2"/>
      <c r="RV86" s="2">
        <v>2</v>
      </c>
      <c r="RW86" s="2"/>
      <c r="RX86" s="2"/>
      <c r="RY86" s="2">
        <f t="shared" si="46"/>
        <v>23</v>
      </c>
      <c r="RZ86" s="2">
        <v>3</v>
      </c>
      <c r="SA86" s="2">
        <v>2</v>
      </c>
      <c r="SB86" s="2">
        <v>1</v>
      </c>
      <c r="SC86" s="2">
        <v>6</v>
      </c>
      <c r="SD86" s="2">
        <v>4</v>
      </c>
      <c r="SE86" s="2">
        <v>5</v>
      </c>
      <c r="SF86" s="2" t="s">
        <v>4</v>
      </c>
    </row>
    <row r="87" spans="1:500" x14ac:dyDescent="0.3">
      <c r="A87" s="2">
        <v>85</v>
      </c>
      <c r="B87" s="2">
        <v>1994</v>
      </c>
      <c r="C87" s="2">
        <v>2000</v>
      </c>
      <c r="D87" s="2">
        <v>2006</v>
      </c>
      <c r="E87" s="7">
        <f t="shared" si="83"/>
        <v>12</v>
      </c>
      <c r="F87" s="2">
        <f t="shared" si="47"/>
        <v>0.5</v>
      </c>
      <c r="G87" s="2">
        <v>1994</v>
      </c>
      <c r="H87" s="2">
        <v>1999</v>
      </c>
      <c r="I87" s="17">
        <v>2004</v>
      </c>
      <c r="J87" s="18">
        <f t="shared" si="48"/>
        <v>10</v>
      </c>
      <c r="K87" s="2">
        <f t="shared" si="49"/>
        <v>0.5</v>
      </c>
      <c r="L87" s="20">
        <v>2008</v>
      </c>
      <c r="M87" s="2">
        <v>0</v>
      </c>
      <c r="N87" s="2">
        <v>0</v>
      </c>
      <c r="O87" s="7">
        <v>0</v>
      </c>
      <c r="P87" s="2">
        <f t="shared" si="50"/>
        <v>1</v>
      </c>
      <c r="Q87" s="2">
        <v>2012</v>
      </c>
      <c r="R87" s="2">
        <v>0</v>
      </c>
      <c r="S87" s="2">
        <v>0</v>
      </c>
      <c r="T87" s="7">
        <v>0</v>
      </c>
      <c r="U87" s="2">
        <f t="shared" ref="U87" si="89">(R87-Q87)/(S87-Q87)</f>
        <v>1</v>
      </c>
      <c r="V87" s="2">
        <v>2014</v>
      </c>
      <c r="W87" s="2">
        <v>0</v>
      </c>
      <c r="X87" s="2">
        <v>0</v>
      </c>
      <c r="Y87" s="7">
        <v>0</v>
      </c>
      <c r="Z87" s="2">
        <f t="shared" si="52"/>
        <v>1</v>
      </c>
      <c r="AA87" s="2">
        <v>2014</v>
      </c>
      <c r="AB87" s="2">
        <v>0</v>
      </c>
      <c r="AC87" s="2">
        <v>0</v>
      </c>
      <c r="AD87" s="7">
        <v>0</v>
      </c>
      <c r="AE87" s="2">
        <f t="shared" si="53"/>
        <v>1</v>
      </c>
      <c r="AF87" s="2">
        <v>2015</v>
      </c>
      <c r="AG87" s="2">
        <v>0</v>
      </c>
      <c r="AH87" s="2">
        <v>0</v>
      </c>
      <c r="AI87" s="7">
        <v>0</v>
      </c>
      <c r="AJ87" s="2">
        <f t="shared" si="54"/>
        <v>1</v>
      </c>
      <c r="AK87" s="2">
        <v>2017</v>
      </c>
      <c r="AL87" s="2">
        <v>0</v>
      </c>
      <c r="AM87" s="2">
        <v>0</v>
      </c>
      <c r="AN87" s="7">
        <v>0</v>
      </c>
      <c r="AO87" s="2">
        <f t="shared" si="88"/>
        <v>1</v>
      </c>
      <c r="AP87" s="2">
        <v>2018</v>
      </c>
      <c r="AQ87" s="2">
        <v>0</v>
      </c>
      <c r="AR87" s="2">
        <v>0</v>
      </c>
      <c r="AS87" s="7">
        <v>0</v>
      </c>
      <c r="AT87" s="2">
        <f t="shared" si="56"/>
        <v>1</v>
      </c>
      <c r="AU87" s="2">
        <v>2018</v>
      </c>
      <c r="AV87" s="2">
        <v>2019</v>
      </c>
      <c r="AW87" s="2">
        <v>2022</v>
      </c>
      <c r="AX87" s="2">
        <f t="shared" ref="AX87:AX90" si="90">AW87-AU87</f>
        <v>4</v>
      </c>
      <c r="AY87" s="2">
        <f>(AV87-AU87)/(AW87-AU87)</f>
        <v>0.25</v>
      </c>
      <c r="AZ87" s="2">
        <f t="shared" si="58"/>
        <v>26</v>
      </c>
      <c r="BA87" s="2">
        <f t="shared" si="59"/>
        <v>2.6</v>
      </c>
      <c r="BB87" s="2">
        <v>198</v>
      </c>
      <c r="BC87" s="2">
        <v>198</v>
      </c>
      <c r="BD87" s="2">
        <v>198</v>
      </c>
      <c r="BE87" s="7">
        <v>99</v>
      </c>
      <c r="BF87" s="2">
        <v>33</v>
      </c>
      <c r="BG87" s="2">
        <v>0</v>
      </c>
      <c r="BH87" s="2">
        <f t="shared" si="60"/>
        <v>0.22222222222222221</v>
      </c>
      <c r="BI87" s="29">
        <f t="shared" si="61"/>
        <v>11.111111111111111</v>
      </c>
      <c r="BJ87" s="29">
        <f t="shared" si="62"/>
        <v>88.888888888888886</v>
      </c>
      <c r="BK87" s="7">
        <v>99</v>
      </c>
      <c r="BL87" s="2">
        <v>165</v>
      </c>
      <c r="BM87" s="2">
        <v>165</v>
      </c>
      <c r="BN87" s="2">
        <f t="shared" si="63"/>
        <v>0.72222222222222221</v>
      </c>
      <c r="BO87" s="29">
        <f t="shared" si="64"/>
        <v>36.111111111111107</v>
      </c>
      <c r="BP87" s="7">
        <v>0</v>
      </c>
      <c r="BQ87" s="2">
        <v>0</v>
      </c>
      <c r="BR87" s="2">
        <v>0</v>
      </c>
      <c r="BS87" s="2">
        <f t="shared" si="65"/>
        <v>0</v>
      </c>
      <c r="BT87" s="29">
        <f t="shared" si="66"/>
        <v>0</v>
      </c>
      <c r="BU87" s="7">
        <v>0</v>
      </c>
      <c r="BV87" s="2">
        <v>0</v>
      </c>
      <c r="BW87" s="2">
        <v>0</v>
      </c>
      <c r="BX87" s="2">
        <f t="shared" si="67"/>
        <v>0</v>
      </c>
      <c r="BY87" s="29">
        <f t="shared" si="68"/>
        <v>0</v>
      </c>
      <c r="BZ87" s="7">
        <v>0</v>
      </c>
      <c r="CA87" s="2">
        <v>0</v>
      </c>
      <c r="CB87" s="2">
        <v>0</v>
      </c>
      <c r="CC87" s="2">
        <f t="shared" si="69"/>
        <v>0</v>
      </c>
      <c r="CD87" s="29">
        <f t="shared" si="70"/>
        <v>0</v>
      </c>
      <c r="CE87" s="7">
        <v>0</v>
      </c>
      <c r="CF87" s="2">
        <v>0</v>
      </c>
      <c r="CG87" s="2">
        <v>0</v>
      </c>
      <c r="CH87" s="2">
        <f t="shared" si="71"/>
        <v>0</v>
      </c>
      <c r="CI87" s="29">
        <f t="shared" si="72"/>
        <v>0</v>
      </c>
      <c r="CJ87" s="7">
        <v>0</v>
      </c>
      <c r="CK87" s="2">
        <v>0</v>
      </c>
      <c r="CL87" s="2">
        <v>0</v>
      </c>
      <c r="CM87" s="2">
        <f t="shared" si="73"/>
        <v>0</v>
      </c>
      <c r="CN87" s="29">
        <f t="shared" si="74"/>
        <v>0</v>
      </c>
      <c r="CO87" s="7">
        <v>0</v>
      </c>
      <c r="CP87" s="2">
        <v>0</v>
      </c>
      <c r="CQ87" s="2">
        <v>0</v>
      </c>
      <c r="CR87" s="2">
        <f t="shared" si="75"/>
        <v>0</v>
      </c>
      <c r="CS87" s="29">
        <f t="shared" si="76"/>
        <v>0</v>
      </c>
      <c r="CT87" s="7">
        <v>0</v>
      </c>
      <c r="CU87" s="2">
        <v>0</v>
      </c>
      <c r="CV87" s="2">
        <v>0</v>
      </c>
      <c r="CW87" s="2">
        <f t="shared" si="77"/>
        <v>0</v>
      </c>
      <c r="CX87" s="29">
        <f t="shared" si="78"/>
        <v>0</v>
      </c>
      <c r="CY87" s="7">
        <v>0</v>
      </c>
      <c r="CZ87" s="2">
        <v>0</v>
      </c>
      <c r="DA87" s="2">
        <v>33</v>
      </c>
      <c r="DB87" s="2">
        <f t="shared" si="79"/>
        <v>5.5555555555555552E-2</v>
      </c>
      <c r="DC87" s="29">
        <f t="shared" si="80"/>
        <v>1.3888888888888888</v>
      </c>
      <c r="DD87" s="2">
        <f t="shared" si="81"/>
        <v>48.6111111111111</v>
      </c>
      <c r="DE87" s="2">
        <f t="shared" si="82"/>
        <v>51.3888888888889</v>
      </c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6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>
        <f t="shared" si="44"/>
        <v>0</v>
      </c>
      <c r="MN87" s="2">
        <v>2</v>
      </c>
      <c r="MO87" s="2">
        <v>1</v>
      </c>
      <c r="MP87" s="2">
        <v>2</v>
      </c>
      <c r="MQ87" s="2">
        <v>2</v>
      </c>
      <c r="MR87" s="2">
        <v>2</v>
      </c>
      <c r="MS87" s="2">
        <v>2</v>
      </c>
      <c r="MT87" s="2">
        <v>2</v>
      </c>
      <c r="MU87" s="2">
        <v>1</v>
      </c>
      <c r="MV87" s="2">
        <v>1</v>
      </c>
      <c r="MW87" s="2">
        <v>2</v>
      </c>
      <c r="MX87" s="2">
        <v>1</v>
      </c>
      <c r="MY87" s="2">
        <v>0</v>
      </c>
      <c r="MZ87" s="2">
        <v>2</v>
      </c>
      <c r="NA87" s="2">
        <v>0</v>
      </c>
      <c r="NB87" s="2">
        <v>1</v>
      </c>
      <c r="NC87" s="2">
        <v>1</v>
      </c>
      <c r="ND87" s="2">
        <v>2</v>
      </c>
      <c r="NE87" s="2">
        <v>2</v>
      </c>
      <c r="NF87" s="2">
        <v>1</v>
      </c>
      <c r="NG87" s="2">
        <v>1</v>
      </c>
      <c r="NH87" s="4">
        <f t="shared" si="45"/>
        <v>28</v>
      </c>
      <c r="NI87" s="2"/>
      <c r="NJ87" s="2">
        <v>2</v>
      </c>
      <c r="NK87" s="2"/>
      <c r="NL87" s="2"/>
      <c r="NM87" s="2"/>
      <c r="NN87" s="2">
        <v>2</v>
      </c>
      <c r="NO87" s="2"/>
      <c r="NP87" s="2"/>
      <c r="NQ87" s="2"/>
      <c r="NR87" s="2"/>
      <c r="NS87" s="2">
        <v>1</v>
      </c>
      <c r="NT87" s="2">
        <v>0</v>
      </c>
      <c r="NU87" s="2"/>
      <c r="NV87" s="2"/>
      <c r="NW87" s="2"/>
      <c r="NX87" s="2">
        <v>0</v>
      </c>
      <c r="NY87" s="2"/>
      <c r="NZ87" s="2"/>
      <c r="OA87" s="2">
        <v>1</v>
      </c>
      <c r="OB87" s="2">
        <v>0</v>
      </c>
      <c r="OC87" s="2"/>
      <c r="OD87" s="2"/>
      <c r="OE87" s="2"/>
      <c r="OF87" s="2">
        <v>0</v>
      </c>
      <c r="OG87" s="2"/>
      <c r="OH87" s="2"/>
      <c r="OI87" s="2"/>
      <c r="OJ87" s="2">
        <v>0</v>
      </c>
      <c r="OK87" s="2"/>
      <c r="OL87" s="2"/>
      <c r="OM87" s="2"/>
      <c r="ON87" s="2">
        <v>0</v>
      </c>
      <c r="OO87" s="2"/>
      <c r="OP87" s="2"/>
      <c r="OQ87" s="2">
        <v>1</v>
      </c>
      <c r="OR87" s="2"/>
      <c r="OS87" s="2"/>
      <c r="OT87" s="2"/>
      <c r="OU87" s="2">
        <v>1</v>
      </c>
      <c r="OV87" s="2"/>
      <c r="OW87" s="2"/>
      <c r="OX87" s="2"/>
      <c r="OY87" s="2"/>
      <c r="OZ87" s="2">
        <v>0</v>
      </c>
      <c r="PA87" s="2"/>
      <c r="PB87" s="2"/>
      <c r="PC87" s="2">
        <v>1</v>
      </c>
      <c r="PD87" s="2">
        <v>0</v>
      </c>
      <c r="PE87" s="2"/>
      <c r="PF87" s="2">
        <v>2</v>
      </c>
      <c r="PG87" s="2"/>
      <c r="PH87" s="2"/>
      <c r="PI87" s="2"/>
      <c r="PJ87" s="2"/>
      <c r="PK87" s="2">
        <v>1</v>
      </c>
      <c r="PL87" s="2">
        <v>0</v>
      </c>
      <c r="PM87" s="2"/>
      <c r="PN87" s="2"/>
      <c r="PO87" s="2">
        <v>1</v>
      </c>
      <c r="PP87" s="2">
        <v>0</v>
      </c>
      <c r="PQ87" s="2"/>
      <c r="PR87" s="2"/>
      <c r="PS87" s="2">
        <v>1</v>
      </c>
      <c r="PT87" s="2">
        <v>0</v>
      </c>
      <c r="PU87" s="2"/>
      <c r="PV87" s="2"/>
      <c r="PW87" s="2">
        <v>1</v>
      </c>
      <c r="PX87" s="2">
        <v>0</v>
      </c>
      <c r="PY87" s="2"/>
      <c r="PZ87" s="2">
        <v>2</v>
      </c>
      <c r="QA87" s="2"/>
      <c r="QB87" s="2">
        <v>0</v>
      </c>
      <c r="QC87" s="2"/>
      <c r="QD87" s="2"/>
      <c r="QE87" s="2">
        <v>1</v>
      </c>
      <c r="QF87" s="2"/>
      <c r="QG87" s="2"/>
      <c r="QH87" s="2">
        <v>2</v>
      </c>
      <c r="QI87" s="2"/>
      <c r="QJ87" s="2">
        <v>0</v>
      </c>
      <c r="QK87" s="2"/>
      <c r="QL87" s="2">
        <v>2</v>
      </c>
      <c r="QM87" s="2"/>
      <c r="QN87" s="2">
        <v>0</v>
      </c>
      <c r="QO87" s="2"/>
      <c r="QP87" s="2"/>
      <c r="QQ87" s="2"/>
      <c r="QR87" s="2">
        <v>0</v>
      </c>
      <c r="QS87" s="2"/>
      <c r="QT87" s="2">
        <v>2</v>
      </c>
      <c r="QU87" s="2"/>
      <c r="QV87" s="2">
        <v>0</v>
      </c>
      <c r="QW87" s="2"/>
      <c r="QX87" s="2"/>
      <c r="QY87" s="2">
        <v>1</v>
      </c>
      <c r="QZ87" s="2">
        <v>0</v>
      </c>
      <c r="RA87" s="2"/>
      <c r="RB87" s="2"/>
      <c r="RC87" s="2"/>
      <c r="RD87" s="2">
        <v>0</v>
      </c>
      <c r="RE87" s="2"/>
      <c r="RF87" s="2"/>
      <c r="RG87" s="2">
        <v>1</v>
      </c>
      <c r="RH87" s="2">
        <v>0</v>
      </c>
      <c r="RI87" s="2"/>
      <c r="RJ87" s="2"/>
      <c r="RK87" s="2"/>
      <c r="RL87" s="2">
        <v>0</v>
      </c>
      <c r="RM87" s="2"/>
      <c r="RN87" s="2"/>
      <c r="RO87" s="2"/>
      <c r="RP87" s="2">
        <v>0</v>
      </c>
      <c r="RQ87" s="2"/>
      <c r="RR87" s="2"/>
      <c r="RS87" s="2"/>
      <c r="RT87" s="2">
        <v>0</v>
      </c>
      <c r="RU87" s="2"/>
      <c r="RV87" s="2">
        <v>2</v>
      </c>
      <c r="RW87" s="2"/>
      <c r="RX87" s="2"/>
      <c r="RY87" s="2">
        <f t="shared" si="46"/>
        <v>28</v>
      </c>
      <c r="RZ87" s="2">
        <v>3</v>
      </c>
      <c r="SA87" s="2">
        <v>2</v>
      </c>
      <c r="SB87" s="2">
        <v>1</v>
      </c>
      <c r="SC87" s="2">
        <v>6</v>
      </c>
      <c r="SD87" s="2">
        <v>4</v>
      </c>
      <c r="SE87" s="2">
        <v>5</v>
      </c>
      <c r="SF87" s="2" t="s">
        <v>4</v>
      </c>
    </row>
    <row r="88" spans="1:500" x14ac:dyDescent="0.3">
      <c r="A88" s="2">
        <v>86</v>
      </c>
      <c r="B88" s="2">
        <v>1994</v>
      </c>
      <c r="C88" s="2">
        <v>1999</v>
      </c>
      <c r="D88" s="2">
        <v>2000</v>
      </c>
      <c r="E88" s="7">
        <f t="shared" si="83"/>
        <v>6</v>
      </c>
      <c r="F88" s="2">
        <f t="shared" si="47"/>
        <v>0.83333333333333337</v>
      </c>
      <c r="G88" s="2">
        <v>1994</v>
      </c>
      <c r="H88" s="2">
        <v>1999</v>
      </c>
      <c r="I88" s="17">
        <v>2000</v>
      </c>
      <c r="J88" s="18">
        <f t="shared" si="48"/>
        <v>6</v>
      </c>
      <c r="K88" s="2">
        <f t="shared" si="49"/>
        <v>0.83333333333333337</v>
      </c>
      <c r="L88" s="20">
        <v>2008</v>
      </c>
      <c r="M88" s="2">
        <v>0</v>
      </c>
      <c r="N88" s="2">
        <v>0</v>
      </c>
      <c r="O88" s="7">
        <v>0</v>
      </c>
      <c r="P88" s="2">
        <f t="shared" si="50"/>
        <v>1</v>
      </c>
      <c r="Q88" s="2">
        <v>2012</v>
      </c>
      <c r="R88" s="2">
        <v>2015</v>
      </c>
      <c r="S88" s="2">
        <v>2015</v>
      </c>
      <c r="T88" s="7">
        <f t="shared" si="84"/>
        <v>3</v>
      </c>
      <c r="U88" s="2">
        <f>(R88-Q88)/(S88-Q88)</f>
        <v>1</v>
      </c>
      <c r="V88" s="2">
        <v>2014</v>
      </c>
      <c r="W88" s="2">
        <v>0</v>
      </c>
      <c r="X88" s="2">
        <v>0</v>
      </c>
      <c r="Y88" s="7">
        <v>0</v>
      </c>
      <c r="Z88" s="2">
        <f t="shared" si="52"/>
        <v>1</v>
      </c>
      <c r="AA88" s="2">
        <v>2014</v>
      </c>
      <c r="AB88" s="2">
        <v>0</v>
      </c>
      <c r="AC88" s="2">
        <v>0</v>
      </c>
      <c r="AD88" s="7">
        <v>0</v>
      </c>
      <c r="AE88" s="2">
        <f t="shared" si="53"/>
        <v>1</v>
      </c>
      <c r="AF88" s="2">
        <v>2015</v>
      </c>
      <c r="AG88" s="2">
        <v>0</v>
      </c>
      <c r="AH88" s="2">
        <v>0</v>
      </c>
      <c r="AI88" s="7">
        <v>0</v>
      </c>
      <c r="AJ88" s="2">
        <f t="shared" si="54"/>
        <v>1</v>
      </c>
      <c r="AK88" s="2">
        <v>2017</v>
      </c>
      <c r="AL88" s="2">
        <v>2018</v>
      </c>
      <c r="AM88" s="2">
        <v>2018</v>
      </c>
      <c r="AN88" s="7">
        <f t="shared" si="85"/>
        <v>1</v>
      </c>
      <c r="AO88" s="2">
        <f>(AL88-AK88)/(AM88-AK88)</f>
        <v>1</v>
      </c>
      <c r="AP88" s="2">
        <v>2018</v>
      </c>
      <c r="AQ88" s="2">
        <v>0</v>
      </c>
      <c r="AR88" s="2">
        <v>0</v>
      </c>
      <c r="AS88" s="7">
        <v>0</v>
      </c>
      <c r="AT88" s="2">
        <f t="shared" si="56"/>
        <v>1</v>
      </c>
      <c r="AU88" s="2">
        <v>2018</v>
      </c>
      <c r="AV88" s="2">
        <v>0</v>
      </c>
      <c r="AW88" s="2">
        <v>0</v>
      </c>
      <c r="AX88" s="2">
        <v>0</v>
      </c>
      <c r="AY88" s="2">
        <f t="shared" si="57"/>
        <v>1</v>
      </c>
      <c r="AZ88" s="2">
        <f t="shared" si="58"/>
        <v>16</v>
      </c>
      <c r="BA88" s="2">
        <f t="shared" si="59"/>
        <v>1.6</v>
      </c>
      <c r="BB88" s="2">
        <v>264</v>
      </c>
      <c r="BC88" s="2">
        <v>264</v>
      </c>
      <c r="BD88" s="2">
        <v>264</v>
      </c>
      <c r="BE88" s="7">
        <v>0</v>
      </c>
      <c r="BF88" s="2">
        <v>0</v>
      </c>
      <c r="BG88" s="2">
        <v>0</v>
      </c>
      <c r="BH88" s="2">
        <f t="shared" si="60"/>
        <v>0</v>
      </c>
      <c r="BI88" s="29">
        <f t="shared" si="61"/>
        <v>0</v>
      </c>
      <c r="BJ88" s="29">
        <f t="shared" si="62"/>
        <v>100</v>
      </c>
      <c r="BK88" s="7">
        <v>231</v>
      </c>
      <c r="BL88" s="2">
        <v>198</v>
      </c>
      <c r="BM88" s="2">
        <v>198</v>
      </c>
      <c r="BN88" s="2">
        <f t="shared" si="63"/>
        <v>0.79166666666666663</v>
      </c>
      <c r="BO88" s="29">
        <f t="shared" si="64"/>
        <v>65.972222222222214</v>
      </c>
      <c r="BP88" s="7">
        <v>0</v>
      </c>
      <c r="BQ88" s="2">
        <v>0</v>
      </c>
      <c r="BR88" s="2">
        <v>0</v>
      </c>
      <c r="BS88" s="2">
        <f t="shared" si="65"/>
        <v>0</v>
      </c>
      <c r="BT88" s="29">
        <f t="shared" si="66"/>
        <v>0</v>
      </c>
      <c r="BU88" s="7">
        <v>33</v>
      </c>
      <c r="BV88" s="2">
        <v>33</v>
      </c>
      <c r="BW88" s="2">
        <v>33</v>
      </c>
      <c r="BX88" s="2">
        <f t="shared" si="67"/>
        <v>0.125</v>
      </c>
      <c r="BY88" s="29">
        <f t="shared" si="68"/>
        <v>12.5</v>
      </c>
      <c r="BZ88" s="7">
        <v>0</v>
      </c>
      <c r="CA88" s="2">
        <v>0</v>
      </c>
      <c r="CB88" s="2">
        <v>0</v>
      </c>
      <c r="CC88" s="2">
        <f t="shared" si="69"/>
        <v>0</v>
      </c>
      <c r="CD88" s="29">
        <f t="shared" si="70"/>
        <v>0</v>
      </c>
      <c r="CE88" s="7">
        <v>0</v>
      </c>
      <c r="CF88" s="2">
        <v>0</v>
      </c>
      <c r="CG88" s="2">
        <v>0</v>
      </c>
      <c r="CH88" s="2">
        <f t="shared" si="71"/>
        <v>0</v>
      </c>
      <c r="CI88" s="29">
        <f t="shared" si="72"/>
        <v>0</v>
      </c>
      <c r="CJ88" s="7">
        <v>0</v>
      </c>
      <c r="CK88" s="2">
        <v>0</v>
      </c>
      <c r="CL88" s="2">
        <v>0</v>
      </c>
      <c r="CM88" s="2">
        <f t="shared" si="73"/>
        <v>0</v>
      </c>
      <c r="CN88" s="29">
        <f t="shared" si="74"/>
        <v>0</v>
      </c>
      <c r="CO88" s="7">
        <v>0</v>
      </c>
      <c r="CP88" s="2">
        <v>33</v>
      </c>
      <c r="CQ88" s="2">
        <v>33</v>
      </c>
      <c r="CR88" s="2">
        <f t="shared" si="75"/>
        <v>8.3333333333333329E-2</v>
      </c>
      <c r="CS88" s="29">
        <f t="shared" si="76"/>
        <v>8.3333333333333321</v>
      </c>
      <c r="CT88" s="7">
        <v>0</v>
      </c>
      <c r="CU88" s="2">
        <v>0</v>
      </c>
      <c r="CV88" s="2">
        <v>0</v>
      </c>
      <c r="CW88" s="2">
        <f t="shared" si="77"/>
        <v>0</v>
      </c>
      <c r="CX88" s="29">
        <f t="shared" si="78"/>
        <v>0</v>
      </c>
      <c r="CY88" s="7">
        <v>0</v>
      </c>
      <c r="CZ88" s="2">
        <v>0</v>
      </c>
      <c r="DA88" s="2">
        <v>0</v>
      </c>
      <c r="DB88" s="2">
        <f t="shared" si="79"/>
        <v>0</v>
      </c>
      <c r="DC88" s="29">
        <f t="shared" si="80"/>
        <v>0</v>
      </c>
      <c r="DD88" s="2">
        <f t="shared" si="81"/>
        <v>86.805555555555543</v>
      </c>
      <c r="DE88" s="2">
        <f t="shared" si="82"/>
        <v>13.194444444444457</v>
      </c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6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>
        <v>3</v>
      </c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>
        <f t="shared" si="44"/>
        <v>3</v>
      </c>
      <c r="MN88" s="2">
        <v>2</v>
      </c>
      <c r="MO88" s="2">
        <v>0</v>
      </c>
      <c r="MP88" s="2">
        <v>0</v>
      </c>
      <c r="MQ88" s="2">
        <v>2</v>
      </c>
      <c r="MR88" s="2">
        <v>2</v>
      </c>
      <c r="MS88" s="2">
        <v>1</v>
      </c>
      <c r="MT88" s="2">
        <v>1</v>
      </c>
      <c r="MU88" s="2">
        <v>1</v>
      </c>
      <c r="MV88" s="2">
        <v>1</v>
      </c>
      <c r="MW88" s="2">
        <v>2</v>
      </c>
      <c r="MX88" s="2">
        <v>1</v>
      </c>
      <c r="MY88" s="2">
        <v>0</v>
      </c>
      <c r="MZ88" s="2">
        <v>2</v>
      </c>
      <c r="NA88" s="2">
        <v>1</v>
      </c>
      <c r="NB88" s="2">
        <v>1</v>
      </c>
      <c r="NC88" s="2">
        <v>2</v>
      </c>
      <c r="ND88" s="2">
        <v>2</v>
      </c>
      <c r="NE88" s="2">
        <v>2</v>
      </c>
      <c r="NF88" s="2">
        <v>1</v>
      </c>
      <c r="NG88" s="2">
        <v>2</v>
      </c>
      <c r="NH88" s="4">
        <f t="shared" si="45"/>
        <v>26</v>
      </c>
      <c r="NI88" s="2"/>
      <c r="NJ88" s="2">
        <v>2</v>
      </c>
      <c r="NK88" s="2"/>
      <c r="NL88" s="2"/>
      <c r="NM88" s="2"/>
      <c r="NN88" s="2"/>
      <c r="NO88" s="2">
        <v>1</v>
      </c>
      <c r="NP88" s="2"/>
      <c r="NQ88" s="2"/>
      <c r="NR88" s="2"/>
      <c r="NS88" s="2">
        <v>1</v>
      </c>
      <c r="NT88" s="2">
        <v>0</v>
      </c>
      <c r="NU88" s="2"/>
      <c r="NV88" s="2"/>
      <c r="NW88" s="2">
        <v>1</v>
      </c>
      <c r="NX88" s="2"/>
      <c r="NY88" s="2"/>
      <c r="NZ88" s="2"/>
      <c r="OA88" s="2"/>
      <c r="OB88" s="2">
        <v>0</v>
      </c>
      <c r="OC88" s="2"/>
      <c r="OD88" s="2"/>
      <c r="OE88" s="2">
        <v>1</v>
      </c>
      <c r="OF88" s="2"/>
      <c r="OG88" s="2"/>
      <c r="OH88" s="2"/>
      <c r="OI88" s="2"/>
      <c r="OJ88" s="2">
        <v>0</v>
      </c>
      <c r="OK88" s="2"/>
      <c r="OL88" s="2"/>
      <c r="OM88" s="2"/>
      <c r="ON88" s="2">
        <v>0</v>
      </c>
      <c r="OO88" s="2"/>
      <c r="OP88" s="2">
        <v>2</v>
      </c>
      <c r="OQ88" s="2"/>
      <c r="OR88" s="2"/>
      <c r="OS88" s="2"/>
      <c r="OT88" s="2">
        <v>2</v>
      </c>
      <c r="OU88" s="2"/>
      <c r="OV88" s="2"/>
      <c r="OW88" s="2"/>
      <c r="OX88" s="2"/>
      <c r="OY88" s="2">
        <v>1</v>
      </c>
      <c r="OZ88" s="2">
        <v>0</v>
      </c>
      <c r="PA88" s="2"/>
      <c r="PB88" s="2"/>
      <c r="PC88" s="2"/>
      <c r="PD88" s="2">
        <v>0</v>
      </c>
      <c r="PE88" s="2"/>
      <c r="PF88" s="2">
        <v>2</v>
      </c>
      <c r="PG88" s="2"/>
      <c r="PH88" s="2"/>
      <c r="PI88" s="2"/>
      <c r="PJ88" s="2"/>
      <c r="PK88" s="2">
        <v>1</v>
      </c>
      <c r="PL88" s="2">
        <v>0</v>
      </c>
      <c r="PM88" s="2"/>
      <c r="PN88" s="2"/>
      <c r="PO88" s="2">
        <v>1</v>
      </c>
      <c r="PP88" s="2">
        <v>0</v>
      </c>
      <c r="PQ88" s="2"/>
      <c r="PR88" s="2"/>
      <c r="PS88" s="2"/>
      <c r="PT88" s="2">
        <v>0</v>
      </c>
      <c r="PU88" s="2"/>
      <c r="PV88" s="2"/>
      <c r="PW88" s="2">
        <v>1</v>
      </c>
      <c r="PX88" s="2">
        <v>0</v>
      </c>
      <c r="PY88" s="2"/>
      <c r="PZ88" s="2">
        <v>2</v>
      </c>
      <c r="QA88" s="2"/>
      <c r="QB88" s="2">
        <v>0</v>
      </c>
      <c r="QC88" s="2"/>
      <c r="QD88" s="2"/>
      <c r="QE88" s="2"/>
      <c r="QF88" s="2">
        <v>0</v>
      </c>
      <c r="QG88" s="2"/>
      <c r="QH88" s="2">
        <v>2</v>
      </c>
      <c r="QI88" s="2"/>
      <c r="QJ88" s="2">
        <v>0</v>
      </c>
      <c r="QK88" s="2"/>
      <c r="QL88" s="2">
        <v>2</v>
      </c>
      <c r="QM88" s="2"/>
      <c r="QN88" s="2">
        <v>0</v>
      </c>
      <c r="QO88" s="2"/>
      <c r="QP88" s="2"/>
      <c r="QQ88" s="2"/>
      <c r="QR88" s="2">
        <v>0</v>
      </c>
      <c r="QS88" s="2"/>
      <c r="QT88" s="2"/>
      <c r="QU88" s="2">
        <v>1</v>
      </c>
      <c r="QV88" s="2">
        <v>0</v>
      </c>
      <c r="QW88" s="2"/>
      <c r="QX88" s="2"/>
      <c r="QY88" s="2"/>
      <c r="QZ88" s="2">
        <v>0</v>
      </c>
      <c r="RA88" s="2"/>
      <c r="RB88" s="2"/>
      <c r="RC88" s="2"/>
      <c r="RD88" s="2">
        <v>0</v>
      </c>
      <c r="RE88" s="2"/>
      <c r="RF88" s="2"/>
      <c r="RG88" s="2">
        <v>1</v>
      </c>
      <c r="RH88" s="2">
        <v>0</v>
      </c>
      <c r="RI88" s="2"/>
      <c r="RJ88" s="2"/>
      <c r="RK88" s="2"/>
      <c r="RL88" s="2">
        <v>0</v>
      </c>
      <c r="RM88" s="2"/>
      <c r="RN88" s="2"/>
      <c r="RO88" s="2"/>
      <c r="RP88" s="2">
        <v>0</v>
      </c>
      <c r="RQ88" s="2"/>
      <c r="RR88" s="2"/>
      <c r="RS88" s="2"/>
      <c r="RT88" s="2">
        <v>0</v>
      </c>
      <c r="RU88" s="2">
        <v>3</v>
      </c>
      <c r="RV88" s="2"/>
      <c r="RW88" s="2"/>
      <c r="RX88" s="2"/>
      <c r="RY88" s="2">
        <f t="shared" si="46"/>
        <v>27</v>
      </c>
      <c r="RZ88" s="2">
        <v>3</v>
      </c>
      <c r="SA88" s="2">
        <v>2</v>
      </c>
      <c r="SB88" s="2">
        <v>1</v>
      </c>
      <c r="SC88" s="2">
        <v>6</v>
      </c>
      <c r="SD88" s="2">
        <v>5</v>
      </c>
      <c r="SE88" s="2">
        <v>4</v>
      </c>
      <c r="SF88" s="2" t="s">
        <v>4</v>
      </c>
    </row>
    <row r="89" spans="1:500" x14ac:dyDescent="0.3">
      <c r="A89" s="2">
        <v>87</v>
      </c>
      <c r="B89" s="2">
        <v>1994</v>
      </c>
      <c r="C89" s="2">
        <v>0</v>
      </c>
      <c r="D89" s="2">
        <v>0</v>
      </c>
      <c r="E89" s="7">
        <v>0</v>
      </c>
      <c r="F89" s="2">
        <f t="shared" si="47"/>
        <v>1</v>
      </c>
      <c r="G89" s="2">
        <v>1994</v>
      </c>
      <c r="H89" s="2">
        <v>2016</v>
      </c>
      <c r="I89" s="17">
        <v>2017</v>
      </c>
      <c r="J89" s="18">
        <f t="shared" si="48"/>
        <v>23</v>
      </c>
      <c r="K89" s="2">
        <f t="shared" si="49"/>
        <v>0.95652173913043481</v>
      </c>
      <c r="L89" s="20">
        <v>2008</v>
      </c>
      <c r="M89" s="2">
        <v>0</v>
      </c>
      <c r="N89" s="2">
        <v>0</v>
      </c>
      <c r="O89" s="7">
        <v>0</v>
      </c>
      <c r="P89" s="2">
        <f t="shared" si="50"/>
        <v>1</v>
      </c>
      <c r="Q89" s="2">
        <v>2012</v>
      </c>
      <c r="R89" s="2">
        <v>0</v>
      </c>
      <c r="S89" s="2">
        <v>0</v>
      </c>
      <c r="T89" s="7">
        <v>0</v>
      </c>
      <c r="U89" s="2">
        <f>(R89-Q89)/(S89-Q89)</f>
        <v>1</v>
      </c>
      <c r="V89" s="2">
        <v>2014</v>
      </c>
      <c r="W89" s="2">
        <v>0</v>
      </c>
      <c r="X89" s="2">
        <v>0</v>
      </c>
      <c r="Y89" s="7">
        <v>0</v>
      </c>
      <c r="Z89" s="2">
        <f t="shared" si="52"/>
        <v>1</v>
      </c>
      <c r="AA89" s="2">
        <v>2014</v>
      </c>
      <c r="AB89" s="2">
        <v>0</v>
      </c>
      <c r="AC89" s="2">
        <v>0</v>
      </c>
      <c r="AD89" s="7">
        <v>0</v>
      </c>
      <c r="AE89" s="2">
        <f t="shared" si="53"/>
        <v>1</v>
      </c>
      <c r="AF89" s="2">
        <v>2015</v>
      </c>
      <c r="AG89" s="2">
        <v>0</v>
      </c>
      <c r="AH89" s="2">
        <v>0</v>
      </c>
      <c r="AI89" s="7">
        <v>0</v>
      </c>
      <c r="AJ89" s="2">
        <f t="shared" si="54"/>
        <v>1</v>
      </c>
      <c r="AK89" s="2">
        <v>2017</v>
      </c>
      <c r="AL89" s="2">
        <v>0</v>
      </c>
      <c r="AM89" s="2">
        <v>0</v>
      </c>
      <c r="AN89" s="7">
        <v>0</v>
      </c>
      <c r="AO89" s="2">
        <f t="shared" ref="AO89:AO152" si="91">(AL89-AK89)/(AM89-AK89)</f>
        <v>1</v>
      </c>
      <c r="AP89" s="2">
        <v>2018</v>
      </c>
      <c r="AQ89" s="2">
        <v>0</v>
      </c>
      <c r="AR89" s="2">
        <v>0</v>
      </c>
      <c r="AS89" s="7">
        <v>0</v>
      </c>
      <c r="AT89" s="2">
        <f t="shared" si="56"/>
        <v>1</v>
      </c>
      <c r="AU89" s="2">
        <v>2018</v>
      </c>
      <c r="AV89" s="2">
        <v>0</v>
      </c>
      <c r="AW89" s="2">
        <v>0</v>
      </c>
      <c r="AX89" s="2">
        <v>0</v>
      </c>
      <c r="AY89" s="2">
        <f t="shared" si="57"/>
        <v>1</v>
      </c>
      <c r="AZ89" s="2">
        <f t="shared" si="58"/>
        <v>23</v>
      </c>
      <c r="BA89" s="2">
        <f t="shared" si="59"/>
        <v>2.2999999999999998</v>
      </c>
      <c r="BB89" s="2">
        <v>66</v>
      </c>
      <c r="BC89" s="2">
        <v>66</v>
      </c>
      <c r="BD89" s="2">
        <v>66</v>
      </c>
      <c r="BE89" s="7">
        <v>0</v>
      </c>
      <c r="BF89" s="2">
        <v>0</v>
      </c>
      <c r="BG89" s="2">
        <v>0</v>
      </c>
      <c r="BH89" s="2">
        <f t="shared" si="60"/>
        <v>0</v>
      </c>
      <c r="BI89" s="29">
        <f t="shared" si="61"/>
        <v>0</v>
      </c>
      <c r="BJ89" s="29">
        <f t="shared" si="62"/>
        <v>100</v>
      </c>
      <c r="BK89" s="7">
        <v>66</v>
      </c>
      <c r="BL89" s="2">
        <v>66</v>
      </c>
      <c r="BM89" s="2">
        <v>66</v>
      </c>
      <c r="BN89" s="2">
        <f t="shared" si="63"/>
        <v>1</v>
      </c>
      <c r="BO89" s="29">
        <f t="shared" si="64"/>
        <v>95.652173913043484</v>
      </c>
      <c r="BP89" s="7">
        <v>0</v>
      </c>
      <c r="BQ89" s="2">
        <v>0</v>
      </c>
      <c r="BR89" s="2">
        <v>0</v>
      </c>
      <c r="BS89" s="2">
        <f t="shared" si="65"/>
        <v>0</v>
      </c>
      <c r="BT89" s="29">
        <f t="shared" si="66"/>
        <v>0</v>
      </c>
      <c r="BU89" s="7">
        <v>0</v>
      </c>
      <c r="BV89" s="2">
        <v>0</v>
      </c>
      <c r="BW89" s="2">
        <v>0</v>
      </c>
      <c r="BX89" s="2">
        <f t="shared" si="67"/>
        <v>0</v>
      </c>
      <c r="BY89" s="29">
        <f t="shared" si="68"/>
        <v>0</v>
      </c>
      <c r="BZ89" s="7">
        <v>0</v>
      </c>
      <c r="CA89" s="2">
        <v>0</v>
      </c>
      <c r="CB89" s="2">
        <v>0</v>
      </c>
      <c r="CC89" s="2">
        <f t="shared" si="69"/>
        <v>0</v>
      </c>
      <c r="CD89" s="29">
        <f t="shared" si="70"/>
        <v>0</v>
      </c>
      <c r="CE89" s="7">
        <v>0</v>
      </c>
      <c r="CF89" s="2">
        <v>0</v>
      </c>
      <c r="CG89" s="2">
        <v>0</v>
      </c>
      <c r="CH89" s="2">
        <f t="shared" si="71"/>
        <v>0</v>
      </c>
      <c r="CI89" s="29">
        <f t="shared" si="72"/>
        <v>0</v>
      </c>
      <c r="CJ89" s="7">
        <v>0</v>
      </c>
      <c r="CK89" s="2">
        <v>0</v>
      </c>
      <c r="CL89" s="2">
        <v>0</v>
      </c>
      <c r="CM89" s="2">
        <f t="shared" si="73"/>
        <v>0</v>
      </c>
      <c r="CN89" s="29">
        <f t="shared" si="74"/>
        <v>0</v>
      </c>
      <c r="CO89" s="7">
        <v>0</v>
      </c>
      <c r="CP89" s="2">
        <v>0</v>
      </c>
      <c r="CQ89" s="2">
        <v>0</v>
      </c>
      <c r="CR89" s="2">
        <f t="shared" si="75"/>
        <v>0</v>
      </c>
      <c r="CS89" s="29">
        <f t="shared" si="76"/>
        <v>0</v>
      </c>
      <c r="CT89" s="7">
        <v>0</v>
      </c>
      <c r="CU89" s="2">
        <v>0</v>
      </c>
      <c r="CV89" s="2">
        <v>0</v>
      </c>
      <c r="CW89" s="2">
        <f t="shared" si="77"/>
        <v>0</v>
      </c>
      <c r="CX89" s="29">
        <f t="shared" si="78"/>
        <v>0</v>
      </c>
      <c r="CY89" s="7">
        <v>0</v>
      </c>
      <c r="CZ89" s="2">
        <v>0</v>
      </c>
      <c r="DA89" s="2">
        <v>0</v>
      </c>
      <c r="DB89" s="2">
        <f t="shared" si="79"/>
        <v>0</v>
      </c>
      <c r="DC89" s="29">
        <f t="shared" si="80"/>
        <v>0</v>
      </c>
      <c r="DD89" s="2">
        <f t="shared" si="81"/>
        <v>95.652173913043484</v>
      </c>
      <c r="DE89" s="2">
        <f t="shared" si="82"/>
        <v>4.3478260869565162</v>
      </c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6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>
        <v>3</v>
      </c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>
        <f t="shared" si="44"/>
        <v>3</v>
      </c>
      <c r="MN89" s="2">
        <v>2</v>
      </c>
      <c r="MO89" s="2">
        <v>0</v>
      </c>
      <c r="MP89" s="2">
        <v>0</v>
      </c>
      <c r="MQ89" s="2">
        <v>2</v>
      </c>
      <c r="MR89" s="2">
        <v>2</v>
      </c>
      <c r="MS89" s="2">
        <v>0</v>
      </c>
      <c r="MT89" s="2">
        <v>1</v>
      </c>
      <c r="MU89" s="2">
        <v>1</v>
      </c>
      <c r="MV89" s="2">
        <v>0</v>
      </c>
      <c r="MW89" s="2">
        <v>1</v>
      </c>
      <c r="MX89" s="2">
        <v>1</v>
      </c>
      <c r="MY89" s="2">
        <v>1</v>
      </c>
      <c r="MZ89" s="2">
        <v>2</v>
      </c>
      <c r="NA89" s="2">
        <v>2</v>
      </c>
      <c r="NB89" s="2">
        <v>2</v>
      </c>
      <c r="NC89" s="2">
        <v>2</v>
      </c>
      <c r="ND89" s="2">
        <v>2</v>
      </c>
      <c r="NE89" s="2">
        <v>2</v>
      </c>
      <c r="NF89" s="2">
        <v>1</v>
      </c>
      <c r="NG89" s="2">
        <v>2</v>
      </c>
      <c r="NH89" s="4">
        <f t="shared" si="45"/>
        <v>26</v>
      </c>
      <c r="NI89" s="2"/>
      <c r="NJ89" s="2">
        <v>2</v>
      </c>
      <c r="NK89" s="2"/>
      <c r="NL89" s="2"/>
      <c r="NM89" s="2"/>
      <c r="NN89" s="2"/>
      <c r="NO89" s="2">
        <v>1</v>
      </c>
      <c r="NP89" s="2"/>
      <c r="NQ89" s="2"/>
      <c r="NR89" s="2"/>
      <c r="NS89" s="2">
        <v>1</v>
      </c>
      <c r="NT89" s="2">
        <v>0</v>
      </c>
      <c r="NU89" s="2"/>
      <c r="NV89" s="2"/>
      <c r="NW89" s="2">
        <v>1</v>
      </c>
      <c r="NX89" s="2"/>
      <c r="NY89" s="2"/>
      <c r="NZ89" s="2"/>
      <c r="OA89" s="2">
        <v>1</v>
      </c>
      <c r="OB89" s="2">
        <v>0</v>
      </c>
      <c r="OC89" s="2"/>
      <c r="OD89" s="2">
        <v>2</v>
      </c>
      <c r="OE89" s="2"/>
      <c r="OF89" s="2"/>
      <c r="OG89" s="2"/>
      <c r="OH89" s="2"/>
      <c r="OI89" s="2">
        <v>1</v>
      </c>
      <c r="OJ89" s="2">
        <v>0</v>
      </c>
      <c r="OK89" s="2"/>
      <c r="OL89" s="2"/>
      <c r="OM89" s="2"/>
      <c r="ON89" s="2">
        <v>0</v>
      </c>
      <c r="OO89" s="2"/>
      <c r="OP89" s="2">
        <v>2</v>
      </c>
      <c r="OQ89" s="2"/>
      <c r="OR89" s="2"/>
      <c r="OS89" s="2"/>
      <c r="OT89" s="2">
        <v>2</v>
      </c>
      <c r="OU89" s="2"/>
      <c r="OV89" s="2"/>
      <c r="OW89" s="2"/>
      <c r="OX89" s="2"/>
      <c r="OY89" s="2"/>
      <c r="OZ89" s="2">
        <v>0</v>
      </c>
      <c r="PA89" s="2"/>
      <c r="PB89" s="2"/>
      <c r="PC89" s="2"/>
      <c r="PD89" s="2">
        <v>0</v>
      </c>
      <c r="PE89" s="2"/>
      <c r="PF89" s="2">
        <v>2</v>
      </c>
      <c r="PG89" s="2"/>
      <c r="PH89" s="2"/>
      <c r="PI89" s="2"/>
      <c r="PJ89" s="2"/>
      <c r="PK89" s="2">
        <v>1</v>
      </c>
      <c r="PL89" s="2">
        <v>0</v>
      </c>
      <c r="PM89" s="2"/>
      <c r="PN89" s="2"/>
      <c r="PO89" s="2">
        <v>1</v>
      </c>
      <c r="PP89" s="2">
        <v>0</v>
      </c>
      <c r="PQ89" s="2"/>
      <c r="PR89" s="2"/>
      <c r="PS89" s="2"/>
      <c r="PT89" s="2">
        <v>0</v>
      </c>
      <c r="PU89" s="2"/>
      <c r="PV89" s="2"/>
      <c r="PW89" s="2">
        <v>1</v>
      </c>
      <c r="PX89" s="2">
        <v>0</v>
      </c>
      <c r="PY89" s="2"/>
      <c r="PZ89" s="2"/>
      <c r="QA89" s="2">
        <v>1</v>
      </c>
      <c r="QB89" s="2">
        <v>0</v>
      </c>
      <c r="QC89" s="2"/>
      <c r="QD89" s="2"/>
      <c r="QE89" s="2"/>
      <c r="QF89" s="2">
        <v>0</v>
      </c>
      <c r="QG89" s="2"/>
      <c r="QH89" s="2">
        <v>2</v>
      </c>
      <c r="QI89" s="2"/>
      <c r="QJ89" s="2">
        <v>0</v>
      </c>
      <c r="QK89" s="2"/>
      <c r="QL89" s="2">
        <v>2</v>
      </c>
      <c r="QM89" s="2"/>
      <c r="QN89" s="2">
        <v>0</v>
      </c>
      <c r="QO89" s="2"/>
      <c r="QP89" s="2"/>
      <c r="QQ89" s="2"/>
      <c r="QR89" s="2">
        <v>0</v>
      </c>
      <c r="QS89" s="2"/>
      <c r="QT89" s="2"/>
      <c r="QU89" s="2">
        <v>1</v>
      </c>
      <c r="QV89" s="2">
        <v>0</v>
      </c>
      <c r="QW89" s="2"/>
      <c r="QX89" s="2"/>
      <c r="QY89" s="2"/>
      <c r="QZ89" s="2">
        <v>0</v>
      </c>
      <c r="RA89" s="2"/>
      <c r="RB89" s="2"/>
      <c r="RC89" s="2">
        <v>1</v>
      </c>
      <c r="RD89" s="2">
        <v>0</v>
      </c>
      <c r="RE89" s="2"/>
      <c r="RF89" s="2"/>
      <c r="RG89" s="2">
        <v>1</v>
      </c>
      <c r="RH89" s="2">
        <v>0</v>
      </c>
      <c r="RI89" s="2"/>
      <c r="RJ89" s="2"/>
      <c r="RK89" s="2"/>
      <c r="RL89" s="2">
        <v>0</v>
      </c>
      <c r="RM89" s="2"/>
      <c r="RN89" s="2"/>
      <c r="RO89" s="2"/>
      <c r="RP89" s="2">
        <v>0</v>
      </c>
      <c r="RQ89" s="2"/>
      <c r="RR89" s="2"/>
      <c r="RS89" s="2"/>
      <c r="RT89" s="2">
        <v>0</v>
      </c>
      <c r="RU89" s="2">
        <v>3</v>
      </c>
      <c r="RV89" s="2"/>
      <c r="RW89" s="2"/>
      <c r="RX89" s="2"/>
      <c r="RY89" s="2">
        <f t="shared" si="46"/>
        <v>29</v>
      </c>
      <c r="RZ89" s="2">
        <v>3</v>
      </c>
      <c r="SA89" s="2">
        <v>1</v>
      </c>
      <c r="SB89" s="2">
        <v>2</v>
      </c>
      <c r="SC89" s="2">
        <v>4</v>
      </c>
      <c r="SD89" s="2">
        <v>5</v>
      </c>
      <c r="SE89" s="2">
        <v>6</v>
      </c>
      <c r="SF89" s="2" t="s">
        <v>4</v>
      </c>
    </row>
    <row r="90" spans="1:500" x14ac:dyDescent="0.3">
      <c r="A90" s="2">
        <v>88</v>
      </c>
      <c r="B90" s="2">
        <v>1994</v>
      </c>
      <c r="C90" s="2">
        <v>1999</v>
      </c>
      <c r="D90" s="2">
        <v>2000</v>
      </c>
      <c r="E90" s="7">
        <f t="shared" si="83"/>
        <v>6</v>
      </c>
      <c r="F90" s="2">
        <f t="shared" si="47"/>
        <v>0.83333333333333337</v>
      </c>
      <c r="G90" s="2">
        <v>1994</v>
      </c>
      <c r="H90" s="2">
        <v>2000</v>
      </c>
      <c r="I90" s="17">
        <v>2001</v>
      </c>
      <c r="J90" s="18">
        <f t="shared" si="48"/>
        <v>7</v>
      </c>
      <c r="K90" s="2">
        <f t="shared" si="49"/>
        <v>0.8571428571428571</v>
      </c>
      <c r="L90" s="20">
        <v>2008</v>
      </c>
      <c r="M90" s="2">
        <v>0</v>
      </c>
      <c r="N90" s="2">
        <v>0</v>
      </c>
      <c r="O90" s="7">
        <v>0</v>
      </c>
      <c r="P90" s="2">
        <f t="shared" si="50"/>
        <v>1</v>
      </c>
      <c r="Q90" s="2">
        <v>2012</v>
      </c>
      <c r="R90" s="2">
        <v>0</v>
      </c>
      <c r="S90" s="2">
        <v>0</v>
      </c>
      <c r="T90" s="7">
        <v>0</v>
      </c>
      <c r="U90" s="2">
        <f t="shared" ref="U90:U97" si="92">(R90-Q90)/(S90-Q90)</f>
        <v>1</v>
      </c>
      <c r="V90" s="2">
        <v>2014</v>
      </c>
      <c r="W90" s="2">
        <v>0</v>
      </c>
      <c r="X90" s="2">
        <v>0</v>
      </c>
      <c r="Y90" s="7">
        <v>0</v>
      </c>
      <c r="Z90" s="2">
        <f t="shared" si="52"/>
        <v>1</v>
      </c>
      <c r="AA90" s="2">
        <v>2014</v>
      </c>
      <c r="AB90" s="2">
        <v>0</v>
      </c>
      <c r="AC90" s="2">
        <v>0</v>
      </c>
      <c r="AD90" s="7">
        <v>0</v>
      </c>
      <c r="AE90" s="2">
        <f t="shared" si="53"/>
        <v>1</v>
      </c>
      <c r="AF90" s="2">
        <v>2015</v>
      </c>
      <c r="AG90" s="2">
        <v>0</v>
      </c>
      <c r="AH90" s="2">
        <v>0</v>
      </c>
      <c r="AI90" s="7">
        <v>0</v>
      </c>
      <c r="AJ90" s="2">
        <f t="shared" si="54"/>
        <v>1</v>
      </c>
      <c r="AK90" s="2">
        <v>2017</v>
      </c>
      <c r="AL90" s="2">
        <v>2018</v>
      </c>
      <c r="AM90" s="2">
        <v>2018</v>
      </c>
      <c r="AN90" s="7">
        <f t="shared" si="85"/>
        <v>1</v>
      </c>
      <c r="AO90" s="2">
        <f t="shared" si="91"/>
        <v>1</v>
      </c>
      <c r="AP90" s="2">
        <v>2018</v>
      </c>
      <c r="AQ90" s="2">
        <v>0</v>
      </c>
      <c r="AR90" s="2">
        <v>0</v>
      </c>
      <c r="AS90" s="7">
        <v>0</v>
      </c>
      <c r="AT90" s="2">
        <f t="shared" si="56"/>
        <v>1</v>
      </c>
      <c r="AU90" s="2">
        <v>2018</v>
      </c>
      <c r="AV90" s="2">
        <v>2018</v>
      </c>
      <c r="AW90" s="2">
        <v>2019</v>
      </c>
      <c r="AX90" s="2">
        <f t="shared" si="90"/>
        <v>1</v>
      </c>
      <c r="AY90" s="2">
        <f t="shared" si="57"/>
        <v>0</v>
      </c>
      <c r="AZ90" s="2">
        <f t="shared" si="58"/>
        <v>15</v>
      </c>
      <c r="BA90" s="2">
        <f t="shared" si="59"/>
        <v>1.5</v>
      </c>
      <c r="BB90" s="2">
        <v>198</v>
      </c>
      <c r="BC90" s="2">
        <v>198</v>
      </c>
      <c r="BD90" s="2">
        <v>198</v>
      </c>
      <c r="BE90" s="7">
        <v>0</v>
      </c>
      <c r="BF90" s="2">
        <v>0</v>
      </c>
      <c r="BG90" s="2">
        <v>0</v>
      </c>
      <c r="BH90" s="2">
        <f t="shared" si="60"/>
        <v>0</v>
      </c>
      <c r="BI90" s="29">
        <f t="shared" si="61"/>
        <v>0</v>
      </c>
      <c r="BJ90" s="29">
        <f t="shared" si="62"/>
        <v>100</v>
      </c>
      <c r="BK90" s="7">
        <v>165</v>
      </c>
      <c r="BL90" s="2">
        <v>132</v>
      </c>
      <c r="BM90" s="2">
        <v>165</v>
      </c>
      <c r="BN90" s="2">
        <f t="shared" si="63"/>
        <v>0.77777777777777779</v>
      </c>
      <c r="BO90" s="29">
        <f t="shared" si="64"/>
        <v>66.666666666666657</v>
      </c>
      <c r="BP90" s="7">
        <v>0</v>
      </c>
      <c r="BQ90" s="2">
        <v>0</v>
      </c>
      <c r="BR90" s="2">
        <v>0</v>
      </c>
      <c r="BS90" s="2">
        <f t="shared" si="65"/>
        <v>0</v>
      </c>
      <c r="BT90" s="29">
        <f t="shared" si="66"/>
        <v>0</v>
      </c>
      <c r="BU90" s="7">
        <v>0</v>
      </c>
      <c r="BV90" s="2">
        <v>0</v>
      </c>
      <c r="BW90" s="2">
        <v>0</v>
      </c>
      <c r="BX90" s="2">
        <f t="shared" si="67"/>
        <v>0</v>
      </c>
      <c r="BY90" s="29">
        <f t="shared" si="68"/>
        <v>0</v>
      </c>
      <c r="BZ90" s="7">
        <v>0</v>
      </c>
      <c r="CA90" s="2">
        <v>0</v>
      </c>
      <c r="CB90" s="2">
        <v>0</v>
      </c>
      <c r="CC90" s="2">
        <f t="shared" si="69"/>
        <v>0</v>
      </c>
      <c r="CD90" s="29">
        <f t="shared" si="70"/>
        <v>0</v>
      </c>
      <c r="CE90" s="7">
        <v>0</v>
      </c>
      <c r="CF90" s="2">
        <v>0</v>
      </c>
      <c r="CG90" s="2">
        <v>0</v>
      </c>
      <c r="CH90" s="2">
        <f t="shared" si="71"/>
        <v>0</v>
      </c>
      <c r="CI90" s="29">
        <f t="shared" si="72"/>
        <v>0</v>
      </c>
      <c r="CJ90" s="7">
        <v>0</v>
      </c>
      <c r="CK90" s="2">
        <v>0</v>
      </c>
      <c r="CL90" s="2">
        <v>0</v>
      </c>
      <c r="CM90" s="2">
        <f t="shared" si="73"/>
        <v>0</v>
      </c>
      <c r="CN90" s="29">
        <f t="shared" si="74"/>
        <v>0</v>
      </c>
      <c r="CO90" s="7">
        <v>17</v>
      </c>
      <c r="CP90" s="2">
        <v>33</v>
      </c>
      <c r="CQ90" s="2">
        <v>33</v>
      </c>
      <c r="CR90" s="2">
        <f t="shared" si="75"/>
        <v>0.13973063973063973</v>
      </c>
      <c r="CS90" s="29">
        <f t="shared" si="76"/>
        <v>13.973063973063974</v>
      </c>
      <c r="CT90" s="7">
        <v>0</v>
      </c>
      <c r="CU90" s="2">
        <v>0</v>
      </c>
      <c r="CV90" s="2">
        <v>0</v>
      </c>
      <c r="CW90" s="2">
        <f t="shared" si="77"/>
        <v>0</v>
      </c>
      <c r="CX90" s="29">
        <f t="shared" si="78"/>
        <v>0</v>
      </c>
      <c r="CY90" s="7">
        <v>0</v>
      </c>
      <c r="CZ90" s="2">
        <v>33</v>
      </c>
      <c r="DA90" s="2">
        <v>0</v>
      </c>
      <c r="DB90" s="2">
        <f t="shared" si="79"/>
        <v>5.5555555555555552E-2</v>
      </c>
      <c r="DC90" s="29">
        <f t="shared" si="80"/>
        <v>0</v>
      </c>
      <c r="DD90" s="2">
        <f t="shared" si="81"/>
        <v>80.639730639730629</v>
      </c>
      <c r="DE90" s="2">
        <f t="shared" si="82"/>
        <v>19.360269360269371</v>
      </c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6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>
        <f t="shared" si="44"/>
        <v>0</v>
      </c>
      <c r="MN90" s="2">
        <v>2</v>
      </c>
      <c r="MO90" s="2">
        <v>0</v>
      </c>
      <c r="MP90" s="2">
        <v>0</v>
      </c>
      <c r="MQ90" s="2">
        <v>2</v>
      </c>
      <c r="MR90" s="2">
        <v>2</v>
      </c>
      <c r="MS90" s="2">
        <v>1</v>
      </c>
      <c r="MT90" s="2">
        <v>0</v>
      </c>
      <c r="MU90" s="2">
        <v>0</v>
      </c>
      <c r="MV90" s="2">
        <v>0</v>
      </c>
      <c r="MW90" s="2">
        <v>2</v>
      </c>
      <c r="MX90" s="2">
        <v>1</v>
      </c>
      <c r="MY90" s="2">
        <v>1</v>
      </c>
      <c r="MZ90" s="2">
        <v>1</v>
      </c>
      <c r="NA90" s="2">
        <v>1</v>
      </c>
      <c r="NB90" s="2">
        <v>0</v>
      </c>
      <c r="NC90" s="2">
        <v>1</v>
      </c>
      <c r="ND90" s="2">
        <v>2</v>
      </c>
      <c r="NE90" s="2">
        <v>2</v>
      </c>
      <c r="NF90" s="2">
        <v>0</v>
      </c>
      <c r="NG90" s="2">
        <v>2</v>
      </c>
      <c r="NH90" s="4">
        <f t="shared" si="45"/>
        <v>20</v>
      </c>
      <c r="NI90" s="2"/>
      <c r="NJ90" s="2">
        <v>2</v>
      </c>
      <c r="NK90" s="2"/>
      <c r="NL90" s="2"/>
      <c r="NM90" s="2"/>
      <c r="NN90" s="2"/>
      <c r="NO90" s="2">
        <v>1</v>
      </c>
      <c r="NP90" s="2"/>
      <c r="NQ90" s="2"/>
      <c r="NR90" s="2"/>
      <c r="NS90" s="2">
        <v>1</v>
      </c>
      <c r="NT90" s="2">
        <v>0</v>
      </c>
      <c r="NU90" s="2"/>
      <c r="NV90" s="2"/>
      <c r="NW90" s="2">
        <v>1</v>
      </c>
      <c r="NX90" s="2"/>
      <c r="NY90" s="2"/>
      <c r="NZ90" s="2"/>
      <c r="OA90" s="2">
        <v>1</v>
      </c>
      <c r="OB90" s="2">
        <v>0</v>
      </c>
      <c r="OC90" s="2"/>
      <c r="OD90" s="2"/>
      <c r="OE90" s="2"/>
      <c r="OF90" s="2">
        <v>0</v>
      </c>
      <c r="OG90" s="2"/>
      <c r="OH90" s="2"/>
      <c r="OI90" s="2"/>
      <c r="OJ90" s="2">
        <v>0</v>
      </c>
      <c r="OK90" s="2"/>
      <c r="OL90" s="2"/>
      <c r="OM90" s="2"/>
      <c r="ON90" s="2">
        <v>0</v>
      </c>
      <c r="OO90" s="2"/>
      <c r="OP90" s="2">
        <v>2</v>
      </c>
      <c r="OQ90" s="2"/>
      <c r="OR90" s="2"/>
      <c r="OS90" s="2"/>
      <c r="OT90" s="2">
        <v>2</v>
      </c>
      <c r="OU90" s="2"/>
      <c r="OV90" s="2"/>
      <c r="OW90" s="2"/>
      <c r="OX90" s="2"/>
      <c r="OY90" s="2">
        <v>1</v>
      </c>
      <c r="OZ90" s="2">
        <v>0</v>
      </c>
      <c r="PA90" s="2"/>
      <c r="PB90" s="2"/>
      <c r="PC90" s="2"/>
      <c r="PD90" s="2">
        <v>0</v>
      </c>
      <c r="PE90" s="2"/>
      <c r="PF90" s="2">
        <v>2</v>
      </c>
      <c r="PG90" s="2"/>
      <c r="PH90" s="2"/>
      <c r="PI90" s="2"/>
      <c r="PJ90" s="2"/>
      <c r="PK90" s="2">
        <v>1</v>
      </c>
      <c r="PL90" s="2">
        <v>0</v>
      </c>
      <c r="PM90" s="2"/>
      <c r="PN90" s="2"/>
      <c r="PO90" s="2"/>
      <c r="PP90" s="2">
        <v>0</v>
      </c>
      <c r="PQ90" s="2"/>
      <c r="PR90" s="2"/>
      <c r="PS90" s="2"/>
      <c r="PT90" s="2">
        <v>0</v>
      </c>
      <c r="PU90" s="2"/>
      <c r="PV90" s="2"/>
      <c r="PW90" s="2">
        <v>1</v>
      </c>
      <c r="PX90" s="2">
        <v>0</v>
      </c>
      <c r="PY90" s="2"/>
      <c r="PZ90" s="2">
        <v>2</v>
      </c>
      <c r="QA90" s="2"/>
      <c r="QB90" s="2">
        <v>0</v>
      </c>
      <c r="QC90" s="2"/>
      <c r="QD90" s="2"/>
      <c r="QE90" s="2">
        <v>1</v>
      </c>
      <c r="QF90" s="2"/>
      <c r="QG90" s="2"/>
      <c r="QH90" s="2">
        <v>2</v>
      </c>
      <c r="QI90" s="2"/>
      <c r="QJ90" s="2">
        <v>0</v>
      </c>
      <c r="QK90" s="2"/>
      <c r="QL90" s="2">
        <v>2</v>
      </c>
      <c r="QM90" s="2"/>
      <c r="QN90" s="2">
        <v>0</v>
      </c>
      <c r="QO90" s="2"/>
      <c r="QP90" s="2"/>
      <c r="QQ90" s="2"/>
      <c r="QR90" s="2">
        <v>0</v>
      </c>
      <c r="QS90" s="2"/>
      <c r="QT90" s="2"/>
      <c r="QU90" s="2">
        <v>1</v>
      </c>
      <c r="QV90" s="2">
        <v>0</v>
      </c>
      <c r="QW90" s="2"/>
      <c r="QX90" s="2"/>
      <c r="QY90" s="2"/>
      <c r="QZ90" s="2">
        <v>0</v>
      </c>
      <c r="RA90" s="2"/>
      <c r="RB90" s="2"/>
      <c r="RC90" s="2">
        <v>1</v>
      </c>
      <c r="RD90" s="2">
        <v>0</v>
      </c>
      <c r="RE90" s="2"/>
      <c r="RF90" s="2"/>
      <c r="RG90" s="2"/>
      <c r="RH90" s="2">
        <v>0</v>
      </c>
      <c r="RI90" s="2"/>
      <c r="RJ90" s="2"/>
      <c r="RK90" s="2"/>
      <c r="RL90" s="2">
        <v>0</v>
      </c>
      <c r="RM90" s="2"/>
      <c r="RN90" s="2"/>
      <c r="RO90" s="2"/>
      <c r="RP90" s="2">
        <v>0</v>
      </c>
      <c r="RQ90" s="2"/>
      <c r="RR90" s="2"/>
      <c r="RS90" s="2"/>
      <c r="RT90" s="2">
        <v>0</v>
      </c>
      <c r="RU90" s="2">
        <v>3</v>
      </c>
      <c r="RV90" s="2"/>
      <c r="RW90" s="2"/>
      <c r="RX90" s="2"/>
      <c r="RY90" s="2">
        <f t="shared" si="46"/>
        <v>27</v>
      </c>
      <c r="RZ90" s="2">
        <v>3</v>
      </c>
      <c r="SA90" s="2">
        <v>4</v>
      </c>
      <c r="SB90" s="2">
        <v>1</v>
      </c>
      <c r="SC90" s="2">
        <v>2</v>
      </c>
      <c r="SD90" s="2">
        <v>5</v>
      </c>
      <c r="SE90" s="2">
        <v>6</v>
      </c>
      <c r="SF90" s="2" t="s">
        <v>4</v>
      </c>
    </row>
    <row r="91" spans="1:500" x14ac:dyDescent="0.3">
      <c r="A91" s="2">
        <v>89</v>
      </c>
      <c r="B91" s="2">
        <v>1994</v>
      </c>
      <c r="C91" s="2">
        <v>2000</v>
      </c>
      <c r="D91" s="2">
        <v>2000</v>
      </c>
      <c r="E91" s="7">
        <f t="shared" si="83"/>
        <v>6</v>
      </c>
      <c r="F91" s="2">
        <f t="shared" si="47"/>
        <v>1</v>
      </c>
      <c r="G91" s="2">
        <v>1994</v>
      </c>
      <c r="H91" s="2">
        <v>1999</v>
      </c>
      <c r="I91" s="17">
        <v>2000</v>
      </c>
      <c r="J91" s="18">
        <f t="shared" si="48"/>
        <v>6</v>
      </c>
      <c r="K91" s="2">
        <f t="shared" si="49"/>
        <v>0.83333333333333337</v>
      </c>
      <c r="L91" s="20">
        <v>2008</v>
      </c>
      <c r="M91" s="2">
        <v>0</v>
      </c>
      <c r="N91" s="2">
        <v>0</v>
      </c>
      <c r="O91" s="7">
        <v>0</v>
      </c>
      <c r="P91" s="2">
        <f t="shared" si="50"/>
        <v>1</v>
      </c>
      <c r="Q91" s="2">
        <v>2012</v>
      </c>
      <c r="R91" s="2">
        <v>0</v>
      </c>
      <c r="S91" s="2">
        <v>0</v>
      </c>
      <c r="T91" s="7">
        <v>0</v>
      </c>
      <c r="U91" s="2">
        <f t="shared" si="92"/>
        <v>1</v>
      </c>
      <c r="V91" s="2">
        <v>2014</v>
      </c>
      <c r="W91" s="2">
        <v>0</v>
      </c>
      <c r="X91" s="2">
        <v>0</v>
      </c>
      <c r="Y91" s="7">
        <v>0</v>
      </c>
      <c r="Z91" s="2">
        <f t="shared" si="52"/>
        <v>1</v>
      </c>
      <c r="AA91" s="2">
        <v>2014</v>
      </c>
      <c r="AB91" s="2">
        <v>0</v>
      </c>
      <c r="AC91" s="2">
        <v>0</v>
      </c>
      <c r="AD91" s="7">
        <v>0</v>
      </c>
      <c r="AE91" s="2">
        <f t="shared" si="53"/>
        <v>1</v>
      </c>
      <c r="AF91" s="2">
        <v>2015</v>
      </c>
      <c r="AG91" s="2">
        <v>0</v>
      </c>
      <c r="AH91" s="2">
        <v>0</v>
      </c>
      <c r="AI91" s="7">
        <v>0</v>
      </c>
      <c r="AJ91" s="2">
        <f t="shared" si="54"/>
        <v>1</v>
      </c>
      <c r="AK91" s="2">
        <v>2017</v>
      </c>
      <c r="AL91" s="2">
        <v>0</v>
      </c>
      <c r="AM91" s="2">
        <v>0</v>
      </c>
      <c r="AN91" s="7">
        <v>0</v>
      </c>
      <c r="AO91" s="2">
        <f t="shared" si="91"/>
        <v>1</v>
      </c>
      <c r="AP91" s="2">
        <v>2018</v>
      </c>
      <c r="AQ91" s="2">
        <v>0</v>
      </c>
      <c r="AR91" s="2">
        <v>0</v>
      </c>
      <c r="AS91" s="7">
        <v>0</v>
      </c>
      <c r="AT91" s="2">
        <f t="shared" si="56"/>
        <v>1</v>
      </c>
      <c r="AU91" s="2">
        <v>2018</v>
      </c>
      <c r="AV91" s="2">
        <v>0</v>
      </c>
      <c r="AW91" s="2">
        <v>0</v>
      </c>
      <c r="AX91" s="2">
        <v>0</v>
      </c>
      <c r="AY91" s="2">
        <f t="shared" si="57"/>
        <v>1</v>
      </c>
      <c r="AZ91" s="2">
        <f t="shared" si="58"/>
        <v>12</v>
      </c>
      <c r="BA91" s="2">
        <f t="shared" si="59"/>
        <v>1.2</v>
      </c>
      <c r="BB91" s="2">
        <v>132</v>
      </c>
      <c r="BC91" s="2">
        <v>132</v>
      </c>
      <c r="BD91" s="2">
        <v>132</v>
      </c>
      <c r="BE91" s="7">
        <v>33</v>
      </c>
      <c r="BF91" s="2">
        <v>0</v>
      </c>
      <c r="BG91" s="2">
        <v>0</v>
      </c>
      <c r="BH91" s="2">
        <f t="shared" si="60"/>
        <v>8.3333333333333329E-2</v>
      </c>
      <c r="BI91" s="29">
        <f t="shared" si="61"/>
        <v>8.3333333333333321</v>
      </c>
      <c r="BJ91" s="29">
        <f t="shared" si="62"/>
        <v>91.666666666666671</v>
      </c>
      <c r="BK91" s="7">
        <v>99</v>
      </c>
      <c r="BL91" s="2">
        <v>132</v>
      </c>
      <c r="BM91" s="2">
        <v>132</v>
      </c>
      <c r="BN91" s="2">
        <f t="shared" si="63"/>
        <v>0.91666666666666663</v>
      </c>
      <c r="BO91" s="29">
        <f t="shared" si="64"/>
        <v>76.388888888888886</v>
      </c>
      <c r="BP91" s="7">
        <v>0</v>
      </c>
      <c r="BQ91" s="2">
        <v>0</v>
      </c>
      <c r="BR91" s="2">
        <v>0</v>
      </c>
      <c r="BS91" s="2">
        <f t="shared" si="65"/>
        <v>0</v>
      </c>
      <c r="BT91" s="29">
        <f t="shared" si="66"/>
        <v>0</v>
      </c>
      <c r="BU91" s="7">
        <v>0</v>
      </c>
      <c r="BV91" s="2">
        <v>0</v>
      </c>
      <c r="BW91" s="2">
        <v>0</v>
      </c>
      <c r="BX91" s="2">
        <f t="shared" si="67"/>
        <v>0</v>
      </c>
      <c r="BY91" s="29">
        <f t="shared" si="68"/>
        <v>0</v>
      </c>
      <c r="BZ91" s="7">
        <v>0</v>
      </c>
      <c r="CA91" s="2">
        <v>0</v>
      </c>
      <c r="CB91" s="2">
        <v>0</v>
      </c>
      <c r="CC91" s="2">
        <f t="shared" si="69"/>
        <v>0</v>
      </c>
      <c r="CD91" s="29">
        <f t="shared" si="70"/>
        <v>0</v>
      </c>
      <c r="CE91" s="7">
        <v>0</v>
      </c>
      <c r="CF91" s="2">
        <v>0</v>
      </c>
      <c r="CG91" s="2">
        <v>0</v>
      </c>
      <c r="CH91" s="2">
        <f t="shared" si="71"/>
        <v>0</v>
      </c>
      <c r="CI91" s="29">
        <f t="shared" si="72"/>
        <v>0</v>
      </c>
      <c r="CJ91" s="7">
        <v>0</v>
      </c>
      <c r="CK91" s="2">
        <v>0</v>
      </c>
      <c r="CL91" s="2">
        <v>0</v>
      </c>
      <c r="CM91" s="2">
        <f t="shared" si="73"/>
        <v>0</v>
      </c>
      <c r="CN91" s="29">
        <f t="shared" si="74"/>
        <v>0</v>
      </c>
      <c r="CO91" s="7">
        <v>0</v>
      </c>
      <c r="CP91" s="2">
        <v>0</v>
      </c>
      <c r="CQ91" s="2">
        <v>0</v>
      </c>
      <c r="CR91" s="2">
        <f t="shared" si="75"/>
        <v>0</v>
      </c>
      <c r="CS91" s="29">
        <f t="shared" si="76"/>
        <v>0</v>
      </c>
      <c r="CT91" s="7">
        <v>0</v>
      </c>
      <c r="CU91" s="2">
        <v>0</v>
      </c>
      <c r="CV91" s="2">
        <v>0</v>
      </c>
      <c r="CW91" s="2">
        <f t="shared" si="77"/>
        <v>0</v>
      </c>
      <c r="CX91" s="29">
        <f t="shared" si="78"/>
        <v>0</v>
      </c>
      <c r="CY91" s="7">
        <v>0</v>
      </c>
      <c r="CZ91" s="2">
        <v>0</v>
      </c>
      <c r="DA91" s="2">
        <v>0</v>
      </c>
      <c r="DB91" s="2">
        <f t="shared" si="79"/>
        <v>0</v>
      </c>
      <c r="DC91" s="29">
        <f t="shared" si="80"/>
        <v>0</v>
      </c>
      <c r="DD91" s="2">
        <f t="shared" si="81"/>
        <v>84.722222222222214</v>
      </c>
      <c r="DE91" s="2">
        <f t="shared" si="82"/>
        <v>15.277777777777786</v>
      </c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6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>
        <f t="shared" si="44"/>
        <v>0</v>
      </c>
      <c r="MN91" s="2">
        <v>2</v>
      </c>
      <c r="MO91" s="2">
        <v>0</v>
      </c>
      <c r="MP91" s="2">
        <v>0</v>
      </c>
      <c r="MQ91" s="2">
        <v>2</v>
      </c>
      <c r="MR91" s="2">
        <v>2</v>
      </c>
      <c r="MS91" s="2">
        <v>2</v>
      </c>
      <c r="MT91" s="2">
        <v>2</v>
      </c>
      <c r="MU91" s="2">
        <v>1</v>
      </c>
      <c r="MV91" s="2">
        <v>0</v>
      </c>
      <c r="MW91" s="2">
        <v>2</v>
      </c>
      <c r="MX91" s="2">
        <v>1</v>
      </c>
      <c r="MY91" s="2">
        <v>1</v>
      </c>
      <c r="MZ91" s="2">
        <v>2</v>
      </c>
      <c r="NA91" s="2">
        <v>1</v>
      </c>
      <c r="NB91" s="2">
        <v>1</v>
      </c>
      <c r="NC91" s="2">
        <v>2</v>
      </c>
      <c r="ND91" s="2">
        <v>2</v>
      </c>
      <c r="NE91" s="2">
        <v>2</v>
      </c>
      <c r="NF91" s="2">
        <v>1</v>
      </c>
      <c r="NG91" s="2">
        <v>2</v>
      </c>
      <c r="NH91" s="4">
        <f t="shared" si="45"/>
        <v>28</v>
      </c>
      <c r="NI91" s="2"/>
      <c r="NJ91" s="2">
        <v>2</v>
      </c>
      <c r="NK91" s="2"/>
      <c r="NL91" s="2"/>
      <c r="NM91" s="2"/>
      <c r="NN91" s="2"/>
      <c r="NO91" s="2">
        <v>1</v>
      </c>
      <c r="NP91" s="2"/>
      <c r="NQ91" s="2"/>
      <c r="NR91" s="2"/>
      <c r="NS91" s="2"/>
      <c r="NT91" s="2">
        <v>0</v>
      </c>
      <c r="NU91" s="2"/>
      <c r="NV91" s="2"/>
      <c r="NW91" s="2">
        <v>1</v>
      </c>
      <c r="NX91" s="2"/>
      <c r="NY91" s="2"/>
      <c r="NZ91" s="2"/>
      <c r="OA91" s="2">
        <v>1</v>
      </c>
      <c r="OB91" s="2">
        <v>0</v>
      </c>
      <c r="OC91" s="2"/>
      <c r="OD91" s="2"/>
      <c r="OE91" s="2">
        <v>1</v>
      </c>
      <c r="OF91" s="2"/>
      <c r="OG91" s="2"/>
      <c r="OH91" s="2">
        <v>2</v>
      </c>
      <c r="OI91" s="2"/>
      <c r="OJ91" s="2">
        <v>0</v>
      </c>
      <c r="OK91" s="2"/>
      <c r="OL91" s="2"/>
      <c r="OM91" s="2"/>
      <c r="ON91" s="2">
        <v>0</v>
      </c>
      <c r="OO91" s="2"/>
      <c r="OP91" s="2">
        <v>2</v>
      </c>
      <c r="OQ91" s="2"/>
      <c r="OR91" s="2"/>
      <c r="OS91" s="2"/>
      <c r="OT91" s="2">
        <v>2</v>
      </c>
      <c r="OU91" s="2"/>
      <c r="OV91" s="2"/>
      <c r="OW91" s="2"/>
      <c r="OX91" s="2">
        <v>2</v>
      </c>
      <c r="OY91" s="2"/>
      <c r="OZ91" s="2">
        <v>0</v>
      </c>
      <c r="PA91" s="2"/>
      <c r="PB91" s="2"/>
      <c r="PC91" s="2">
        <v>1</v>
      </c>
      <c r="PD91" s="2">
        <v>0</v>
      </c>
      <c r="PE91" s="2">
        <v>3</v>
      </c>
      <c r="PF91" s="2"/>
      <c r="PG91" s="2"/>
      <c r="PH91" s="2"/>
      <c r="PI91" s="2"/>
      <c r="PJ91" s="2"/>
      <c r="PK91" s="2"/>
      <c r="PL91" s="2">
        <v>0</v>
      </c>
      <c r="PM91" s="2"/>
      <c r="PN91" s="2"/>
      <c r="PO91" s="2">
        <v>1</v>
      </c>
      <c r="PP91" s="2">
        <v>0</v>
      </c>
      <c r="PQ91" s="2"/>
      <c r="PR91" s="2"/>
      <c r="PS91" s="2"/>
      <c r="PT91" s="2">
        <v>0</v>
      </c>
      <c r="PU91" s="2"/>
      <c r="PV91" s="2"/>
      <c r="PW91" s="2">
        <v>1</v>
      </c>
      <c r="PX91" s="2">
        <v>0</v>
      </c>
      <c r="PY91" s="2"/>
      <c r="PZ91" s="2"/>
      <c r="QA91" s="2">
        <v>1</v>
      </c>
      <c r="QB91" s="2">
        <v>0</v>
      </c>
      <c r="QC91" s="2"/>
      <c r="QD91" s="2"/>
      <c r="QE91" s="2">
        <v>1</v>
      </c>
      <c r="QF91" s="2"/>
      <c r="QG91" s="2"/>
      <c r="QH91" s="2">
        <v>2</v>
      </c>
      <c r="QI91" s="2"/>
      <c r="QJ91" s="2">
        <v>0</v>
      </c>
      <c r="QK91" s="2"/>
      <c r="QL91" s="2">
        <v>2</v>
      </c>
      <c r="QM91" s="2"/>
      <c r="QN91" s="2">
        <v>0</v>
      </c>
      <c r="QO91" s="2"/>
      <c r="QP91" s="2"/>
      <c r="QQ91" s="2"/>
      <c r="QR91" s="2">
        <v>0</v>
      </c>
      <c r="QS91" s="2"/>
      <c r="QT91" s="2"/>
      <c r="QU91" s="2">
        <v>1</v>
      </c>
      <c r="QV91" s="2">
        <v>0</v>
      </c>
      <c r="QW91" s="2"/>
      <c r="QX91" s="2"/>
      <c r="QY91" s="2"/>
      <c r="QZ91" s="2">
        <v>0</v>
      </c>
      <c r="RA91" s="2"/>
      <c r="RB91" s="2"/>
      <c r="RC91" s="2">
        <v>1</v>
      </c>
      <c r="RD91" s="2">
        <v>0</v>
      </c>
      <c r="RE91" s="2"/>
      <c r="RF91" s="2"/>
      <c r="RG91" s="2">
        <v>1</v>
      </c>
      <c r="RH91" s="2">
        <v>0</v>
      </c>
      <c r="RI91" s="2"/>
      <c r="RJ91" s="2"/>
      <c r="RK91" s="2"/>
      <c r="RL91" s="2">
        <v>0</v>
      </c>
      <c r="RM91" s="2"/>
      <c r="RN91" s="2"/>
      <c r="RO91" s="2">
        <v>1</v>
      </c>
      <c r="RP91" s="2"/>
      <c r="RQ91" s="2"/>
      <c r="RR91" s="2"/>
      <c r="RS91" s="2"/>
      <c r="RT91" s="2">
        <v>0</v>
      </c>
      <c r="RU91" s="2">
        <v>3</v>
      </c>
      <c r="RV91" s="2"/>
      <c r="RW91" s="2"/>
      <c r="RX91" s="2"/>
      <c r="RY91" s="2">
        <f t="shared" si="46"/>
        <v>33</v>
      </c>
      <c r="RZ91" s="2">
        <v>3</v>
      </c>
      <c r="SA91" s="2">
        <v>2</v>
      </c>
      <c r="SB91" s="2">
        <v>1</v>
      </c>
      <c r="SC91" s="2">
        <v>5</v>
      </c>
      <c r="SD91" s="2">
        <v>4</v>
      </c>
      <c r="SE91" s="2">
        <v>6</v>
      </c>
      <c r="SF91" s="2" t="s">
        <v>4</v>
      </c>
    </row>
    <row r="92" spans="1:500" x14ac:dyDescent="0.3">
      <c r="A92" s="2">
        <v>90</v>
      </c>
      <c r="B92" s="2">
        <v>1994</v>
      </c>
      <c r="C92" s="2">
        <v>2001</v>
      </c>
      <c r="D92" s="2">
        <v>2015</v>
      </c>
      <c r="E92" s="7">
        <f t="shared" si="83"/>
        <v>21</v>
      </c>
      <c r="F92" s="2">
        <f t="shared" si="47"/>
        <v>0.33333333333333331</v>
      </c>
      <c r="G92" s="2">
        <v>1994</v>
      </c>
      <c r="H92" s="2">
        <v>1998</v>
      </c>
      <c r="I92" s="17">
        <v>2016</v>
      </c>
      <c r="J92" s="18">
        <f t="shared" si="48"/>
        <v>22</v>
      </c>
      <c r="K92" s="2">
        <f t="shared" si="49"/>
        <v>0.18181818181818182</v>
      </c>
      <c r="L92" s="20">
        <v>2008</v>
      </c>
      <c r="M92" s="2">
        <v>0</v>
      </c>
      <c r="N92" s="2">
        <v>0</v>
      </c>
      <c r="O92" s="7">
        <v>0</v>
      </c>
      <c r="P92" s="2">
        <f t="shared" si="50"/>
        <v>1</v>
      </c>
      <c r="Q92" s="2">
        <v>2012</v>
      </c>
      <c r="R92" s="2">
        <v>0</v>
      </c>
      <c r="S92" s="2">
        <v>0</v>
      </c>
      <c r="T92" s="7">
        <v>0</v>
      </c>
      <c r="U92" s="2">
        <f t="shared" si="92"/>
        <v>1</v>
      </c>
      <c r="V92" s="2">
        <v>2014</v>
      </c>
      <c r="W92" s="2">
        <v>0</v>
      </c>
      <c r="X92" s="2">
        <v>0</v>
      </c>
      <c r="Y92" s="7">
        <v>0</v>
      </c>
      <c r="Z92" s="2">
        <f t="shared" si="52"/>
        <v>1</v>
      </c>
      <c r="AA92" s="2">
        <v>2014</v>
      </c>
      <c r="AB92" s="2">
        <v>0</v>
      </c>
      <c r="AC92" s="2">
        <v>0</v>
      </c>
      <c r="AD92" s="7">
        <v>0</v>
      </c>
      <c r="AE92" s="2">
        <f t="shared" si="53"/>
        <v>1</v>
      </c>
      <c r="AF92" s="2">
        <v>2015</v>
      </c>
      <c r="AG92" s="2">
        <v>2016</v>
      </c>
      <c r="AH92" s="2">
        <v>2016</v>
      </c>
      <c r="AI92" s="7">
        <v>1</v>
      </c>
      <c r="AJ92" s="2">
        <v>1</v>
      </c>
      <c r="AK92" s="2">
        <v>2017</v>
      </c>
      <c r="AL92" s="2">
        <v>0</v>
      </c>
      <c r="AM92" s="2">
        <v>0</v>
      </c>
      <c r="AN92" s="7">
        <v>0</v>
      </c>
      <c r="AO92" s="2">
        <f t="shared" si="91"/>
        <v>1</v>
      </c>
      <c r="AP92" s="2">
        <v>2018</v>
      </c>
      <c r="AQ92" s="2">
        <v>0</v>
      </c>
      <c r="AR92" s="2">
        <v>0</v>
      </c>
      <c r="AS92" s="7">
        <v>0</v>
      </c>
      <c r="AT92" s="2">
        <f t="shared" si="56"/>
        <v>1</v>
      </c>
      <c r="AU92" s="2">
        <v>2018</v>
      </c>
      <c r="AV92" s="2">
        <v>0</v>
      </c>
      <c r="AW92" s="2">
        <v>0</v>
      </c>
      <c r="AX92" s="2">
        <v>0</v>
      </c>
      <c r="AY92" s="2">
        <f t="shared" si="57"/>
        <v>1</v>
      </c>
      <c r="AZ92" s="2">
        <f t="shared" si="58"/>
        <v>44</v>
      </c>
      <c r="BA92" s="2">
        <f t="shared" si="59"/>
        <v>4.4000000000000004</v>
      </c>
      <c r="BB92" s="2">
        <v>264</v>
      </c>
      <c r="BC92" s="2">
        <v>264</v>
      </c>
      <c r="BD92" s="2">
        <v>264</v>
      </c>
      <c r="BE92" s="7">
        <v>0</v>
      </c>
      <c r="BF92" s="2">
        <v>0</v>
      </c>
      <c r="BG92" s="2">
        <v>0</v>
      </c>
      <c r="BH92" s="2">
        <f t="shared" si="60"/>
        <v>0</v>
      </c>
      <c r="BI92" s="29">
        <f t="shared" si="61"/>
        <v>0</v>
      </c>
      <c r="BJ92" s="29">
        <f t="shared" si="62"/>
        <v>100</v>
      </c>
      <c r="BK92" s="7">
        <v>264</v>
      </c>
      <c r="BL92" s="2">
        <v>264</v>
      </c>
      <c r="BM92" s="2">
        <v>264</v>
      </c>
      <c r="BN92" s="2">
        <f t="shared" si="63"/>
        <v>1</v>
      </c>
      <c r="BO92" s="29">
        <f>K92*BN92*100</f>
        <v>18.181818181818183</v>
      </c>
      <c r="BP92" s="7">
        <v>0</v>
      </c>
      <c r="BQ92" s="2">
        <v>0</v>
      </c>
      <c r="BR92" s="2">
        <v>0</v>
      </c>
      <c r="BS92" s="2">
        <f t="shared" si="65"/>
        <v>0</v>
      </c>
      <c r="BT92" s="29">
        <f t="shared" si="66"/>
        <v>0</v>
      </c>
      <c r="BU92" s="7">
        <v>0</v>
      </c>
      <c r="BV92" s="2">
        <v>0</v>
      </c>
      <c r="BW92" s="2">
        <v>0</v>
      </c>
      <c r="BX92" s="2">
        <f t="shared" si="67"/>
        <v>0</v>
      </c>
      <c r="BY92" s="29">
        <f t="shared" si="68"/>
        <v>0</v>
      </c>
      <c r="BZ92" s="7">
        <v>0</v>
      </c>
      <c r="CA92" s="2">
        <v>0</v>
      </c>
      <c r="CB92" s="2">
        <v>0</v>
      </c>
      <c r="CC92" s="2">
        <f t="shared" si="69"/>
        <v>0</v>
      </c>
      <c r="CD92" s="29">
        <f t="shared" si="70"/>
        <v>0</v>
      </c>
      <c r="CE92" s="7">
        <v>0</v>
      </c>
      <c r="CF92" s="2">
        <v>0</v>
      </c>
      <c r="CG92" s="2">
        <v>0</v>
      </c>
      <c r="CH92" s="2">
        <f t="shared" si="71"/>
        <v>0</v>
      </c>
      <c r="CI92" s="29">
        <f t="shared" si="72"/>
        <v>0</v>
      </c>
      <c r="CJ92" s="7">
        <v>0</v>
      </c>
      <c r="CK92" s="2">
        <v>0</v>
      </c>
      <c r="CL92" s="2">
        <v>0</v>
      </c>
      <c r="CM92" s="2">
        <f t="shared" si="73"/>
        <v>0</v>
      </c>
      <c r="CN92" s="29">
        <f t="shared" si="74"/>
        <v>0</v>
      </c>
      <c r="CO92" s="7">
        <v>0</v>
      </c>
      <c r="CP92" s="2">
        <v>0</v>
      </c>
      <c r="CQ92" s="2">
        <v>0</v>
      </c>
      <c r="CR92" s="2">
        <f t="shared" si="75"/>
        <v>0</v>
      </c>
      <c r="CS92" s="29">
        <f t="shared" si="76"/>
        <v>0</v>
      </c>
      <c r="CT92" s="7">
        <v>0</v>
      </c>
      <c r="CU92" s="2">
        <v>0</v>
      </c>
      <c r="CV92" s="2">
        <v>0</v>
      </c>
      <c r="CW92" s="2">
        <f t="shared" si="77"/>
        <v>0</v>
      </c>
      <c r="CX92" s="29">
        <f t="shared" si="78"/>
        <v>0</v>
      </c>
      <c r="CY92" s="7">
        <v>0</v>
      </c>
      <c r="CZ92" s="2">
        <v>0</v>
      </c>
      <c r="DA92" s="2">
        <v>0</v>
      </c>
      <c r="DB92" s="2">
        <f t="shared" si="79"/>
        <v>0</v>
      </c>
      <c r="DC92" s="29">
        <f t="shared" si="80"/>
        <v>0</v>
      </c>
      <c r="DD92" s="2">
        <f t="shared" si="81"/>
        <v>18.181818181818183</v>
      </c>
      <c r="DE92" s="2">
        <f t="shared" si="82"/>
        <v>81.818181818181813</v>
      </c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6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>
        <f t="shared" si="44"/>
        <v>0</v>
      </c>
      <c r="MN92" s="2">
        <v>2</v>
      </c>
      <c r="MO92" s="2">
        <v>0</v>
      </c>
      <c r="MP92" s="2">
        <v>0</v>
      </c>
      <c r="MQ92" s="2">
        <v>2</v>
      </c>
      <c r="MR92" s="2">
        <v>2</v>
      </c>
      <c r="MS92" s="2">
        <v>1</v>
      </c>
      <c r="MT92" s="2">
        <v>1</v>
      </c>
      <c r="MU92" s="2">
        <v>0</v>
      </c>
      <c r="MV92" s="2">
        <v>0</v>
      </c>
      <c r="MW92" s="2">
        <v>2</v>
      </c>
      <c r="MX92" s="2">
        <v>1</v>
      </c>
      <c r="MY92" s="2">
        <v>1</v>
      </c>
      <c r="MZ92" s="2">
        <v>2</v>
      </c>
      <c r="NA92" s="2">
        <v>1</v>
      </c>
      <c r="NB92" s="2">
        <v>1</v>
      </c>
      <c r="NC92" s="2">
        <v>2</v>
      </c>
      <c r="ND92" s="2">
        <v>2</v>
      </c>
      <c r="NE92" s="2">
        <v>2</v>
      </c>
      <c r="NF92" s="2">
        <v>1</v>
      </c>
      <c r="NG92" s="2">
        <v>2</v>
      </c>
      <c r="NH92" s="4">
        <f t="shared" si="45"/>
        <v>25</v>
      </c>
      <c r="NI92" s="2"/>
      <c r="NJ92" s="2">
        <v>2</v>
      </c>
      <c r="NK92" s="2"/>
      <c r="NL92" s="2"/>
      <c r="NM92" s="2"/>
      <c r="NN92" s="2"/>
      <c r="NO92" s="2">
        <v>1</v>
      </c>
      <c r="NP92" s="2"/>
      <c r="NQ92" s="2"/>
      <c r="NR92" s="2"/>
      <c r="NS92" s="2">
        <v>1</v>
      </c>
      <c r="NT92" s="2">
        <v>0</v>
      </c>
      <c r="NU92" s="2"/>
      <c r="NV92" s="2"/>
      <c r="NW92" s="2">
        <v>1</v>
      </c>
      <c r="NX92" s="2"/>
      <c r="NY92" s="2"/>
      <c r="NZ92" s="2"/>
      <c r="OA92" s="2">
        <v>1</v>
      </c>
      <c r="OB92" s="2">
        <v>0</v>
      </c>
      <c r="OC92" s="2"/>
      <c r="OD92" s="2">
        <v>2</v>
      </c>
      <c r="OE92" s="2"/>
      <c r="OF92" s="2"/>
      <c r="OG92" s="2"/>
      <c r="OH92" s="2"/>
      <c r="OI92" s="2">
        <v>1</v>
      </c>
      <c r="OJ92" s="2">
        <v>0</v>
      </c>
      <c r="OK92" s="2"/>
      <c r="OL92" s="2"/>
      <c r="OM92" s="2"/>
      <c r="ON92" s="2">
        <v>0</v>
      </c>
      <c r="OO92" s="2"/>
      <c r="OP92" s="2">
        <v>2</v>
      </c>
      <c r="OQ92" s="2"/>
      <c r="OR92" s="2"/>
      <c r="OS92" s="2"/>
      <c r="OT92" s="2">
        <v>2</v>
      </c>
      <c r="OU92" s="2"/>
      <c r="OV92" s="2"/>
      <c r="OW92" s="2"/>
      <c r="OX92" s="2">
        <v>2</v>
      </c>
      <c r="OY92" s="2"/>
      <c r="OZ92" s="2">
        <v>0</v>
      </c>
      <c r="PA92" s="2"/>
      <c r="PB92" s="2"/>
      <c r="PC92" s="2"/>
      <c r="PD92" s="2">
        <v>0</v>
      </c>
      <c r="PE92" s="2">
        <v>3</v>
      </c>
      <c r="PF92" s="2"/>
      <c r="PG92" s="2"/>
      <c r="PH92" s="2"/>
      <c r="PI92" s="2"/>
      <c r="PJ92" s="2"/>
      <c r="PK92" s="2">
        <v>1</v>
      </c>
      <c r="PL92" s="2">
        <v>0</v>
      </c>
      <c r="PM92" s="2"/>
      <c r="PN92" s="2">
        <v>2</v>
      </c>
      <c r="PO92" s="2"/>
      <c r="PP92" s="2">
        <v>0</v>
      </c>
      <c r="PQ92" s="2"/>
      <c r="PR92" s="2">
        <v>2</v>
      </c>
      <c r="PS92" s="2"/>
      <c r="PT92" s="2">
        <v>0</v>
      </c>
      <c r="PU92" s="2"/>
      <c r="PV92" s="2">
        <v>2</v>
      </c>
      <c r="PW92" s="2"/>
      <c r="PX92" s="2">
        <v>0</v>
      </c>
      <c r="PY92" s="2"/>
      <c r="PZ92" s="2">
        <v>2</v>
      </c>
      <c r="QA92" s="2"/>
      <c r="QB92" s="2">
        <v>0</v>
      </c>
      <c r="QC92" s="2"/>
      <c r="QD92" s="2"/>
      <c r="QE92" s="2"/>
      <c r="QF92" s="2">
        <v>0</v>
      </c>
      <c r="QG92" s="2"/>
      <c r="QH92" s="2">
        <v>2</v>
      </c>
      <c r="QI92" s="2"/>
      <c r="QJ92" s="2">
        <v>0</v>
      </c>
      <c r="QK92" s="2"/>
      <c r="QL92" s="2">
        <v>2</v>
      </c>
      <c r="QM92" s="2"/>
      <c r="QN92" s="2">
        <v>0</v>
      </c>
      <c r="QO92" s="2"/>
      <c r="QP92" s="2"/>
      <c r="QQ92" s="2">
        <v>1</v>
      </c>
      <c r="QR92" s="2">
        <v>0</v>
      </c>
      <c r="QS92" s="2"/>
      <c r="QT92" s="2"/>
      <c r="QU92" s="2">
        <v>1</v>
      </c>
      <c r="QV92" s="2">
        <v>0</v>
      </c>
      <c r="QW92" s="2"/>
      <c r="QX92" s="2"/>
      <c r="QY92" s="2"/>
      <c r="QZ92" s="2">
        <v>0</v>
      </c>
      <c r="RA92" s="2"/>
      <c r="RB92" s="2"/>
      <c r="RC92" s="2"/>
      <c r="RD92" s="2">
        <v>0</v>
      </c>
      <c r="RE92" s="2"/>
      <c r="RF92" s="2"/>
      <c r="RG92" s="2">
        <v>1</v>
      </c>
      <c r="RH92" s="2">
        <v>0</v>
      </c>
      <c r="RI92" s="2"/>
      <c r="RJ92" s="2"/>
      <c r="RK92" s="2">
        <v>1</v>
      </c>
      <c r="RL92" s="2"/>
      <c r="RM92" s="2"/>
      <c r="RN92" s="2"/>
      <c r="RO92" s="2"/>
      <c r="RP92" s="2">
        <v>0</v>
      </c>
      <c r="RQ92" s="2"/>
      <c r="RR92" s="2"/>
      <c r="RS92" s="2"/>
      <c r="RT92" s="2">
        <v>0</v>
      </c>
      <c r="RU92" s="2">
        <v>3</v>
      </c>
      <c r="RV92" s="2"/>
      <c r="RW92" s="2"/>
      <c r="RX92" s="2"/>
      <c r="RY92" s="2">
        <f t="shared" si="46"/>
        <v>38</v>
      </c>
      <c r="RZ92" s="2">
        <v>1</v>
      </c>
      <c r="SA92" s="2">
        <v>2</v>
      </c>
      <c r="SB92" s="2">
        <v>3</v>
      </c>
      <c r="SC92" s="2">
        <v>6</v>
      </c>
      <c r="SD92" s="2">
        <v>5</v>
      </c>
      <c r="SE92" s="2">
        <v>4</v>
      </c>
      <c r="SF92" s="2" t="s">
        <v>4</v>
      </c>
    </row>
    <row r="93" spans="1:500" x14ac:dyDescent="0.3">
      <c r="A93" s="2">
        <v>91</v>
      </c>
      <c r="B93" s="2">
        <v>1994</v>
      </c>
      <c r="C93" s="2">
        <v>0</v>
      </c>
      <c r="D93" s="2">
        <v>0</v>
      </c>
      <c r="E93" s="7">
        <v>0</v>
      </c>
      <c r="F93" s="2">
        <f t="shared" si="47"/>
        <v>1</v>
      </c>
      <c r="G93" s="2">
        <v>1994</v>
      </c>
      <c r="H93" s="2">
        <v>2000</v>
      </c>
      <c r="I93" s="17">
        <v>2000</v>
      </c>
      <c r="J93" s="18">
        <f t="shared" si="48"/>
        <v>6</v>
      </c>
      <c r="K93" s="2">
        <f t="shared" si="49"/>
        <v>1</v>
      </c>
      <c r="L93" s="20">
        <v>2008</v>
      </c>
      <c r="M93" s="2">
        <v>0</v>
      </c>
      <c r="N93" s="2">
        <v>0</v>
      </c>
      <c r="O93" s="7">
        <v>0</v>
      </c>
      <c r="P93" s="2">
        <f t="shared" si="50"/>
        <v>1</v>
      </c>
      <c r="Q93" s="2">
        <v>2012</v>
      </c>
      <c r="R93" s="2">
        <v>0</v>
      </c>
      <c r="S93" s="2">
        <v>0</v>
      </c>
      <c r="T93" s="7">
        <v>0</v>
      </c>
      <c r="U93" s="2">
        <f t="shared" si="92"/>
        <v>1</v>
      </c>
      <c r="V93" s="2">
        <v>2014</v>
      </c>
      <c r="W93" s="2">
        <v>0</v>
      </c>
      <c r="X93" s="2">
        <v>0</v>
      </c>
      <c r="Y93" s="7">
        <v>0</v>
      </c>
      <c r="Z93" s="2">
        <f t="shared" si="52"/>
        <v>1</v>
      </c>
      <c r="AA93" s="2">
        <v>2014</v>
      </c>
      <c r="AB93" s="2">
        <v>0</v>
      </c>
      <c r="AC93" s="2">
        <v>0</v>
      </c>
      <c r="AD93" s="7">
        <v>0</v>
      </c>
      <c r="AE93" s="2">
        <f t="shared" si="53"/>
        <v>1</v>
      </c>
      <c r="AF93" s="2">
        <v>2015</v>
      </c>
      <c r="AG93" s="2">
        <v>0</v>
      </c>
      <c r="AH93" s="2">
        <v>0</v>
      </c>
      <c r="AI93" s="7">
        <v>0</v>
      </c>
      <c r="AJ93" s="2">
        <f t="shared" si="54"/>
        <v>-4.9627791563275434E-4</v>
      </c>
      <c r="AK93" s="2">
        <v>2017</v>
      </c>
      <c r="AL93" s="2">
        <v>0</v>
      </c>
      <c r="AM93" s="2">
        <v>0</v>
      </c>
      <c r="AN93" s="7">
        <v>0</v>
      </c>
      <c r="AO93" s="2">
        <f t="shared" si="91"/>
        <v>1</v>
      </c>
      <c r="AP93" s="2">
        <v>2018</v>
      </c>
      <c r="AQ93" s="2">
        <v>0</v>
      </c>
      <c r="AR93" s="2">
        <v>0</v>
      </c>
      <c r="AS93" s="7">
        <v>0</v>
      </c>
      <c r="AT93" s="2">
        <f t="shared" si="56"/>
        <v>1</v>
      </c>
      <c r="AU93" s="2">
        <v>2018</v>
      </c>
      <c r="AV93" s="2">
        <v>0</v>
      </c>
      <c r="AW93" s="2">
        <v>0</v>
      </c>
      <c r="AX93" s="2">
        <v>0</v>
      </c>
      <c r="AY93" s="2">
        <f t="shared" si="57"/>
        <v>1</v>
      </c>
      <c r="AZ93" s="2">
        <f t="shared" si="58"/>
        <v>6</v>
      </c>
      <c r="BA93" s="2">
        <f t="shared" si="59"/>
        <v>0.6</v>
      </c>
      <c r="BB93" s="2">
        <v>66</v>
      </c>
      <c r="BC93" s="2">
        <v>66</v>
      </c>
      <c r="BD93" s="2">
        <v>66</v>
      </c>
      <c r="BE93" s="7">
        <v>0</v>
      </c>
      <c r="BF93" s="2">
        <v>0</v>
      </c>
      <c r="BG93" s="2">
        <v>0</v>
      </c>
      <c r="BH93" s="2">
        <f t="shared" si="60"/>
        <v>0</v>
      </c>
      <c r="BI93" s="29">
        <f t="shared" si="61"/>
        <v>0</v>
      </c>
      <c r="BJ93" s="29">
        <f t="shared" si="62"/>
        <v>100</v>
      </c>
      <c r="BK93" s="7">
        <v>66</v>
      </c>
      <c r="BL93" s="2">
        <v>66</v>
      </c>
      <c r="BM93" s="2">
        <v>66</v>
      </c>
      <c r="BN93" s="2">
        <f t="shared" si="63"/>
        <v>1</v>
      </c>
      <c r="BO93" s="29">
        <f t="shared" si="64"/>
        <v>100</v>
      </c>
      <c r="BP93" s="7">
        <v>0</v>
      </c>
      <c r="BQ93" s="2">
        <v>0</v>
      </c>
      <c r="BR93" s="2">
        <v>0</v>
      </c>
      <c r="BS93" s="2">
        <f t="shared" si="65"/>
        <v>0</v>
      </c>
      <c r="BT93" s="29">
        <f t="shared" si="66"/>
        <v>0</v>
      </c>
      <c r="BU93" s="7">
        <v>0</v>
      </c>
      <c r="BV93" s="2">
        <v>0</v>
      </c>
      <c r="BW93" s="2">
        <v>0</v>
      </c>
      <c r="BX93" s="2">
        <f t="shared" si="67"/>
        <v>0</v>
      </c>
      <c r="BY93" s="29">
        <f t="shared" si="68"/>
        <v>0</v>
      </c>
      <c r="BZ93" s="7">
        <v>0</v>
      </c>
      <c r="CA93" s="2">
        <v>0</v>
      </c>
      <c r="CB93" s="2">
        <v>0</v>
      </c>
      <c r="CC93" s="2">
        <f t="shared" si="69"/>
        <v>0</v>
      </c>
      <c r="CD93" s="29">
        <f t="shared" si="70"/>
        <v>0</v>
      </c>
      <c r="CE93" s="7">
        <v>0</v>
      </c>
      <c r="CF93" s="2">
        <v>0</v>
      </c>
      <c r="CG93" s="2">
        <v>0</v>
      </c>
      <c r="CH93" s="2">
        <f t="shared" si="71"/>
        <v>0</v>
      </c>
      <c r="CI93" s="29">
        <f t="shared" si="72"/>
        <v>0</v>
      </c>
      <c r="CJ93" s="7">
        <v>0</v>
      </c>
      <c r="CK93" s="2">
        <v>0</v>
      </c>
      <c r="CL93" s="2">
        <v>0</v>
      </c>
      <c r="CM93" s="2">
        <f t="shared" si="73"/>
        <v>0</v>
      </c>
      <c r="CN93" s="29">
        <f t="shared" si="74"/>
        <v>0</v>
      </c>
      <c r="CO93" s="7">
        <v>0</v>
      </c>
      <c r="CP93" s="2">
        <v>0</v>
      </c>
      <c r="CQ93" s="2">
        <v>0</v>
      </c>
      <c r="CR93" s="2">
        <f t="shared" si="75"/>
        <v>0</v>
      </c>
      <c r="CS93" s="29">
        <f t="shared" si="76"/>
        <v>0</v>
      </c>
      <c r="CT93" s="7">
        <v>0</v>
      </c>
      <c r="CU93" s="2">
        <v>0</v>
      </c>
      <c r="CV93" s="2">
        <v>0</v>
      </c>
      <c r="CW93" s="2">
        <f t="shared" si="77"/>
        <v>0</v>
      </c>
      <c r="CX93" s="29">
        <f t="shared" si="78"/>
        <v>0</v>
      </c>
      <c r="CY93" s="7">
        <v>0</v>
      </c>
      <c r="CZ93" s="2">
        <v>0</v>
      </c>
      <c r="DA93" s="2">
        <v>0</v>
      </c>
      <c r="DB93" s="2">
        <f t="shared" si="79"/>
        <v>0</v>
      </c>
      <c r="DC93" s="29">
        <f t="shared" si="80"/>
        <v>0</v>
      </c>
      <c r="DD93" s="2">
        <f t="shared" si="81"/>
        <v>100</v>
      </c>
      <c r="DE93" s="2">
        <f t="shared" si="82"/>
        <v>0</v>
      </c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6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>
        <f t="shared" si="44"/>
        <v>0</v>
      </c>
      <c r="MN93" s="2">
        <v>2</v>
      </c>
      <c r="MO93" s="2">
        <v>0</v>
      </c>
      <c r="MP93" s="2">
        <v>0</v>
      </c>
      <c r="MQ93" s="2">
        <v>2</v>
      </c>
      <c r="MR93" s="2">
        <v>2</v>
      </c>
      <c r="MS93" s="2">
        <v>1</v>
      </c>
      <c r="MT93" s="2">
        <v>1</v>
      </c>
      <c r="MU93" s="2">
        <v>1</v>
      </c>
      <c r="MV93" s="2">
        <v>0</v>
      </c>
      <c r="MW93" s="2">
        <v>2</v>
      </c>
      <c r="MX93" s="2">
        <v>2</v>
      </c>
      <c r="MY93" s="2">
        <v>1</v>
      </c>
      <c r="MZ93" s="2">
        <v>2</v>
      </c>
      <c r="NA93" s="2">
        <v>0</v>
      </c>
      <c r="NB93" s="2">
        <v>2</v>
      </c>
      <c r="NC93" s="2">
        <v>2</v>
      </c>
      <c r="ND93" s="2">
        <v>2</v>
      </c>
      <c r="NE93" s="2">
        <v>2</v>
      </c>
      <c r="NF93" s="2">
        <v>0</v>
      </c>
      <c r="NG93" s="2">
        <v>2</v>
      </c>
      <c r="NH93" s="4">
        <f t="shared" si="45"/>
        <v>26</v>
      </c>
      <c r="NI93" s="2"/>
      <c r="NJ93" s="2">
        <v>2</v>
      </c>
      <c r="NK93" s="2"/>
      <c r="NL93" s="2"/>
      <c r="NM93" s="2"/>
      <c r="NN93" s="2">
        <v>2</v>
      </c>
      <c r="NO93" s="2"/>
      <c r="NP93" s="2"/>
      <c r="NQ93" s="2"/>
      <c r="NR93" s="2"/>
      <c r="NS93" s="2">
        <v>1</v>
      </c>
      <c r="NT93" s="2">
        <v>0</v>
      </c>
      <c r="NU93" s="2"/>
      <c r="NV93" s="2"/>
      <c r="NW93" s="2">
        <v>1</v>
      </c>
      <c r="NX93" s="2"/>
      <c r="NY93" s="2"/>
      <c r="NZ93" s="2"/>
      <c r="OA93" s="2">
        <v>1</v>
      </c>
      <c r="OB93" s="2">
        <v>0</v>
      </c>
      <c r="OC93" s="2"/>
      <c r="OD93" s="2">
        <v>2</v>
      </c>
      <c r="OE93" s="2"/>
      <c r="OF93" s="2"/>
      <c r="OG93" s="2"/>
      <c r="OH93" s="2">
        <v>2</v>
      </c>
      <c r="OI93" s="2"/>
      <c r="OJ93" s="2">
        <v>0</v>
      </c>
      <c r="OK93" s="2"/>
      <c r="OL93" s="2"/>
      <c r="OM93" s="2"/>
      <c r="ON93" s="2">
        <v>0</v>
      </c>
      <c r="OO93" s="2"/>
      <c r="OP93" s="2">
        <v>2</v>
      </c>
      <c r="OQ93" s="2"/>
      <c r="OR93" s="2"/>
      <c r="OS93" s="2"/>
      <c r="OT93" s="2">
        <v>2</v>
      </c>
      <c r="OU93" s="2"/>
      <c r="OV93" s="2"/>
      <c r="OW93" s="2"/>
      <c r="OX93" s="2"/>
      <c r="OY93" s="2">
        <v>1</v>
      </c>
      <c r="OZ93" s="2">
        <v>0</v>
      </c>
      <c r="PA93" s="2"/>
      <c r="PB93" s="2"/>
      <c r="PC93" s="2">
        <v>1</v>
      </c>
      <c r="PD93" s="2">
        <v>0</v>
      </c>
      <c r="PE93" s="2">
        <v>3</v>
      </c>
      <c r="PF93" s="2"/>
      <c r="PG93" s="2"/>
      <c r="PH93" s="2"/>
      <c r="PI93" s="2"/>
      <c r="PJ93" s="2">
        <v>2</v>
      </c>
      <c r="PK93" s="2"/>
      <c r="PL93" s="2">
        <v>0</v>
      </c>
      <c r="PM93" s="2"/>
      <c r="PN93" s="2"/>
      <c r="PO93" s="2">
        <v>1</v>
      </c>
      <c r="PP93" s="2">
        <v>0</v>
      </c>
      <c r="PQ93" s="2"/>
      <c r="PR93" s="2"/>
      <c r="PS93" s="2">
        <v>1</v>
      </c>
      <c r="PT93" s="2">
        <v>0</v>
      </c>
      <c r="PU93" s="2"/>
      <c r="PV93" s="2">
        <v>2</v>
      </c>
      <c r="PW93" s="2"/>
      <c r="PX93" s="2">
        <v>0</v>
      </c>
      <c r="PY93" s="2"/>
      <c r="PZ93" s="2">
        <v>2</v>
      </c>
      <c r="QA93" s="2"/>
      <c r="QB93" s="2">
        <v>0</v>
      </c>
      <c r="QC93" s="2"/>
      <c r="QD93" s="2">
        <v>2</v>
      </c>
      <c r="QE93" s="2"/>
      <c r="QF93" s="2"/>
      <c r="QG93" s="2"/>
      <c r="QH93" s="2">
        <v>2</v>
      </c>
      <c r="QI93" s="2"/>
      <c r="QJ93" s="2">
        <v>0</v>
      </c>
      <c r="QK93" s="2"/>
      <c r="QL93" s="2">
        <v>2</v>
      </c>
      <c r="QM93" s="2"/>
      <c r="QN93" s="2">
        <v>0</v>
      </c>
      <c r="QO93" s="2"/>
      <c r="QP93" s="2"/>
      <c r="QQ93" s="2"/>
      <c r="QR93" s="2">
        <v>0</v>
      </c>
      <c r="QS93" s="2"/>
      <c r="QT93" s="2"/>
      <c r="QU93" s="2">
        <v>1</v>
      </c>
      <c r="QV93" s="2">
        <v>0</v>
      </c>
      <c r="QW93" s="2"/>
      <c r="QX93" s="2"/>
      <c r="QY93" s="2">
        <v>1</v>
      </c>
      <c r="QZ93" s="2">
        <v>0</v>
      </c>
      <c r="RA93" s="2"/>
      <c r="RB93" s="2"/>
      <c r="RC93" s="2">
        <v>1</v>
      </c>
      <c r="RD93" s="2">
        <v>0</v>
      </c>
      <c r="RE93" s="2"/>
      <c r="RF93" s="2"/>
      <c r="RG93" s="2">
        <v>1</v>
      </c>
      <c r="RH93" s="2">
        <v>0</v>
      </c>
      <c r="RI93" s="2"/>
      <c r="RJ93" s="2"/>
      <c r="RK93" s="2">
        <v>1</v>
      </c>
      <c r="RL93" s="2"/>
      <c r="RM93" s="2"/>
      <c r="RN93" s="2"/>
      <c r="RO93" s="2"/>
      <c r="RP93" s="2">
        <v>0</v>
      </c>
      <c r="RQ93" s="2"/>
      <c r="RR93" s="2"/>
      <c r="RS93" s="2"/>
      <c r="RT93" s="2">
        <v>0</v>
      </c>
      <c r="RU93" s="2">
        <v>3</v>
      </c>
      <c r="RV93" s="2"/>
      <c r="RW93" s="2"/>
      <c r="RX93" s="2"/>
      <c r="RY93" s="2">
        <f t="shared" si="46"/>
        <v>42</v>
      </c>
      <c r="RZ93" s="2">
        <v>4</v>
      </c>
      <c r="SA93" s="2">
        <v>2</v>
      </c>
      <c r="SB93" s="2">
        <v>1</v>
      </c>
      <c r="SC93" s="2">
        <v>3</v>
      </c>
      <c r="SD93" s="2">
        <v>5</v>
      </c>
      <c r="SE93" s="2">
        <v>6</v>
      </c>
      <c r="SF93" s="2" t="s">
        <v>4</v>
      </c>
    </row>
    <row r="94" spans="1:500" x14ac:dyDescent="0.3">
      <c r="A94" s="2">
        <v>92</v>
      </c>
      <c r="B94" s="2">
        <v>1994</v>
      </c>
      <c r="C94" s="2">
        <v>0</v>
      </c>
      <c r="D94" s="2">
        <v>0</v>
      </c>
      <c r="E94" s="7">
        <v>0</v>
      </c>
      <c r="F94" s="2">
        <f t="shared" si="47"/>
        <v>1</v>
      </c>
      <c r="G94" s="2">
        <v>1994</v>
      </c>
      <c r="H94" s="2">
        <v>2000</v>
      </c>
      <c r="I94" s="17">
        <v>2001</v>
      </c>
      <c r="J94" s="18">
        <f t="shared" si="48"/>
        <v>7</v>
      </c>
      <c r="K94" s="2">
        <f t="shared" si="49"/>
        <v>0.8571428571428571</v>
      </c>
      <c r="L94" s="20">
        <v>2008</v>
      </c>
      <c r="M94" s="2">
        <v>0</v>
      </c>
      <c r="N94" s="2">
        <v>0</v>
      </c>
      <c r="O94" s="7">
        <v>0</v>
      </c>
      <c r="P94" s="2">
        <f t="shared" si="50"/>
        <v>1</v>
      </c>
      <c r="Q94" s="2">
        <v>2012</v>
      </c>
      <c r="R94" s="2">
        <v>0</v>
      </c>
      <c r="S94" s="2">
        <v>0</v>
      </c>
      <c r="T94" s="7">
        <v>0</v>
      </c>
      <c r="U94" s="2">
        <f t="shared" si="92"/>
        <v>1</v>
      </c>
      <c r="V94" s="2">
        <v>2014</v>
      </c>
      <c r="W94" s="2">
        <v>0</v>
      </c>
      <c r="X94" s="2">
        <v>0</v>
      </c>
      <c r="Y94" s="7">
        <v>0</v>
      </c>
      <c r="Z94" s="2">
        <f t="shared" si="52"/>
        <v>1</v>
      </c>
      <c r="AA94" s="2">
        <v>2014</v>
      </c>
      <c r="AB94" s="2">
        <v>0</v>
      </c>
      <c r="AC94" s="2">
        <v>0</v>
      </c>
      <c r="AD94" s="7">
        <v>0</v>
      </c>
      <c r="AE94" s="2">
        <f t="shared" si="53"/>
        <v>1</v>
      </c>
      <c r="AF94" s="2">
        <v>2015</v>
      </c>
      <c r="AG94" s="2">
        <v>0</v>
      </c>
      <c r="AH94" s="2">
        <v>0</v>
      </c>
      <c r="AI94" s="7">
        <v>0</v>
      </c>
      <c r="AJ94" s="2">
        <f t="shared" si="54"/>
        <v>1</v>
      </c>
      <c r="AK94" s="2">
        <v>2017</v>
      </c>
      <c r="AL94" s="2">
        <v>0</v>
      </c>
      <c r="AM94" s="2">
        <v>0</v>
      </c>
      <c r="AN94" s="7">
        <v>0</v>
      </c>
      <c r="AO94" s="2">
        <f t="shared" si="91"/>
        <v>1</v>
      </c>
      <c r="AP94" s="2">
        <v>2018</v>
      </c>
      <c r="AQ94" s="2">
        <v>0</v>
      </c>
      <c r="AR94" s="2">
        <v>0</v>
      </c>
      <c r="AS94" s="7">
        <v>0</v>
      </c>
      <c r="AT94" s="2">
        <f t="shared" si="56"/>
        <v>1</v>
      </c>
      <c r="AU94" s="2">
        <v>2018</v>
      </c>
      <c r="AV94" s="2">
        <v>0</v>
      </c>
      <c r="AW94" s="2">
        <v>0</v>
      </c>
      <c r="AX94" s="2">
        <v>0</v>
      </c>
      <c r="AY94" s="2">
        <f t="shared" si="57"/>
        <v>1</v>
      </c>
      <c r="AZ94" s="2">
        <f t="shared" si="58"/>
        <v>7</v>
      </c>
      <c r="BA94" s="2">
        <f t="shared" si="59"/>
        <v>0.7</v>
      </c>
      <c r="BB94" s="2">
        <v>198</v>
      </c>
      <c r="BC94" s="2">
        <v>198</v>
      </c>
      <c r="BD94" s="2">
        <v>198</v>
      </c>
      <c r="BE94" s="7">
        <v>0</v>
      </c>
      <c r="BF94" s="2">
        <v>0</v>
      </c>
      <c r="BG94" s="2">
        <v>0</v>
      </c>
      <c r="BH94" s="2">
        <f t="shared" si="60"/>
        <v>0</v>
      </c>
      <c r="BI94" s="29">
        <f t="shared" si="61"/>
        <v>0</v>
      </c>
      <c r="BJ94" s="29">
        <f t="shared" si="62"/>
        <v>100</v>
      </c>
      <c r="BK94" s="7">
        <v>198</v>
      </c>
      <c r="BL94" s="2">
        <v>198</v>
      </c>
      <c r="BM94" s="2">
        <v>198</v>
      </c>
      <c r="BN94" s="2">
        <f t="shared" si="63"/>
        <v>1</v>
      </c>
      <c r="BO94" s="29">
        <f t="shared" si="64"/>
        <v>85.714285714285708</v>
      </c>
      <c r="BP94" s="7">
        <v>0</v>
      </c>
      <c r="BQ94" s="2">
        <v>0</v>
      </c>
      <c r="BR94" s="2">
        <v>0</v>
      </c>
      <c r="BS94" s="2">
        <f t="shared" si="65"/>
        <v>0</v>
      </c>
      <c r="BT94" s="29">
        <f t="shared" si="66"/>
        <v>0</v>
      </c>
      <c r="BU94" s="7">
        <v>0</v>
      </c>
      <c r="BV94" s="2">
        <v>0</v>
      </c>
      <c r="BW94" s="2">
        <v>0</v>
      </c>
      <c r="BX94" s="2">
        <f t="shared" si="67"/>
        <v>0</v>
      </c>
      <c r="BY94" s="29">
        <f t="shared" si="68"/>
        <v>0</v>
      </c>
      <c r="BZ94" s="7">
        <v>0</v>
      </c>
      <c r="CA94" s="2">
        <v>0</v>
      </c>
      <c r="CB94" s="2">
        <v>0</v>
      </c>
      <c r="CC94" s="2">
        <f t="shared" si="69"/>
        <v>0</v>
      </c>
      <c r="CD94" s="29">
        <f t="shared" si="70"/>
        <v>0</v>
      </c>
      <c r="CE94" s="7">
        <v>0</v>
      </c>
      <c r="CF94" s="2">
        <v>0</v>
      </c>
      <c r="CG94" s="2">
        <v>0</v>
      </c>
      <c r="CH94" s="2">
        <f t="shared" si="71"/>
        <v>0</v>
      </c>
      <c r="CI94" s="29">
        <f t="shared" si="72"/>
        <v>0</v>
      </c>
      <c r="CJ94" s="7">
        <v>0</v>
      </c>
      <c r="CK94" s="2">
        <v>0</v>
      </c>
      <c r="CL94" s="2">
        <v>0</v>
      </c>
      <c r="CM94" s="2">
        <f t="shared" si="73"/>
        <v>0</v>
      </c>
      <c r="CN94" s="29">
        <f t="shared" si="74"/>
        <v>0</v>
      </c>
      <c r="CO94" s="7">
        <v>0</v>
      </c>
      <c r="CP94" s="2">
        <v>0</v>
      </c>
      <c r="CQ94" s="2">
        <v>0</v>
      </c>
      <c r="CR94" s="2">
        <f t="shared" si="75"/>
        <v>0</v>
      </c>
      <c r="CS94" s="29">
        <f t="shared" si="76"/>
        <v>0</v>
      </c>
      <c r="CT94" s="7">
        <v>0</v>
      </c>
      <c r="CU94" s="2">
        <v>0</v>
      </c>
      <c r="CV94" s="2">
        <v>0</v>
      </c>
      <c r="CW94" s="2">
        <f t="shared" si="77"/>
        <v>0</v>
      </c>
      <c r="CX94" s="29">
        <f t="shared" si="78"/>
        <v>0</v>
      </c>
      <c r="CY94" s="7">
        <v>0</v>
      </c>
      <c r="CZ94" s="2">
        <v>0</v>
      </c>
      <c r="DA94" s="2">
        <v>0</v>
      </c>
      <c r="DB94" s="2">
        <f t="shared" si="79"/>
        <v>0</v>
      </c>
      <c r="DC94" s="29">
        <f t="shared" si="80"/>
        <v>0</v>
      </c>
      <c r="DD94" s="2">
        <f t="shared" si="81"/>
        <v>85.714285714285708</v>
      </c>
      <c r="DE94" s="2">
        <f t="shared" si="82"/>
        <v>14.285714285714292</v>
      </c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6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>
        <f t="shared" si="44"/>
        <v>0</v>
      </c>
      <c r="MN94" s="2">
        <v>2</v>
      </c>
      <c r="MO94" s="2">
        <v>0</v>
      </c>
      <c r="MP94" s="2">
        <v>0</v>
      </c>
      <c r="MQ94" s="2">
        <v>2</v>
      </c>
      <c r="MR94" s="2">
        <v>2</v>
      </c>
      <c r="MS94" s="2">
        <v>1</v>
      </c>
      <c r="MT94" s="2">
        <v>1</v>
      </c>
      <c r="MU94" s="2">
        <v>1</v>
      </c>
      <c r="MV94" s="2">
        <v>1</v>
      </c>
      <c r="MW94" s="2">
        <v>2</v>
      </c>
      <c r="MX94" s="2">
        <v>1</v>
      </c>
      <c r="MY94" s="2">
        <v>1</v>
      </c>
      <c r="MZ94" s="2">
        <v>2</v>
      </c>
      <c r="NA94" s="2">
        <v>1</v>
      </c>
      <c r="NB94" s="2">
        <v>2</v>
      </c>
      <c r="NC94" s="2">
        <v>2</v>
      </c>
      <c r="ND94" s="2">
        <v>2</v>
      </c>
      <c r="NE94" s="2">
        <v>2</v>
      </c>
      <c r="NF94" s="2">
        <v>1</v>
      </c>
      <c r="NG94" s="2">
        <v>2</v>
      </c>
      <c r="NH94" s="4">
        <f t="shared" si="45"/>
        <v>28</v>
      </c>
      <c r="NI94" s="2"/>
      <c r="NJ94" s="2">
        <v>2</v>
      </c>
      <c r="NK94" s="2"/>
      <c r="NL94" s="2"/>
      <c r="NM94" s="2"/>
      <c r="NN94" s="2">
        <v>2</v>
      </c>
      <c r="NO94" s="2"/>
      <c r="NP94" s="2"/>
      <c r="NQ94" s="2"/>
      <c r="NR94" s="2"/>
      <c r="NS94" s="2">
        <v>1</v>
      </c>
      <c r="NT94" s="2">
        <v>0</v>
      </c>
      <c r="NU94" s="2"/>
      <c r="NV94" s="2"/>
      <c r="NW94" s="2">
        <v>1</v>
      </c>
      <c r="NX94" s="2"/>
      <c r="NY94" s="2"/>
      <c r="NZ94" s="2"/>
      <c r="OA94" s="2"/>
      <c r="OB94" s="2">
        <v>0</v>
      </c>
      <c r="OC94" s="2"/>
      <c r="OD94" s="2">
        <v>2</v>
      </c>
      <c r="OE94" s="2"/>
      <c r="OF94" s="2"/>
      <c r="OG94" s="2"/>
      <c r="OH94" s="2"/>
      <c r="OI94" s="2"/>
      <c r="OJ94" s="2">
        <v>0</v>
      </c>
      <c r="OK94" s="2"/>
      <c r="OL94" s="2"/>
      <c r="OM94" s="2"/>
      <c r="ON94" s="2">
        <v>0</v>
      </c>
      <c r="OO94" s="2"/>
      <c r="OP94" s="2">
        <v>2</v>
      </c>
      <c r="OQ94" s="2"/>
      <c r="OR94" s="2"/>
      <c r="OS94" s="2"/>
      <c r="OT94" s="2">
        <v>2</v>
      </c>
      <c r="OU94" s="2"/>
      <c r="OV94" s="2"/>
      <c r="OW94" s="2"/>
      <c r="OX94" s="2">
        <v>2</v>
      </c>
      <c r="OY94" s="2"/>
      <c r="OZ94" s="2">
        <v>0</v>
      </c>
      <c r="PA94" s="2"/>
      <c r="PB94" s="2"/>
      <c r="PC94" s="2">
        <v>1</v>
      </c>
      <c r="PD94" s="2">
        <v>0</v>
      </c>
      <c r="PE94" s="2">
        <v>3</v>
      </c>
      <c r="PF94" s="2"/>
      <c r="PG94" s="2"/>
      <c r="PH94" s="2"/>
      <c r="PI94" s="2"/>
      <c r="PJ94" s="2">
        <v>2</v>
      </c>
      <c r="PK94" s="2"/>
      <c r="PL94" s="2">
        <v>0</v>
      </c>
      <c r="PM94" s="2"/>
      <c r="PN94" s="2"/>
      <c r="PO94" s="2">
        <v>1</v>
      </c>
      <c r="PP94" s="2">
        <v>0</v>
      </c>
      <c r="PQ94" s="2"/>
      <c r="PR94" s="2"/>
      <c r="PS94" s="2">
        <v>1</v>
      </c>
      <c r="PT94" s="2">
        <v>0</v>
      </c>
      <c r="PU94" s="2"/>
      <c r="PV94" s="2"/>
      <c r="PW94" s="2">
        <v>1</v>
      </c>
      <c r="PX94" s="2">
        <v>0</v>
      </c>
      <c r="PY94" s="2"/>
      <c r="PZ94" s="2">
        <v>2</v>
      </c>
      <c r="QA94" s="2"/>
      <c r="QB94" s="2">
        <v>0</v>
      </c>
      <c r="QC94" s="2"/>
      <c r="QD94" s="2">
        <v>2</v>
      </c>
      <c r="QE94" s="2"/>
      <c r="QF94" s="2"/>
      <c r="QG94" s="2"/>
      <c r="QH94" s="2">
        <v>2</v>
      </c>
      <c r="QI94" s="2"/>
      <c r="QJ94" s="2">
        <v>0</v>
      </c>
      <c r="QK94" s="2"/>
      <c r="QL94" s="2">
        <v>2</v>
      </c>
      <c r="QM94" s="2"/>
      <c r="QN94" s="2">
        <v>0</v>
      </c>
      <c r="QO94" s="2"/>
      <c r="QP94" s="2"/>
      <c r="QQ94" s="2">
        <v>1</v>
      </c>
      <c r="QR94" s="2">
        <v>0</v>
      </c>
      <c r="QS94" s="2"/>
      <c r="QT94" s="2"/>
      <c r="QU94" s="2">
        <v>1</v>
      </c>
      <c r="QV94" s="2">
        <v>0</v>
      </c>
      <c r="QW94" s="2"/>
      <c r="QX94" s="2"/>
      <c r="QY94" s="2"/>
      <c r="QZ94" s="2">
        <v>0</v>
      </c>
      <c r="RA94" s="2"/>
      <c r="RB94" s="2"/>
      <c r="RC94" s="2"/>
      <c r="RD94" s="2">
        <v>0</v>
      </c>
      <c r="RE94" s="2"/>
      <c r="RF94" s="2"/>
      <c r="RG94" s="2"/>
      <c r="RH94" s="2">
        <v>0</v>
      </c>
      <c r="RI94" s="2"/>
      <c r="RJ94" s="2"/>
      <c r="RK94" s="2"/>
      <c r="RL94" s="2">
        <v>0</v>
      </c>
      <c r="RM94" s="2"/>
      <c r="RN94" s="2"/>
      <c r="RO94" s="2"/>
      <c r="RP94" s="2">
        <v>0</v>
      </c>
      <c r="RQ94" s="2"/>
      <c r="RR94" s="2"/>
      <c r="RS94" s="2"/>
      <c r="RT94" s="2">
        <v>0</v>
      </c>
      <c r="RU94" s="2">
        <v>3</v>
      </c>
      <c r="RV94" s="2"/>
      <c r="RW94" s="2"/>
      <c r="RX94" s="2"/>
      <c r="RY94" s="2">
        <f t="shared" si="46"/>
        <v>36</v>
      </c>
      <c r="RZ94" s="2">
        <v>4</v>
      </c>
      <c r="SA94" s="2">
        <v>2</v>
      </c>
      <c r="SB94" s="2">
        <v>1</v>
      </c>
      <c r="SC94" s="2">
        <v>3</v>
      </c>
      <c r="SD94" s="2">
        <v>5</v>
      </c>
      <c r="SE94" s="2">
        <v>6</v>
      </c>
      <c r="SF94" s="2" t="s">
        <v>4</v>
      </c>
    </row>
    <row r="95" spans="1:500" x14ac:dyDescent="0.3">
      <c r="A95" s="2">
        <v>93</v>
      </c>
      <c r="B95" s="2">
        <v>1994</v>
      </c>
      <c r="C95" s="2">
        <v>0</v>
      </c>
      <c r="D95" s="2">
        <v>0</v>
      </c>
      <c r="E95" s="7">
        <v>0</v>
      </c>
      <c r="F95" s="2">
        <f t="shared" si="47"/>
        <v>1</v>
      </c>
      <c r="G95" s="2">
        <v>1994</v>
      </c>
      <c r="H95" s="2">
        <v>1998</v>
      </c>
      <c r="I95" s="17">
        <v>1999</v>
      </c>
      <c r="J95" s="18">
        <f t="shared" si="48"/>
        <v>5</v>
      </c>
      <c r="K95" s="2">
        <f t="shared" si="49"/>
        <v>0.8</v>
      </c>
      <c r="L95" s="20">
        <v>2008</v>
      </c>
      <c r="M95" s="2">
        <v>0</v>
      </c>
      <c r="N95" s="2">
        <v>0</v>
      </c>
      <c r="O95" s="7">
        <v>0</v>
      </c>
      <c r="P95" s="2">
        <f t="shared" si="50"/>
        <v>1</v>
      </c>
      <c r="Q95" s="2">
        <v>2012</v>
      </c>
      <c r="R95" s="2">
        <v>0</v>
      </c>
      <c r="S95" s="2">
        <v>0</v>
      </c>
      <c r="T95" s="7">
        <v>0</v>
      </c>
      <c r="U95" s="2">
        <f t="shared" si="92"/>
        <v>1</v>
      </c>
      <c r="V95" s="2">
        <v>2014</v>
      </c>
      <c r="W95" s="2">
        <v>0</v>
      </c>
      <c r="X95" s="2">
        <v>0</v>
      </c>
      <c r="Y95" s="7">
        <v>0</v>
      </c>
      <c r="Z95" s="2">
        <f t="shared" si="52"/>
        <v>1</v>
      </c>
      <c r="AA95" s="2">
        <v>2014</v>
      </c>
      <c r="AB95" s="2">
        <v>0</v>
      </c>
      <c r="AC95" s="2">
        <v>0</v>
      </c>
      <c r="AD95" s="7">
        <v>0</v>
      </c>
      <c r="AE95" s="2">
        <f t="shared" si="53"/>
        <v>1</v>
      </c>
      <c r="AF95" s="2">
        <v>2015</v>
      </c>
      <c r="AG95" s="2">
        <v>0</v>
      </c>
      <c r="AH95" s="2">
        <v>0</v>
      </c>
      <c r="AI95" s="7">
        <v>0</v>
      </c>
      <c r="AJ95" s="2">
        <f t="shared" si="54"/>
        <v>1</v>
      </c>
      <c r="AK95" s="2">
        <v>2017</v>
      </c>
      <c r="AL95" s="2">
        <v>0</v>
      </c>
      <c r="AM95" s="2">
        <v>0</v>
      </c>
      <c r="AN95" s="7">
        <v>0</v>
      </c>
      <c r="AO95" s="2">
        <f t="shared" si="91"/>
        <v>1</v>
      </c>
      <c r="AP95" s="2">
        <v>2018</v>
      </c>
      <c r="AQ95" s="2">
        <v>0</v>
      </c>
      <c r="AR95" s="2">
        <v>0</v>
      </c>
      <c r="AS95" s="7">
        <v>0</v>
      </c>
      <c r="AT95" s="2">
        <f t="shared" si="56"/>
        <v>1</v>
      </c>
      <c r="AU95" s="2">
        <v>2018</v>
      </c>
      <c r="AV95" s="2">
        <v>0</v>
      </c>
      <c r="AW95" s="2">
        <v>0</v>
      </c>
      <c r="AX95" s="2">
        <v>0</v>
      </c>
      <c r="AY95" s="2">
        <f t="shared" si="57"/>
        <v>1</v>
      </c>
      <c r="AZ95" s="2">
        <f t="shared" si="58"/>
        <v>5</v>
      </c>
      <c r="BA95" s="2">
        <f t="shared" si="59"/>
        <v>0.5</v>
      </c>
      <c r="BB95" s="2">
        <v>198</v>
      </c>
      <c r="BC95" s="2">
        <v>198</v>
      </c>
      <c r="BD95" s="2">
        <v>198</v>
      </c>
      <c r="BE95" s="7">
        <v>0</v>
      </c>
      <c r="BF95" s="2">
        <v>0</v>
      </c>
      <c r="BG95" s="2">
        <v>0</v>
      </c>
      <c r="BH95" s="2">
        <f t="shared" si="60"/>
        <v>0</v>
      </c>
      <c r="BI95" s="29">
        <f t="shared" si="61"/>
        <v>0</v>
      </c>
      <c r="BJ95" s="29">
        <f t="shared" si="62"/>
        <v>100</v>
      </c>
      <c r="BK95" s="7">
        <v>198</v>
      </c>
      <c r="BL95" s="2">
        <v>198</v>
      </c>
      <c r="BM95" s="2">
        <v>198</v>
      </c>
      <c r="BN95" s="2">
        <f t="shared" si="63"/>
        <v>1</v>
      </c>
      <c r="BO95" s="29">
        <f>K95*BN95*100</f>
        <v>80</v>
      </c>
      <c r="BP95" s="7">
        <v>0</v>
      </c>
      <c r="BQ95" s="2">
        <v>0</v>
      </c>
      <c r="BR95" s="2">
        <v>0</v>
      </c>
      <c r="BS95" s="2">
        <f t="shared" si="65"/>
        <v>0</v>
      </c>
      <c r="BT95" s="29">
        <f t="shared" si="66"/>
        <v>0</v>
      </c>
      <c r="BU95" s="7">
        <v>0</v>
      </c>
      <c r="BV95" s="2">
        <v>0</v>
      </c>
      <c r="BW95" s="2">
        <v>0</v>
      </c>
      <c r="BX95" s="2">
        <f t="shared" si="67"/>
        <v>0</v>
      </c>
      <c r="BY95" s="29">
        <f t="shared" si="68"/>
        <v>0</v>
      </c>
      <c r="BZ95" s="7">
        <v>0</v>
      </c>
      <c r="CA95" s="2">
        <v>0</v>
      </c>
      <c r="CB95" s="2">
        <v>0</v>
      </c>
      <c r="CC95" s="2">
        <f t="shared" si="69"/>
        <v>0</v>
      </c>
      <c r="CD95" s="29">
        <f t="shared" si="70"/>
        <v>0</v>
      </c>
      <c r="CE95" s="7">
        <v>0</v>
      </c>
      <c r="CF95" s="2">
        <v>0</v>
      </c>
      <c r="CG95" s="2">
        <v>0</v>
      </c>
      <c r="CH95" s="2">
        <f t="shared" si="71"/>
        <v>0</v>
      </c>
      <c r="CI95" s="29">
        <f t="shared" si="72"/>
        <v>0</v>
      </c>
      <c r="CJ95" s="7">
        <v>0</v>
      </c>
      <c r="CK95" s="2">
        <v>0</v>
      </c>
      <c r="CL95" s="2">
        <v>0</v>
      </c>
      <c r="CM95" s="2">
        <f t="shared" si="73"/>
        <v>0</v>
      </c>
      <c r="CN95" s="29">
        <f t="shared" si="74"/>
        <v>0</v>
      </c>
      <c r="CO95" s="7">
        <v>0</v>
      </c>
      <c r="CP95" s="2">
        <v>0</v>
      </c>
      <c r="CQ95" s="2">
        <v>0</v>
      </c>
      <c r="CR95" s="2">
        <f t="shared" si="75"/>
        <v>0</v>
      </c>
      <c r="CS95" s="29">
        <f t="shared" si="76"/>
        <v>0</v>
      </c>
      <c r="CT95" s="7">
        <v>0</v>
      </c>
      <c r="CU95" s="2">
        <v>0</v>
      </c>
      <c r="CV95" s="2">
        <v>0</v>
      </c>
      <c r="CW95" s="2">
        <f t="shared" si="77"/>
        <v>0</v>
      </c>
      <c r="CX95" s="29">
        <f t="shared" si="78"/>
        <v>0</v>
      </c>
      <c r="CY95" s="7">
        <v>0</v>
      </c>
      <c r="CZ95" s="2">
        <v>0</v>
      </c>
      <c r="DA95" s="2">
        <v>0</v>
      </c>
      <c r="DB95" s="2">
        <f t="shared" si="79"/>
        <v>0</v>
      </c>
      <c r="DC95" s="29">
        <f t="shared" si="80"/>
        <v>0</v>
      </c>
      <c r="DD95" s="2">
        <f t="shared" si="81"/>
        <v>80</v>
      </c>
      <c r="DE95" s="2">
        <f t="shared" si="82"/>
        <v>20</v>
      </c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6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>
        <v>1</v>
      </c>
      <c r="LR95" s="2">
        <v>3</v>
      </c>
      <c r="LS95" s="2"/>
      <c r="LT95" s="2"/>
      <c r="LU95" s="2">
        <v>3</v>
      </c>
      <c r="LV95" s="2"/>
      <c r="LW95" s="2"/>
      <c r="LX95" s="2">
        <v>3</v>
      </c>
      <c r="LY95" s="2"/>
      <c r="LZ95" s="2"/>
      <c r="MA95" s="2"/>
      <c r="MB95" s="2">
        <v>2</v>
      </c>
      <c r="MC95" s="2"/>
      <c r="MD95" s="2">
        <v>3</v>
      </c>
      <c r="ME95" s="2"/>
      <c r="MF95" s="2"/>
      <c r="MG95" s="2">
        <v>3</v>
      </c>
      <c r="MH95" s="2"/>
      <c r="MI95" s="2"/>
      <c r="MJ95" s="2"/>
      <c r="MK95" s="2">
        <v>2</v>
      </c>
      <c r="ML95" s="2"/>
      <c r="MM95" s="2">
        <f t="shared" si="44"/>
        <v>20</v>
      </c>
      <c r="MN95" s="2">
        <v>2</v>
      </c>
      <c r="MO95" s="2">
        <v>0</v>
      </c>
      <c r="MP95" s="2">
        <v>0</v>
      </c>
      <c r="MQ95" s="2">
        <v>2</v>
      </c>
      <c r="MR95" s="2">
        <v>2</v>
      </c>
      <c r="MS95" s="2">
        <v>2</v>
      </c>
      <c r="MT95" s="2">
        <v>2</v>
      </c>
      <c r="MU95" s="2">
        <v>0</v>
      </c>
      <c r="MV95" s="2">
        <v>1</v>
      </c>
      <c r="MW95" s="2">
        <v>2</v>
      </c>
      <c r="MX95" s="2">
        <v>2</v>
      </c>
      <c r="MY95" s="2">
        <v>2</v>
      </c>
      <c r="MZ95" s="2">
        <v>2</v>
      </c>
      <c r="NA95" s="2">
        <v>1</v>
      </c>
      <c r="NB95" s="2">
        <v>2</v>
      </c>
      <c r="NC95" s="2">
        <v>2</v>
      </c>
      <c r="ND95" s="2">
        <v>2</v>
      </c>
      <c r="NE95" s="2">
        <v>2</v>
      </c>
      <c r="NF95" s="2">
        <v>2</v>
      </c>
      <c r="NG95" s="2">
        <v>2</v>
      </c>
      <c r="NH95" s="4">
        <f t="shared" si="45"/>
        <v>32</v>
      </c>
      <c r="NI95" s="2"/>
      <c r="NJ95" s="2"/>
      <c r="NK95" s="2">
        <v>1</v>
      </c>
      <c r="NL95" s="2"/>
      <c r="NM95" s="2"/>
      <c r="NN95" s="2">
        <v>2</v>
      </c>
      <c r="NO95" s="2"/>
      <c r="NP95" s="2"/>
      <c r="NQ95" s="2"/>
      <c r="NR95" s="2">
        <v>2</v>
      </c>
      <c r="NS95" s="2"/>
      <c r="NT95" s="2">
        <v>0</v>
      </c>
      <c r="NU95" s="2"/>
      <c r="NV95" s="2">
        <v>2</v>
      </c>
      <c r="NW95" s="2"/>
      <c r="NX95" s="2"/>
      <c r="NY95" s="2"/>
      <c r="NZ95" s="2">
        <v>2</v>
      </c>
      <c r="OA95" s="2"/>
      <c r="OB95" s="2">
        <v>0</v>
      </c>
      <c r="OC95" s="2">
        <v>3</v>
      </c>
      <c r="OD95" s="2"/>
      <c r="OE95" s="2"/>
      <c r="OF95" s="2"/>
      <c r="OG95" s="2">
        <v>3</v>
      </c>
      <c r="OH95" s="2"/>
      <c r="OI95" s="2"/>
      <c r="OJ95" s="2">
        <v>0</v>
      </c>
      <c r="OK95" s="2">
        <v>3</v>
      </c>
      <c r="OL95" s="2"/>
      <c r="OM95" s="2"/>
      <c r="ON95" s="2">
        <v>0</v>
      </c>
      <c r="OO95" s="2">
        <v>3</v>
      </c>
      <c r="OP95" s="2"/>
      <c r="OQ95" s="2"/>
      <c r="OR95" s="2"/>
      <c r="OS95" s="2">
        <v>3</v>
      </c>
      <c r="OT95" s="2"/>
      <c r="OU95" s="2"/>
      <c r="OV95" s="2"/>
      <c r="OW95" s="2"/>
      <c r="OX95" s="2">
        <v>2</v>
      </c>
      <c r="OY95" s="2"/>
      <c r="OZ95" s="2">
        <v>0</v>
      </c>
      <c r="PA95" s="2">
        <v>3</v>
      </c>
      <c r="PB95" s="2"/>
      <c r="PC95" s="2"/>
      <c r="PD95" s="2">
        <v>0</v>
      </c>
      <c r="PE95" s="2">
        <v>3</v>
      </c>
      <c r="PF95" s="2"/>
      <c r="PG95" s="2"/>
      <c r="PH95" s="2"/>
      <c r="PI95" s="2"/>
      <c r="PJ95" s="2">
        <v>2</v>
      </c>
      <c r="PK95" s="2"/>
      <c r="PL95" s="2">
        <v>0</v>
      </c>
      <c r="PM95" s="2"/>
      <c r="PN95" s="2">
        <v>2</v>
      </c>
      <c r="PO95" s="2"/>
      <c r="PP95" s="2">
        <v>0</v>
      </c>
      <c r="PQ95" s="2"/>
      <c r="PR95" s="2">
        <v>2</v>
      </c>
      <c r="PS95" s="2"/>
      <c r="PT95" s="2">
        <v>0</v>
      </c>
      <c r="PU95" s="2"/>
      <c r="PV95" s="2">
        <v>2</v>
      </c>
      <c r="PW95" s="2"/>
      <c r="PX95" s="2">
        <v>0</v>
      </c>
      <c r="PY95" s="2">
        <v>3</v>
      </c>
      <c r="PZ95" s="2"/>
      <c r="QA95" s="2"/>
      <c r="QB95" s="2">
        <v>0</v>
      </c>
      <c r="QC95" s="2"/>
      <c r="QD95" s="2"/>
      <c r="QE95" s="2">
        <v>1</v>
      </c>
      <c r="QF95" s="2"/>
      <c r="QG95" s="2"/>
      <c r="QH95" s="2"/>
      <c r="QI95" s="2">
        <v>1</v>
      </c>
      <c r="QJ95" s="2">
        <v>0</v>
      </c>
      <c r="QK95" s="2"/>
      <c r="QL95" s="2">
        <v>2</v>
      </c>
      <c r="QM95" s="2"/>
      <c r="QN95" s="2">
        <v>0</v>
      </c>
      <c r="QO95" s="2"/>
      <c r="QP95" s="2">
        <v>2</v>
      </c>
      <c r="QQ95" s="2"/>
      <c r="QR95" s="2">
        <v>0</v>
      </c>
      <c r="QS95" s="2"/>
      <c r="QT95" s="2">
        <v>2</v>
      </c>
      <c r="QU95" s="2"/>
      <c r="QV95" s="2">
        <v>0</v>
      </c>
      <c r="QW95" s="2">
        <v>3</v>
      </c>
      <c r="QX95" s="2"/>
      <c r="QY95" s="2"/>
      <c r="QZ95" s="2">
        <v>0</v>
      </c>
      <c r="RA95" s="2"/>
      <c r="RB95" s="2">
        <v>2</v>
      </c>
      <c r="RC95" s="2"/>
      <c r="RD95" s="2">
        <v>0</v>
      </c>
      <c r="RE95" s="2"/>
      <c r="RF95" s="2">
        <v>2</v>
      </c>
      <c r="RG95" s="2"/>
      <c r="RH95" s="2">
        <v>0</v>
      </c>
      <c r="RI95" s="2"/>
      <c r="RJ95" s="2">
        <v>2</v>
      </c>
      <c r="RK95" s="2"/>
      <c r="RL95" s="2"/>
      <c r="RM95" s="2"/>
      <c r="RN95" s="2">
        <v>2</v>
      </c>
      <c r="RO95" s="2"/>
      <c r="RP95" s="2"/>
      <c r="RQ95" s="2"/>
      <c r="RR95" s="2"/>
      <c r="RS95" s="2">
        <v>1</v>
      </c>
      <c r="RT95" s="2"/>
      <c r="RU95" s="2"/>
      <c r="RV95" s="2">
        <v>2</v>
      </c>
      <c r="RW95" s="2"/>
      <c r="RX95" s="2"/>
      <c r="RY95" s="2">
        <f t="shared" si="46"/>
        <v>65</v>
      </c>
      <c r="RZ95" s="2">
        <v>1</v>
      </c>
      <c r="SA95" s="2">
        <v>4</v>
      </c>
      <c r="SB95" s="2">
        <v>2</v>
      </c>
      <c r="SC95" s="2">
        <v>3</v>
      </c>
      <c r="SD95" s="2">
        <v>5</v>
      </c>
      <c r="SE95" s="2">
        <v>6</v>
      </c>
      <c r="SF95" s="2" t="s">
        <v>4</v>
      </c>
    </row>
    <row r="96" spans="1:500" x14ac:dyDescent="0.3">
      <c r="A96" s="2">
        <v>94</v>
      </c>
      <c r="B96" s="2">
        <v>1994</v>
      </c>
      <c r="C96" s="2">
        <v>0</v>
      </c>
      <c r="D96" s="2">
        <v>0</v>
      </c>
      <c r="E96" s="7">
        <v>0</v>
      </c>
      <c r="F96" s="2">
        <f t="shared" si="47"/>
        <v>1</v>
      </c>
      <c r="G96" s="2">
        <v>1994</v>
      </c>
      <c r="H96" s="2">
        <v>1995</v>
      </c>
      <c r="I96" s="17">
        <v>1996</v>
      </c>
      <c r="J96" s="18">
        <f t="shared" si="48"/>
        <v>2</v>
      </c>
      <c r="K96" s="2">
        <f t="shared" si="49"/>
        <v>0.5</v>
      </c>
      <c r="L96" s="20">
        <v>2008</v>
      </c>
      <c r="M96" s="2">
        <v>0</v>
      </c>
      <c r="N96" s="2">
        <v>0</v>
      </c>
      <c r="O96" s="7">
        <v>0</v>
      </c>
      <c r="P96" s="2">
        <f t="shared" si="50"/>
        <v>1</v>
      </c>
      <c r="Q96" s="2">
        <v>2012</v>
      </c>
      <c r="R96" s="2">
        <v>0</v>
      </c>
      <c r="S96" s="2">
        <v>0</v>
      </c>
      <c r="T96" s="7">
        <v>0</v>
      </c>
      <c r="U96" s="2">
        <f t="shared" si="92"/>
        <v>1</v>
      </c>
      <c r="V96" s="2">
        <v>2014</v>
      </c>
      <c r="W96" s="2">
        <v>0</v>
      </c>
      <c r="X96" s="2">
        <v>0</v>
      </c>
      <c r="Y96" s="7">
        <v>0</v>
      </c>
      <c r="Z96" s="2">
        <f t="shared" si="52"/>
        <v>1</v>
      </c>
      <c r="AA96" s="2">
        <v>2014</v>
      </c>
      <c r="AB96" s="2">
        <v>0</v>
      </c>
      <c r="AC96" s="2">
        <v>0</v>
      </c>
      <c r="AD96" s="7">
        <v>0</v>
      </c>
      <c r="AE96" s="2">
        <f t="shared" si="53"/>
        <v>1</v>
      </c>
      <c r="AF96" s="2">
        <v>2015</v>
      </c>
      <c r="AG96" s="2">
        <v>0</v>
      </c>
      <c r="AH96" s="2">
        <v>0</v>
      </c>
      <c r="AI96" s="7">
        <v>0</v>
      </c>
      <c r="AJ96" s="2">
        <f t="shared" si="54"/>
        <v>1</v>
      </c>
      <c r="AK96" s="2">
        <v>2017</v>
      </c>
      <c r="AL96" s="2">
        <v>0</v>
      </c>
      <c r="AM96" s="2">
        <v>0</v>
      </c>
      <c r="AN96" s="7">
        <v>0</v>
      </c>
      <c r="AO96" s="2">
        <f t="shared" si="91"/>
        <v>1</v>
      </c>
      <c r="AP96" s="2">
        <v>2018</v>
      </c>
      <c r="AQ96" s="2">
        <v>0</v>
      </c>
      <c r="AR96" s="2">
        <v>0</v>
      </c>
      <c r="AS96" s="7">
        <v>0</v>
      </c>
      <c r="AT96" s="2">
        <f t="shared" si="56"/>
        <v>1</v>
      </c>
      <c r="AU96" s="2">
        <v>2018</v>
      </c>
      <c r="AV96" s="2">
        <v>0</v>
      </c>
      <c r="AW96" s="2">
        <v>0</v>
      </c>
      <c r="AX96" s="2">
        <v>0</v>
      </c>
      <c r="AY96" s="2">
        <f t="shared" si="57"/>
        <v>1</v>
      </c>
      <c r="AZ96" s="2">
        <f t="shared" si="58"/>
        <v>2</v>
      </c>
      <c r="BA96" s="2">
        <f t="shared" si="59"/>
        <v>0.2</v>
      </c>
      <c r="BB96" s="2">
        <v>99</v>
      </c>
      <c r="BC96" s="2">
        <v>99</v>
      </c>
      <c r="BD96" s="2">
        <v>99</v>
      </c>
      <c r="BE96" s="7">
        <v>0</v>
      </c>
      <c r="BF96" s="2">
        <v>0</v>
      </c>
      <c r="BG96" s="2">
        <v>0</v>
      </c>
      <c r="BH96" s="2">
        <f t="shared" si="60"/>
        <v>0</v>
      </c>
      <c r="BI96" s="29">
        <f t="shared" si="61"/>
        <v>0</v>
      </c>
      <c r="BJ96" s="29">
        <f t="shared" si="62"/>
        <v>100</v>
      </c>
      <c r="BK96" s="7">
        <v>99</v>
      </c>
      <c r="BL96" s="2">
        <v>99</v>
      </c>
      <c r="BM96" s="2">
        <v>99</v>
      </c>
      <c r="BN96" s="2">
        <f t="shared" si="63"/>
        <v>1</v>
      </c>
      <c r="BO96" s="29">
        <f>K96*BN96*100</f>
        <v>50</v>
      </c>
      <c r="BP96" s="7">
        <v>0</v>
      </c>
      <c r="BQ96" s="2">
        <v>0</v>
      </c>
      <c r="BR96" s="2">
        <v>0</v>
      </c>
      <c r="BS96" s="2">
        <f t="shared" si="65"/>
        <v>0</v>
      </c>
      <c r="BT96" s="29">
        <f t="shared" si="66"/>
        <v>0</v>
      </c>
      <c r="BU96" s="7">
        <v>0</v>
      </c>
      <c r="BV96" s="2">
        <v>0</v>
      </c>
      <c r="BW96" s="2">
        <v>0</v>
      </c>
      <c r="BX96" s="2">
        <f t="shared" si="67"/>
        <v>0</v>
      </c>
      <c r="BY96" s="29">
        <f t="shared" si="68"/>
        <v>0</v>
      </c>
      <c r="BZ96" s="7">
        <v>0</v>
      </c>
      <c r="CA96" s="2">
        <v>0</v>
      </c>
      <c r="CB96" s="2">
        <v>0</v>
      </c>
      <c r="CC96" s="2">
        <f t="shared" si="69"/>
        <v>0</v>
      </c>
      <c r="CD96" s="29">
        <f t="shared" si="70"/>
        <v>0</v>
      </c>
      <c r="CE96" s="7">
        <v>0</v>
      </c>
      <c r="CF96" s="2">
        <v>0</v>
      </c>
      <c r="CG96" s="2">
        <v>0</v>
      </c>
      <c r="CH96" s="2">
        <f t="shared" si="71"/>
        <v>0</v>
      </c>
      <c r="CI96" s="29">
        <f t="shared" si="72"/>
        <v>0</v>
      </c>
      <c r="CJ96" s="7">
        <v>0</v>
      </c>
      <c r="CK96" s="2">
        <v>0</v>
      </c>
      <c r="CL96" s="2">
        <v>0</v>
      </c>
      <c r="CM96" s="2">
        <f t="shared" si="73"/>
        <v>0</v>
      </c>
      <c r="CN96" s="29">
        <f t="shared" si="74"/>
        <v>0</v>
      </c>
      <c r="CO96" s="7">
        <v>0</v>
      </c>
      <c r="CP96" s="2">
        <v>0</v>
      </c>
      <c r="CQ96" s="2">
        <v>0</v>
      </c>
      <c r="CR96" s="2">
        <f t="shared" si="75"/>
        <v>0</v>
      </c>
      <c r="CS96" s="29">
        <f t="shared" si="76"/>
        <v>0</v>
      </c>
      <c r="CT96" s="7">
        <v>0</v>
      </c>
      <c r="CU96" s="2">
        <v>0</v>
      </c>
      <c r="CV96" s="2">
        <v>0</v>
      </c>
      <c r="CW96" s="2">
        <f t="shared" si="77"/>
        <v>0</v>
      </c>
      <c r="CX96" s="29">
        <f t="shared" si="78"/>
        <v>0</v>
      </c>
      <c r="CY96" s="7">
        <v>0</v>
      </c>
      <c r="CZ96" s="2">
        <v>0</v>
      </c>
      <c r="DA96" s="2">
        <v>0</v>
      </c>
      <c r="DB96" s="2">
        <f t="shared" si="79"/>
        <v>0</v>
      </c>
      <c r="DC96" s="29">
        <f t="shared" si="80"/>
        <v>0</v>
      </c>
      <c r="DD96" s="2">
        <f t="shared" si="81"/>
        <v>50</v>
      </c>
      <c r="DE96" s="2">
        <f t="shared" si="82"/>
        <v>50</v>
      </c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6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>
        <v>2</v>
      </c>
      <c r="LQ96" s="2"/>
      <c r="LR96" s="2">
        <v>3</v>
      </c>
      <c r="LS96" s="2"/>
      <c r="LT96" s="2"/>
      <c r="LU96" s="2">
        <v>3</v>
      </c>
      <c r="LV96" s="2"/>
      <c r="LW96" s="2"/>
      <c r="LX96" s="2">
        <v>3</v>
      </c>
      <c r="LY96" s="2"/>
      <c r="LZ96" s="2"/>
      <c r="MA96" s="2">
        <v>3</v>
      </c>
      <c r="MB96" s="2"/>
      <c r="MC96" s="2"/>
      <c r="MD96" s="2">
        <v>3</v>
      </c>
      <c r="ME96" s="2"/>
      <c r="MF96" s="2"/>
      <c r="MG96" s="2">
        <v>3</v>
      </c>
      <c r="MH96" s="2"/>
      <c r="MI96" s="2"/>
      <c r="MJ96" s="2"/>
      <c r="MK96" s="2">
        <v>2</v>
      </c>
      <c r="ML96" s="2"/>
      <c r="MM96" s="2">
        <f t="shared" si="44"/>
        <v>22</v>
      </c>
      <c r="MN96" s="2">
        <v>2</v>
      </c>
      <c r="MO96" s="2">
        <v>2</v>
      </c>
      <c r="MP96" s="2">
        <v>0</v>
      </c>
      <c r="MQ96" s="2">
        <v>2</v>
      </c>
      <c r="MR96" s="2">
        <v>2</v>
      </c>
      <c r="MS96" s="2">
        <v>2</v>
      </c>
      <c r="MT96" s="2">
        <v>2</v>
      </c>
      <c r="MU96" s="2">
        <v>2</v>
      </c>
      <c r="MV96" s="2">
        <v>2</v>
      </c>
      <c r="MW96" s="2">
        <v>2</v>
      </c>
      <c r="MX96" s="2">
        <v>2</v>
      </c>
      <c r="MY96" s="2">
        <v>2</v>
      </c>
      <c r="MZ96" s="2">
        <v>0</v>
      </c>
      <c r="NA96" s="2">
        <v>0</v>
      </c>
      <c r="NB96" s="2">
        <v>2</v>
      </c>
      <c r="NC96" s="2">
        <v>2</v>
      </c>
      <c r="ND96" s="2">
        <v>2</v>
      </c>
      <c r="NE96" s="2">
        <v>2</v>
      </c>
      <c r="NF96" s="2">
        <v>2</v>
      </c>
      <c r="NG96" s="2">
        <v>2</v>
      </c>
      <c r="NH96" s="4">
        <f t="shared" si="45"/>
        <v>34</v>
      </c>
      <c r="NI96" s="2">
        <v>3</v>
      </c>
      <c r="NJ96" s="2"/>
      <c r="NK96" s="2"/>
      <c r="NL96" s="2"/>
      <c r="NM96" s="2">
        <v>3</v>
      </c>
      <c r="NN96" s="2"/>
      <c r="NO96" s="2"/>
      <c r="NP96" s="2"/>
      <c r="NQ96" s="2"/>
      <c r="NR96" s="2">
        <v>2</v>
      </c>
      <c r="NS96" s="2"/>
      <c r="NT96" s="2">
        <v>0</v>
      </c>
      <c r="NU96" s="2"/>
      <c r="NV96" s="2">
        <v>2</v>
      </c>
      <c r="NW96" s="2"/>
      <c r="NX96" s="2"/>
      <c r="NY96" s="2">
        <v>3</v>
      </c>
      <c r="NZ96" s="2"/>
      <c r="OA96" s="2"/>
      <c r="OB96" s="2">
        <v>0</v>
      </c>
      <c r="OC96" s="2"/>
      <c r="OD96" s="2">
        <v>2</v>
      </c>
      <c r="OE96" s="2"/>
      <c r="OF96" s="2"/>
      <c r="OG96" s="2"/>
      <c r="OH96" s="2"/>
      <c r="OI96" s="2">
        <v>1</v>
      </c>
      <c r="OJ96" s="2">
        <v>0</v>
      </c>
      <c r="OK96" s="2"/>
      <c r="OL96" s="2"/>
      <c r="OM96" s="2">
        <v>1</v>
      </c>
      <c r="ON96" s="2">
        <v>0</v>
      </c>
      <c r="OO96" s="2"/>
      <c r="OP96" s="2">
        <v>2</v>
      </c>
      <c r="OQ96" s="2"/>
      <c r="OR96" s="2"/>
      <c r="OS96" s="2">
        <v>3</v>
      </c>
      <c r="OT96" s="2"/>
      <c r="OU96" s="2"/>
      <c r="OV96" s="2"/>
      <c r="OW96" s="2">
        <v>3</v>
      </c>
      <c r="OX96" s="2"/>
      <c r="OY96" s="2"/>
      <c r="OZ96" s="2">
        <v>0</v>
      </c>
      <c r="PA96" s="2"/>
      <c r="PB96" s="2"/>
      <c r="PC96" s="2">
        <v>1</v>
      </c>
      <c r="PD96" s="2">
        <v>0</v>
      </c>
      <c r="PE96" s="2"/>
      <c r="PF96" s="2">
        <v>2</v>
      </c>
      <c r="PG96" s="2"/>
      <c r="PH96" s="2"/>
      <c r="PI96" s="2"/>
      <c r="PJ96" s="2">
        <v>2</v>
      </c>
      <c r="PK96" s="2"/>
      <c r="PL96" s="2">
        <v>0</v>
      </c>
      <c r="PM96" s="2">
        <v>3</v>
      </c>
      <c r="PN96" s="2"/>
      <c r="PO96" s="2"/>
      <c r="PP96" s="2">
        <v>0</v>
      </c>
      <c r="PQ96" s="2"/>
      <c r="PR96" s="2">
        <v>2</v>
      </c>
      <c r="PS96" s="2"/>
      <c r="PT96" s="2">
        <v>0</v>
      </c>
      <c r="PU96" s="2"/>
      <c r="PV96" s="2">
        <v>2</v>
      </c>
      <c r="PW96" s="2"/>
      <c r="PX96" s="2">
        <v>0</v>
      </c>
      <c r="PY96" s="2">
        <v>3</v>
      </c>
      <c r="PZ96" s="2"/>
      <c r="QA96" s="2"/>
      <c r="QB96" s="2">
        <v>0</v>
      </c>
      <c r="QC96" s="2"/>
      <c r="QD96" s="2">
        <v>2</v>
      </c>
      <c r="QE96" s="2"/>
      <c r="QF96" s="2"/>
      <c r="QG96" s="2"/>
      <c r="QH96" s="2">
        <v>2</v>
      </c>
      <c r="QI96" s="2"/>
      <c r="QJ96" s="2">
        <v>0</v>
      </c>
      <c r="QK96" s="2">
        <v>3</v>
      </c>
      <c r="QL96" s="2"/>
      <c r="QM96" s="2"/>
      <c r="QN96" s="2">
        <v>0</v>
      </c>
      <c r="QO96" s="2"/>
      <c r="QP96" s="2">
        <v>2</v>
      </c>
      <c r="QQ96" s="2"/>
      <c r="QR96" s="2">
        <v>0</v>
      </c>
      <c r="QS96" s="2">
        <v>3</v>
      </c>
      <c r="QT96" s="2"/>
      <c r="QU96" s="2"/>
      <c r="QV96" s="2">
        <v>0</v>
      </c>
      <c r="QW96" s="2"/>
      <c r="QX96" s="2">
        <v>2</v>
      </c>
      <c r="QY96" s="2"/>
      <c r="QZ96" s="2">
        <v>0</v>
      </c>
      <c r="RA96" s="2"/>
      <c r="RB96" s="2"/>
      <c r="RC96" s="2">
        <v>1</v>
      </c>
      <c r="RD96" s="2">
        <v>0</v>
      </c>
      <c r="RE96" s="2">
        <v>3</v>
      </c>
      <c r="RF96" s="2"/>
      <c r="RG96" s="2"/>
      <c r="RH96" s="2">
        <v>0</v>
      </c>
      <c r="RI96" s="2"/>
      <c r="RJ96" s="2">
        <v>2</v>
      </c>
      <c r="RK96" s="2"/>
      <c r="RL96" s="2"/>
      <c r="RM96" s="2"/>
      <c r="RN96" s="2">
        <v>2</v>
      </c>
      <c r="RO96" s="2"/>
      <c r="RP96" s="2"/>
      <c r="RQ96" s="2"/>
      <c r="RR96" s="2">
        <v>2</v>
      </c>
      <c r="RS96" s="2"/>
      <c r="RT96" s="2"/>
      <c r="RU96" s="2">
        <v>3</v>
      </c>
      <c r="RV96" s="2"/>
      <c r="RW96" s="2"/>
      <c r="RX96" s="2"/>
      <c r="RY96" s="2">
        <f t="shared" si="46"/>
        <v>67</v>
      </c>
      <c r="RZ96" s="2">
        <v>2</v>
      </c>
      <c r="SA96" s="2">
        <v>6</v>
      </c>
      <c r="SB96" s="2">
        <v>3</v>
      </c>
      <c r="SC96" s="2">
        <v>1</v>
      </c>
      <c r="SD96" s="2">
        <v>4</v>
      </c>
      <c r="SE96" s="2">
        <v>5</v>
      </c>
      <c r="SF96" s="2" t="s">
        <v>4</v>
      </c>
    </row>
    <row r="97" spans="1:500" x14ac:dyDescent="0.3">
      <c r="A97" s="2">
        <v>95</v>
      </c>
      <c r="B97" s="2">
        <v>1994</v>
      </c>
      <c r="C97" s="2">
        <v>0</v>
      </c>
      <c r="D97" s="2">
        <v>0</v>
      </c>
      <c r="E97" s="7">
        <v>0</v>
      </c>
      <c r="F97" s="2">
        <f t="shared" si="47"/>
        <v>1</v>
      </c>
      <c r="G97" s="2">
        <v>1994</v>
      </c>
      <c r="H97" s="2">
        <v>1998</v>
      </c>
      <c r="I97" s="17">
        <v>1999</v>
      </c>
      <c r="J97" s="18">
        <f t="shared" si="48"/>
        <v>5</v>
      </c>
      <c r="K97" s="2">
        <f t="shared" si="49"/>
        <v>0.8</v>
      </c>
      <c r="L97" s="20">
        <v>2008</v>
      </c>
      <c r="M97" s="2">
        <v>0</v>
      </c>
      <c r="N97" s="2">
        <v>0</v>
      </c>
      <c r="O97" s="7">
        <v>0</v>
      </c>
      <c r="P97" s="2">
        <f t="shared" si="50"/>
        <v>1</v>
      </c>
      <c r="Q97" s="2">
        <v>2012</v>
      </c>
      <c r="R97" s="2">
        <v>0</v>
      </c>
      <c r="S97" s="2">
        <v>0</v>
      </c>
      <c r="T97" s="7">
        <v>0</v>
      </c>
      <c r="U97" s="2">
        <f t="shared" si="92"/>
        <v>1</v>
      </c>
      <c r="V97" s="2">
        <v>2014</v>
      </c>
      <c r="W97" s="2">
        <v>0</v>
      </c>
      <c r="X97" s="2">
        <v>0</v>
      </c>
      <c r="Y97" s="7">
        <v>0</v>
      </c>
      <c r="Z97" s="2">
        <f t="shared" si="52"/>
        <v>1</v>
      </c>
      <c r="AA97" s="2">
        <v>2014</v>
      </c>
      <c r="AB97" s="2">
        <v>0</v>
      </c>
      <c r="AC97" s="2">
        <v>0</v>
      </c>
      <c r="AD97" s="7">
        <v>0</v>
      </c>
      <c r="AE97" s="2">
        <f t="shared" si="53"/>
        <v>1</v>
      </c>
      <c r="AF97" s="2">
        <v>2015</v>
      </c>
      <c r="AG97" s="2">
        <v>0</v>
      </c>
      <c r="AH97" s="2">
        <v>0</v>
      </c>
      <c r="AI97" s="7">
        <v>0</v>
      </c>
      <c r="AJ97" s="2">
        <f t="shared" si="54"/>
        <v>1</v>
      </c>
      <c r="AK97" s="2">
        <v>2017</v>
      </c>
      <c r="AL97" s="2">
        <v>0</v>
      </c>
      <c r="AM97" s="2">
        <v>0</v>
      </c>
      <c r="AN97" s="7">
        <v>0</v>
      </c>
      <c r="AO97" s="2">
        <f t="shared" si="91"/>
        <v>1</v>
      </c>
      <c r="AP97" s="2">
        <v>2018</v>
      </c>
      <c r="AQ97" s="2">
        <v>0</v>
      </c>
      <c r="AR97" s="2">
        <v>0</v>
      </c>
      <c r="AS97" s="7">
        <v>0</v>
      </c>
      <c r="AT97" s="2">
        <f t="shared" si="56"/>
        <v>1</v>
      </c>
      <c r="AU97" s="2">
        <v>2018</v>
      </c>
      <c r="AV97" s="2">
        <v>0</v>
      </c>
      <c r="AW97" s="2">
        <v>0</v>
      </c>
      <c r="AX97" s="2">
        <v>0</v>
      </c>
      <c r="AY97" s="2">
        <f t="shared" si="57"/>
        <v>1</v>
      </c>
      <c r="AZ97" s="2">
        <f t="shared" si="58"/>
        <v>5</v>
      </c>
      <c r="BA97" s="2">
        <f t="shared" si="59"/>
        <v>0.5</v>
      </c>
      <c r="BB97" s="2">
        <v>330</v>
      </c>
      <c r="BC97" s="2">
        <v>330</v>
      </c>
      <c r="BD97" s="2">
        <v>330</v>
      </c>
      <c r="BE97" s="7">
        <v>66</v>
      </c>
      <c r="BF97" s="2">
        <v>66</v>
      </c>
      <c r="BG97" s="2">
        <v>66</v>
      </c>
      <c r="BH97" s="2">
        <f t="shared" si="60"/>
        <v>0.2</v>
      </c>
      <c r="BI97" s="29">
        <f t="shared" si="61"/>
        <v>20</v>
      </c>
      <c r="BJ97" s="29">
        <f t="shared" si="62"/>
        <v>80</v>
      </c>
      <c r="BK97" s="7">
        <v>264</v>
      </c>
      <c r="BL97" s="2">
        <v>264</v>
      </c>
      <c r="BM97" s="2">
        <v>264</v>
      </c>
      <c r="BN97" s="2">
        <f t="shared" si="63"/>
        <v>0.8</v>
      </c>
      <c r="BO97" s="29">
        <f t="shared" si="64"/>
        <v>64.000000000000014</v>
      </c>
      <c r="BP97" s="7">
        <v>0</v>
      </c>
      <c r="BQ97" s="2">
        <v>0</v>
      </c>
      <c r="BR97" s="2">
        <v>0</v>
      </c>
      <c r="BS97" s="2">
        <f t="shared" si="65"/>
        <v>0</v>
      </c>
      <c r="BT97" s="29">
        <f t="shared" si="66"/>
        <v>0</v>
      </c>
      <c r="BU97" s="7">
        <v>0</v>
      </c>
      <c r="BV97" s="2">
        <v>0</v>
      </c>
      <c r="BW97" s="2">
        <v>0</v>
      </c>
      <c r="BX97" s="2">
        <f t="shared" si="67"/>
        <v>0</v>
      </c>
      <c r="BY97" s="29">
        <f t="shared" si="68"/>
        <v>0</v>
      </c>
      <c r="BZ97" s="7">
        <v>0</v>
      </c>
      <c r="CA97" s="2">
        <v>0</v>
      </c>
      <c r="CB97" s="2">
        <v>0</v>
      </c>
      <c r="CC97" s="2">
        <f t="shared" si="69"/>
        <v>0</v>
      </c>
      <c r="CD97" s="29">
        <f t="shared" si="70"/>
        <v>0</v>
      </c>
      <c r="CE97" s="7">
        <v>0</v>
      </c>
      <c r="CF97" s="2">
        <v>0</v>
      </c>
      <c r="CG97" s="2">
        <v>0</v>
      </c>
      <c r="CH97" s="2">
        <f t="shared" si="71"/>
        <v>0</v>
      </c>
      <c r="CI97" s="29">
        <f t="shared" si="72"/>
        <v>0</v>
      </c>
      <c r="CJ97" s="7">
        <v>0</v>
      </c>
      <c r="CK97" s="2">
        <v>0</v>
      </c>
      <c r="CL97" s="2">
        <v>0</v>
      </c>
      <c r="CM97" s="2">
        <f t="shared" si="73"/>
        <v>0</v>
      </c>
      <c r="CN97" s="29">
        <f t="shared" si="74"/>
        <v>0</v>
      </c>
      <c r="CO97" s="7">
        <v>0</v>
      </c>
      <c r="CP97" s="2">
        <v>0</v>
      </c>
      <c r="CQ97" s="2">
        <v>0</v>
      </c>
      <c r="CR97" s="2">
        <f t="shared" si="75"/>
        <v>0</v>
      </c>
      <c r="CS97" s="29">
        <f t="shared" si="76"/>
        <v>0</v>
      </c>
      <c r="CT97" s="7">
        <v>0</v>
      </c>
      <c r="CU97" s="2">
        <v>0</v>
      </c>
      <c r="CV97" s="2">
        <v>0</v>
      </c>
      <c r="CW97" s="2">
        <f t="shared" si="77"/>
        <v>0</v>
      </c>
      <c r="CX97" s="29">
        <f t="shared" si="78"/>
        <v>0</v>
      </c>
      <c r="CY97" s="7">
        <v>0</v>
      </c>
      <c r="CZ97" s="2">
        <v>0</v>
      </c>
      <c r="DA97" s="2">
        <v>0</v>
      </c>
      <c r="DB97" s="2">
        <f t="shared" si="79"/>
        <v>0</v>
      </c>
      <c r="DC97" s="29">
        <f t="shared" si="80"/>
        <v>0</v>
      </c>
      <c r="DD97" s="2">
        <f t="shared" si="81"/>
        <v>84.000000000000014</v>
      </c>
      <c r="DE97" s="2">
        <f t="shared" si="82"/>
        <v>15.999999999999986</v>
      </c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6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>
        <v>1</v>
      </c>
      <c r="LO97" s="2"/>
      <c r="LP97" s="2"/>
      <c r="LQ97" s="2">
        <v>1</v>
      </c>
      <c r="LR97" s="2">
        <v>3</v>
      </c>
      <c r="LS97" s="2"/>
      <c r="LT97" s="2"/>
      <c r="LU97" s="2">
        <v>3</v>
      </c>
      <c r="LV97" s="2"/>
      <c r="LW97" s="2"/>
      <c r="LX97" s="2">
        <v>3</v>
      </c>
      <c r="LY97" s="2"/>
      <c r="LZ97" s="2"/>
      <c r="MA97" s="2"/>
      <c r="MB97" s="2">
        <v>2</v>
      </c>
      <c r="MC97" s="2"/>
      <c r="MD97" s="2">
        <v>3</v>
      </c>
      <c r="ME97" s="2"/>
      <c r="MF97" s="2"/>
      <c r="MG97" s="2">
        <v>3</v>
      </c>
      <c r="MH97" s="2"/>
      <c r="MI97" s="2"/>
      <c r="MJ97" s="2"/>
      <c r="MK97" s="2">
        <v>2</v>
      </c>
      <c r="ML97" s="2"/>
      <c r="MM97" s="2">
        <f t="shared" si="44"/>
        <v>21</v>
      </c>
      <c r="MN97" s="2">
        <v>2</v>
      </c>
      <c r="MO97" s="2">
        <v>0</v>
      </c>
      <c r="MP97" s="2">
        <v>0</v>
      </c>
      <c r="MQ97" s="2">
        <v>2</v>
      </c>
      <c r="MR97" s="2">
        <v>2</v>
      </c>
      <c r="MS97" s="2">
        <v>2</v>
      </c>
      <c r="MT97" s="2">
        <v>0</v>
      </c>
      <c r="MU97" s="2">
        <v>2</v>
      </c>
      <c r="MV97" s="2">
        <v>0</v>
      </c>
      <c r="MW97" s="2">
        <v>2</v>
      </c>
      <c r="MX97" s="2">
        <v>2</v>
      </c>
      <c r="MY97" s="2">
        <v>2</v>
      </c>
      <c r="MZ97" s="2">
        <v>0</v>
      </c>
      <c r="NA97" s="2">
        <v>0</v>
      </c>
      <c r="NB97" s="2">
        <v>2</v>
      </c>
      <c r="NC97" s="2">
        <v>2</v>
      </c>
      <c r="ND97" s="2">
        <v>2</v>
      </c>
      <c r="NE97" s="2">
        <v>2</v>
      </c>
      <c r="NF97" s="2">
        <v>2</v>
      </c>
      <c r="NG97" s="2">
        <v>2</v>
      </c>
      <c r="NH97" s="4">
        <f t="shared" si="45"/>
        <v>28</v>
      </c>
      <c r="NI97" s="2">
        <v>3</v>
      </c>
      <c r="NJ97" s="2"/>
      <c r="NK97" s="2"/>
      <c r="NL97" s="2"/>
      <c r="NM97" s="2">
        <v>3</v>
      </c>
      <c r="NN97" s="2"/>
      <c r="NO97" s="2"/>
      <c r="NP97" s="2"/>
      <c r="NQ97" s="2"/>
      <c r="NR97" s="2">
        <v>2</v>
      </c>
      <c r="NS97" s="2"/>
      <c r="NT97" s="2">
        <v>0</v>
      </c>
      <c r="NU97" s="2"/>
      <c r="NV97" s="2">
        <v>2</v>
      </c>
      <c r="NW97" s="2"/>
      <c r="NX97" s="2"/>
      <c r="NY97" s="2">
        <v>3</v>
      </c>
      <c r="NZ97" s="2"/>
      <c r="OA97" s="2"/>
      <c r="OB97" s="2">
        <v>0</v>
      </c>
      <c r="OC97" s="2"/>
      <c r="OD97" s="2">
        <v>2</v>
      </c>
      <c r="OE97" s="2"/>
      <c r="OF97" s="2"/>
      <c r="OG97" s="2"/>
      <c r="OH97" s="2"/>
      <c r="OI97" s="2">
        <v>1</v>
      </c>
      <c r="OJ97" s="2">
        <v>0</v>
      </c>
      <c r="OK97" s="2"/>
      <c r="OL97" s="2"/>
      <c r="OM97" s="2">
        <v>1</v>
      </c>
      <c r="ON97" s="2">
        <v>0</v>
      </c>
      <c r="OO97" s="2"/>
      <c r="OP97" s="2">
        <v>2</v>
      </c>
      <c r="OQ97" s="2"/>
      <c r="OR97" s="2"/>
      <c r="OS97" s="2">
        <v>3</v>
      </c>
      <c r="OT97" s="2"/>
      <c r="OU97" s="2"/>
      <c r="OV97" s="2"/>
      <c r="OW97" s="2">
        <v>3</v>
      </c>
      <c r="OX97" s="2"/>
      <c r="OY97" s="2"/>
      <c r="OZ97" s="2">
        <v>0</v>
      </c>
      <c r="PA97" s="2"/>
      <c r="PB97" s="2">
        <v>2</v>
      </c>
      <c r="PC97" s="2"/>
      <c r="PD97" s="2">
        <v>0</v>
      </c>
      <c r="PE97" s="2"/>
      <c r="PF97" s="2">
        <v>2</v>
      </c>
      <c r="PG97" s="2"/>
      <c r="PH97" s="2"/>
      <c r="PI97" s="2"/>
      <c r="PJ97" s="2">
        <v>2</v>
      </c>
      <c r="PK97" s="2"/>
      <c r="PL97" s="2">
        <v>0</v>
      </c>
      <c r="PM97" s="2">
        <v>3</v>
      </c>
      <c r="PN97" s="2"/>
      <c r="PO97" s="2"/>
      <c r="PP97" s="2">
        <v>0</v>
      </c>
      <c r="PQ97" s="2"/>
      <c r="PR97" s="2"/>
      <c r="PS97" s="2">
        <v>1</v>
      </c>
      <c r="PT97" s="2">
        <v>0</v>
      </c>
      <c r="PU97" s="2">
        <v>3</v>
      </c>
      <c r="PV97" s="2"/>
      <c r="PW97" s="2"/>
      <c r="PX97" s="2">
        <v>0</v>
      </c>
      <c r="PY97" s="2">
        <v>3</v>
      </c>
      <c r="PZ97" s="2"/>
      <c r="QA97" s="2"/>
      <c r="QB97" s="2">
        <v>0</v>
      </c>
      <c r="QC97" s="2"/>
      <c r="QD97" s="2">
        <v>2</v>
      </c>
      <c r="QE97" s="2"/>
      <c r="QF97" s="2"/>
      <c r="QG97" s="2"/>
      <c r="QH97" s="2">
        <v>2</v>
      </c>
      <c r="QI97" s="2"/>
      <c r="QJ97" s="2">
        <v>0</v>
      </c>
      <c r="QK97" s="2">
        <v>3</v>
      </c>
      <c r="QL97" s="2"/>
      <c r="QM97" s="2"/>
      <c r="QN97" s="2">
        <v>0</v>
      </c>
      <c r="QO97" s="2"/>
      <c r="QP97" s="2">
        <v>2</v>
      </c>
      <c r="QQ97" s="2"/>
      <c r="QR97" s="2">
        <v>0</v>
      </c>
      <c r="QS97" s="2"/>
      <c r="QT97" s="2">
        <v>2</v>
      </c>
      <c r="QU97" s="2"/>
      <c r="QV97" s="2">
        <v>0</v>
      </c>
      <c r="QW97" s="2"/>
      <c r="QX97" s="2">
        <v>2</v>
      </c>
      <c r="QY97" s="2"/>
      <c r="QZ97" s="2">
        <v>0</v>
      </c>
      <c r="RA97" s="2"/>
      <c r="RB97" s="2">
        <v>2</v>
      </c>
      <c r="RC97" s="2"/>
      <c r="RD97" s="2">
        <v>0</v>
      </c>
      <c r="RE97" s="2">
        <v>3</v>
      </c>
      <c r="RF97" s="2"/>
      <c r="RG97" s="2"/>
      <c r="RH97" s="2">
        <v>0</v>
      </c>
      <c r="RI97" s="2"/>
      <c r="RJ97" s="2">
        <v>2</v>
      </c>
      <c r="RK97" s="2"/>
      <c r="RL97" s="2"/>
      <c r="RM97" s="2"/>
      <c r="RN97" s="2">
        <v>2</v>
      </c>
      <c r="RO97" s="2"/>
      <c r="RP97" s="2"/>
      <c r="RQ97" s="2"/>
      <c r="RR97" s="2">
        <v>2</v>
      </c>
      <c r="RS97" s="2"/>
      <c r="RT97" s="2"/>
      <c r="RU97" s="2">
        <v>3</v>
      </c>
      <c r="RV97" s="2"/>
      <c r="RW97" s="2"/>
      <c r="RX97" s="2"/>
      <c r="RY97" s="2">
        <f t="shared" si="46"/>
        <v>68</v>
      </c>
      <c r="RZ97" s="2">
        <v>2</v>
      </c>
      <c r="SA97" s="2">
        <v>6</v>
      </c>
      <c r="SB97" s="2">
        <v>3</v>
      </c>
      <c r="SC97" s="2">
        <v>1</v>
      </c>
      <c r="SD97" s="2">
        <v>4</v>
      </c>
      <c r="SE97" s="2">
        <v>5</v>
      </c>
      <c r="SF97" s="2" t="s">
        <v>4</v>
      </c>
    </row>
    <row r="98" spans="1:500" x14ac:dyDescent="0.3">
      <c r="A98" s="2">
        <v>96</v>
      </c>
      <c r="B98" s="2">
        <v>1994</v>
      </c>
      <c r="C98" s="2">
        <v>2006</v>
      </c>
      <c r="D98" s="2">
        <v>2006</v>
      </c>
      <c r="E98" s="7">
        <f t="shared" si="83"/>
        <v>12</v>
      </c>
      <c r="F98" s="2">
        <f t="shared" si="47"/>
        <v>1</v>
      </c>
      <c r="G98" s="2">
        <v>1994</v>
      </c>
      <c r="H98" s="2">
        <v>2012</v>
      </c>
      <c r="I98" s="17">
        <v>2015</v>
      </c>
      <c r="J98" s="18">
        <f t="shared" si="48"/>
        <v>21</v>
      </c>
      <c r="K98" s="2">
        <f t="shared" si="49"/>
        <v>0.8571428571428571</v>
      </c>
      <c r="L98" s="20">
        <v>2008</v>
      </c>
      <c r="M98" s="2">
        <v>0</v>
      </c>
      <c r="N98" s="2">
        <v>0</v>
      </c>
      <c r="O98" s="7">
        <v>0</v>
      </c>
      <c r="P98" s="2">
        <f t="shared" si="50"/>
        <v>1</v>
      </c>
      <c r="Q98" s="2">
        <v>2012</v>
      </c>
      <c r="R98" s="2">
        <v>2014</v>
      </c>
      <c r="S98" s="2">
        <v>2014</v>
      </c>
      <c r="T98" s="7">
        <f t="shared" si="84"/>
        <v>2</v>
      </c>
      <c r="U98" s="2">
        <f>(R98-Q98)/(S98-Q98)</f>
        <v>1</v>
      </c>
      <c r="V98" s="2">
        <v>2014</v>
      </c>
      <c r="W98" s="2">
        <v>0</v>
      </c>
      <c r="X98" s="2">
        <v>0</v>
      </c>
      <c r="Y98" s="7">
        <v>0</v>
      </c>
      <c r="Z98" s="2">
        <f t="shared" si="52"/>
        <v>1</v>
      </c>
      <c r="AA98" s="2">
        <v>2014</v>
      </c>
      <c r="AB98" s="2">
        <v>0</v>
      </c>
      <c r="AC98" s="2">
        <v>0</v>
      </c>
      <c r="AD98" s="7">
        <v>0</v>
      </c>
      <c r="AE98" s="2">
        <f t="shared" si="53"/>
        <v>1</v>
      </c>
      <c r="AF98" s="2">
        <v>2015</v>
      </c>
      <c r="AG98" s="2">
        <v>0</v>
      </c>
      <c r="AH98" s="2">
        <v>0</v>
      </c>
      <c r="AI98" s="7">
        <v>0</v>
      </c>
      <c r="AJ98" s="2">
        <f t="shared" si="54"/>
        <v>1</v>
      </c>
      <c r="AK98" s="2">
        <v>2017</v>
      </c>
      <c r="AL98" s="2">
        <v>0</v>
      </c>
      <c r="AM98" s="2">
        <v>0</v>
      </c>
      <c r="AN98" s="7">
        <v>0</v>
      </c>
      <c r="AO98" s="2">
        <f t="shared" si="91"/>
        <v>1</v>
      </c>
      <c r="AP98" s="2">
        <v>2018</v>
      </c>
      <c r="AQ98" s="2">
        <v>0</v>
      </c>
      <c r="AR98" s="2">
        <v>0</v>
      </c>
      <c r="AS98" s="7">
        <v>0</v>
      </c>
      <c r="AT98" s="2">
        <f t="shared" si="56"/>
        <v>1</v>
      </c>
      <c r="AU98" s="2">
        <v>2018</v>
      </c>
      <c r="AV98" s="2">
        <v>0</v>
      </c>
      <c r="AW98" s="2">
        <v>0</v>
      </c>
      <c r="AX98" s="2">
        <v>0</v>
      </c>
      <c r="AY98" s="2">
        <f t="shared" si="57"/>
        <v>1</v>
      </c>
      <c r="AZ98" s="2">
        <f t="shared" si="58"/>
        <v>35</v>
      </c>
      <c r="BA98" s="2">
        <f t="shared" si="59"/>
        <v>3.5</v>
      </c>
      <c r="BB98" s="2">
        <v>198</v>
      </c>
      <c r="BC98" s="2">
        <v>198</v>
      </c>
      <c r="BD98" s="2">
        <v>198</v>
      </c>
      <c r="BE98" s="7">
        <v>198</v>
      </c>
      <c r="BF98" s="2">
        <v>198</v>
      </c>
      <c r="BG98" s="2">
        <v>198</v>
      </c>
      <c r="BH98" s="2">
        <f t="shared" si="60"/>
        <v>1</v>
      </c>
      <c r="BI98" s="29">
        <f t="shared" si="61"/>
        <v>100</v>
      </c>
      <c r="BJ98" s="29">
        <f t="shared" si="62"/>
        <v>0</v>
      </c>
      <c r="BK98" s="7">
        <v>0</v>
      </c>
      <c r="BL98" s="2">
        <v>0</v>
      </c>
      <c r="BM98" s="2">
        <v>0</v>
      </c>
      <c r="BN98" s="2">
        <f t="shared" si="63"/>
        <v>0</v>
      </c>
      <c r="BO98" s="29">
        <f t="shared" si="64"/>
        <v>0</v>
      </c>
      <c r="BP98" s="7">
        <v>0</v>
      </c>
      <c r="BQ98" s="2">
        <v>0</v>
      </c>
      <c r="BR98" s="2">
        <v>0</v>
      </c>
      <c r="BS98" s="2">
        <f t="shared" si="65"/>
        <v>0</v>
      </c>
      <c r="BT98" s="29">
        <f t="shared" si="66"/>
        <v>0</v>
      </c>
      <c r="BU98" s="7">
        <v>0</v>
      </c>
      <c r="BV98" s="2">
        <v>0</v>
      </c>
      <c r="BW98" s="2">
        <v>0</v>
      </c>
      <c r="BX98" s="2">
        <f t="shared" si="67"/>
        <v>0</v>
      </c>
      <c r="BY98" s="29">
        <f t="shared" si="68"/>
        <v>0</v>
      </c>
      <c r="BZ98" s="7">
        <v>0</v>
      </c>
      <c r="CA98" s="2">
        <v>0</v>
      </c>
      <c r="CB98" s="2">
        <v>0</v>
      </c>
      <c r="CC98" s="2">
        <f t="shared" si="69"/>
        <v>0</v>
      </c>
      <c r="CD98" s="29">
        <f t="shared" si="70"/>
        <v>0</v>
      </c>
      <c r="CE98" s="7">
        <v>0</v>
      </c>
      <c r="CF98" s="2">
        <v>0</v>
      </c>
      <c r="CG98" s="2">
        <v>0</v>
      </c>
      <c r="CH98" s="2">
        <f t="shared" si="71"/>
        <v>0</v>
      </c>
      <c r="CI98" s="29">
        <f t="shared" si="72"/>
        <v>0</v>
      </c>
      <c r="CJ98" s="7">
        <v>0</v>
      </c>
      <c r="CK98" s="2">
        <v>0</v>
      </c>
      <c r="CL98" s="2">
        <v>0</v>
      </c>
      <c r="CM98" s="2">
        <f t="shared" si="73"/>
        <v>0</v>
      </c>
      <c r="CN98" s="29">
        <f t="shared" si="74"/>
        <v>0</v>
      </c>
      <c r="CO98" s="7">
        <v>0</v>
      </c>
      <c r="CP98" s="2">
        <v>0</v>
      </c>
      <c r="CQ98" s="2">
        <v>0</v>
      </c>
      <c r="CR98" s="2">
        <f t="shared" si="75"/>
        <v>0</v>
      </c>
      <c r="CS98" s="29">
        <f t="shared" si="76"/>
        <v>0</v>
      </c>
      <c r="CT98" s="7">
        <v>0</v>
      </c>
      <c r="CU98" s="2">
        <v>0</v>
      </c>
      <c r="CV98" s="2">
        <v>0</v>
      </c>
      <c r="CW98" s="2">
        <f t="shared" si="77"/>
        <v>0</v>
      </c>
      <c r="CX98" s="29">
        <f t="shared" si="78"/>
        <v>0</v>
      </c>
      <c r="CY98" s="7">
        <v>0</v>
      </c>
      <c r="CZ98" s="2">
        <v>0</v>
      </c>
      <c r="DA98" s="2">
        <v>0</v>
      </c>
      <c r="DB98" s="2">
        <f t="shared" si="79"/>
        <v>0</v>
      </c>
      <c r="DC98" s="29">
        <f t="shared" si="80"/>
        <v>0</v>
      </c>
      <c r="DD98" s="2">
        <f t="shared" si="81"/>
        <v>100</v>
      </c>
      <c r="DE98" s="2">
        <f t="shared" si="82"/>
        <v>0</v>
      </c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6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>
        <v>2</v>
      </c>
      <c r="LQ98" s="2"/>
      <c r="LR98" s="2">
        <v>3</v>
      </c>
      <c r="LS98" s="2"/>
      <c r="LT98" s="2"/>
      <c r="LU98" s="2">
        <v>3</v>
      </c>
      <c r="LV98" s="2"/>
      <c r="LW98" s="2"/>
      <c r="LX98" s="2">
        <v>3</v>
      </c>
      <c r="LY98" s="2"/>
      <c r="LZ98" s="2"/>
      <c r="MA98" s="2"/>
      <c r="MB98" s="2">
        <v>2</v>
      </c>
      <c r="MC98" s="2"/>
      <c r="MD98" s="2">
        <v>3</v>
      </c>
      <c r="ME98" s="2"/>
      <c r="MF98" s="2"/>
      <c r="MG98" s="2">
        <v>3</v>
      </c>
      <c r="MH98" s="2"/>
      <c r="MI98" s="2"/>
      <c r="MJ98" s="2"/>
      <c r="MK98" s="2">
        <v>2</v>
      </c>
      <c r="ML98" s="2"/>
      <c r="MM98" s="2">
        <f t="shared" si="44"/>
        <v>21</v>
      </c>
      <c r="MN98" s="2">
        <v>2</v>
      </c>
      <c r="MO98" s="2">
        <v>0</v>
      </c>
      <c r="MP98" s="2">
        <v>0</v>
      </c>
      <c r="MQ98" s="2">
        <v>2</v>
      </c>
      <c r="MR98" s="2">
        <v>2</v>
      </c>
      <c r="MS98" s="2">
        <v>2</v>
      </c>
      <c r="MT98" s="2">
        <v>2</v>
      </c>
      <c r="MU98" s="2">
        <v>2</v>
      </c>
      <c r="MV98" s="2">
        <v>2</v>
      </c>
      <c r="MW98" s="2">
        <v>2</v>
      </c>
      <c r="MX98" s="2">
        <v>2</v>
      </c>
      <c r="MY98" s="2">
        <v>2</v>
      </c>
      <c r="MZ98" s="2">
        <v>2</v>
      </c>
      <c r="NA98" s="2">
        <v>0</v>
      </c>
      <c r="NB98" s="2">
        <v>2</v>
      </c>
      <c r="NC98" s="2">
        <v>2</v>
      </c>
      <c r="ND98" s="2">
        <v>2</v>
      </c>
      <c r="NE98" s="2">
        <v>2</v>
      </c>
      <c r="NF98" s="2">
        <v>2</v>
      </c>
      <c r="NG98" s="2">
        <v>2</v>
      </c>
      <c r="NH98" s="4">
        <f t="shared" si="45"/>
        <v>34</v>
      </c>
      <c r="NI98" s="2">
        <v>3</v>
      </c>
      <c r="NJ98" s="2"/>
      <c r="NK98" s="2"/>
      <c r="NL98" s="2"/>
      <c r="NM98" s="2"/>
      <c r="NN98" s="2">
        <v>2</v>
      </c>
      <c r="NO98" s="2"/>
      <c r="NP98" s="2"/>
      <c r="NQ98" s="2"/>
      <c r="NR98" s="2"/>
      <c r="NS98" s="2">
        <v>1</v>
      </c>
      <c r="NT98" s="2">
        <v>0</v>
      </c>
      <c r="NU98" s="2"/>
      <c r="NV98" s="2"/>
      <c r="NW98" s="2">
        <v>1</v>
      </c>
      <c r="NX98" s="2"/>
      <c r="NY98" s="2">
        <v>3</v>
      </c>
      <c r="NZ98" s="2"/>
      <c r="OA98" s="2"/>
      <c r="OB98" s="2">
        <v>0</v>
      </c>
      <c r="OC98" s="2">
        <v>3</v>
      </c>
      <c r="OD98" s="2"/>
      <c r="OE98" s="2"/>
      <c r="OF98" s="2"/>
      <c r="OG98" s="2"/>
      <c r="OH98" s="2"/>
      <c r="OI98" s="2"/>
      <c r="OJ98" s="2">
        <v>0</v>
      </c>
      <c r="OK98" s="2"/>
      <c r="OL98" s="2"/>
      <c r="OM98" s="2">
        <v>1</v>
      </c>
      <c r="ON98" s="2">
        <v>0</v>
      </c>
      <c r="OO98" s="2"/>
      <c r="OP98" s="2">
        <v>2</v>
      </c>
      <c r="OQ98" s="2"/>
      <c r="OR98" s="2"/>
      <c r="OS98" s="2">
        <v>3</v>
      </c>
      <c r="OT98" s="2"/>
      <c r="OU98" s="2"/>
      <c r="OV98" s="2"/>
      <c r="OW98" s="2"/>
      <c r="OX98" s="2">
        <v>2</v>
      </c>
      <c r="OY98" s="2"/>
      <c r="OZ98" s="2">
        <v>0</v>
      </c>
      <c r="PA98" s="2"/>
      <c r="PB98" s="2">
        <v>2</v>
      </c>
      <c r="PC98" s="2"/>
      <c r="PD98" s="2">
        <v>0</v>
      </c>
      <c r="PE98" s="2">
        <v>3</v>
      </c>
      <c r="PF98" s="2"/>
      <c r="PG98" s="2"/>
      <c r="PH98" s="2"/>
      <c r="PI98" s="2">
        <v>3</v>
      </c>
      <c r="PJ98" s="2"/>
      <c r="PK98" s="2"/>
      <c r="PL98" s="2">
        <v>0</v>
      </c>
      <c r="PM98" s="2"/>
      <c r="PN98" s="2">
        <v>2</v>
      </c>
      <c r="PO98" s="2"/>
      <c r="PP98" s="2">
        <v>0</v>
      </c>
      <c r="PQ98" s="2">
        <v>3</v>
      </c>
      <c r="PR98" s="2"/>
      <c r="PS98" s="2"/>
      <c r="PT98" s="2">
        <v>0</v>
      </c>
      <c r="PU98" s="2"/>
      <c r="PV98" s="2">
        <v>2</v>
      </c>
      <c r="PW98" s="2"/>
      <c r="PX98" s="2">
        <v>0</v>
      </c>
      <c r="PY98" s="2">
        <v>3</v>
      </c>
      <c r="PZ98" s="2"/>
      <c r="QA98" s="2"/>
      <c r="QB98" s="2">
        <v>0</v>
      </c>
      <c r="QC98" s="2"/>
      <c r="QD98" s="2"/>
      <c r="QE98" s="2">
        <v>1</v>
      </c>
      <c r="QF98" s="2"/>
      <c r="QG98" s="2"/>
      <c r="QH98" s="2"/>
      <c r="QI98" s="2">
        <v>1</v>
      </c>
      <c r="QJ98" s="2">
        <v>0</v>
      </c>
      <c r="QK98" s="2">
        <v>3</v>
      </c>
      <c r="QL98" s="2"/>
      <c r="QM98" s="2"/>
      <c r="QN98" s="2">
        <v>0</v>
      </c>
      <c r="QO98" s="2"/>
      <c r="QP98" s="2"/>
      <c r="QQ98" s="2">
        <v>1</v>
      </c>
      <c r="QR98" s="2">
        <v>0</v>
      </c>
      <c r="QS98" s="2"/>
      <c r="QT98" s="2">
        <v>2</v>
      </c>
      <c r="QU98" s="2"/>
      <c r="QV98" s="2">
        <v>0</v>
      </c>
      <c r="QW98" s="2"/>
      <c r="QX98" s="2"/>
      <c r="QY98" s="2">
        <v>1</v>
      </c>
      <c r="QZ98" s="2">
        <v>0</v>
      </c>
      <c r="RA98" s="2"/>
      <c r="RB98" s="2"/>
      <c r="RC98" s="2"/>
      <c r="RD98" s="2">
        <v>0</v>
      </c>
      <c r="RE98" s="2">
        <v>3</v>
      </c>
      <c r="RF98" s="2"/>
      <c r="RG98" s="2"/>
      <c r="RH98" s="2">
        <v>0</v>
      </c>
      <c r="RI98" s="2"/>
      <c r="RJ98" s="2">
        <v>2</v>
      </c>
      <c r="RK98" s="2"/>
      <c r="RL98" s="2"/>
      <c r="RM98" s="2"/>
      <c r="RN98" s="2">
        <v>2</v>
      </c>
      <c r="RO98" s="2"/>
      <c r="RP98" s="2"/>
      <c r="RQ98" s="2"/>
      <c r="RR98" s="2">
        <v>2</v>
      </c>
      <c r="RS98" s="2"/>
      <c r="RT98" s="2"/>
      <c r="RU98" s="2">
        <v>3</v>
      </c>
      <c r="RV98" s="2"/>
      <c r="RW98" s="2"/>
      <c r="RX98" s="2"/>
      <c r="RY98" s="2">
        <f t="shared" si="46"/>
        <v>60</v>
      </c>
      <c r="RZ98" s="2">
        <v>2</v>
      </c>
      <c r="SA98" s="2">
        <v>6</v>
      </c>
      <c r="SB98" s="2">
        <v>3</v>
      </c>
      <c r="SC98" s="2">
        <v>1</v>
      </c>
      <c r="SD98" s="2">
        <v>4</v>
      </c>
      <c r="SE98" s="2">
        <v>5</v>
      </c>
      <c r="SF98" s="2" t="s">
        <v>4</v>
      </c>
    </row>
    <row r="99" spans="1:500" x14ac:dyDescent="0.3">
      <c r="A99" s="2">
        <v>97</v>
      </c>
      <c r="B99" s="2">
        <v>1994</v>
      </c>
      <c r="C99" s="2">
        <v>1998</v>
      </c>
      <c r="D99" s="2">
        <v>2003</v>
      </c>
      <c r="E99" s="7">
        <f t="shared" si="83"/>
        <v>9</v>
      </c>
      <c r="F99" s="2">
        <f t="shared" si="47"/>
        <v>0.44444444444444442</v>
      </c>
      <c r="G99" s="2">
        <v>1994</v>
      </c>
      <c r="H99" s="2">
        <v>2003</v>
      </c>
      <c r="I99" s="17">
        <v>2005</v>
      </c>
      <c r="J99" s="18">
        <f t="shared" si="48"/>
        <v>11</v>
      </c>
      <c r="K99" s="2">
        <f t="shared" si="49"/>
        <v>0.81818181818181823</v>
      </c>
      <c r="L99" s="20">
        <v>2008</v>
      </c>
      <c r="M99" s="2">
        <v>0</v>
      </c>
      <c r="N99" s="2">
        <v>0</v>
      </c>
      <c r="O99" s="7">
        <v>0</v>
      </c>
      <c r="P99" s="2">
        <f t="shared" si="50"/>
        <v>1</v>
      </c>
      <c r="Q99" s="2">
        <v>2012</v>
      </c>
      <c r="R99" s="2">
        <v>2015</v>
      </c>
      <c r="S99" s="2">
        <v>2016</v>
      </c>
      <c r="T99" s="7">
        <f t="shared" si="84"/>
        <v>4</v>
      </c>
      <c r="U99" s="2">
        <f>(R99-Q99)/(S99-Q99)</f>
        <v>0.75</v>
      </c>
      <c r="V99" s="2">
        <v>2014</v>
      </c>
      <c r="W99" s="2">
        <v>0</v>
      </c>
      <c r="X99" s="2">
        <v>0</v>
      </c>
      <c r="Y99" s="7">
        <v>0</v>
      </c>
      <c r="Z99" s="2">
        <f t="shared" si="52"/>
        <v>1</v>
      </c>
      <c r="AA99" s="2">
        <v>2014</v>
      </c>
      <c r="AB99" s="2">
        <v>0</v>
      </c>
      <c r="AC99" s="2">
        <v>0</v>
      </c>
      <c r="AD99" s="7">
        <v>0</v>
      </c>
      <c r="AE99" s="2">
        <f t="shared" si="53"/>
        <v>1</v>
      </c>
      <c r="AF99" s="2">
        <v>2015</v>
      </c>
      <c r="AG99" s="2">
        <v>0</v>
      </c>
      <c r="AH99" s="2">
        <v>0</v>
      </c>
      <c r="AI99" s="7">
        <v>0</v>
      </c>
      <c r="AJ99" s="2">
        <f t="shared" si="54"/>
        <v>1</v>
      </c>
      <c r="AK99" s="2">
        <v>2017</v>
      </c>
      <c r="AL99" s="2">
        <v>0</v>
      </c>
      <c r="AM99" s="2">
        <v>0</v>
      </c>
      <c r="AN99" s="7">
        <v>0</v>
      </c>
      <c r="AO99" s="2">
        <f t="shared" si="91"/>
        <v>1</v>
      </c>
      <c r="AP99" s="2">
        <v>2018</v>
      </c>
      <c r="AQ99" s="2">
        <v>0</v>
      </c>
      <c r="AR99" s="2">
        <v>0</v>
      </c>
      <c r="AS99" s="7">
        <v>0</v>
      </c>
      <c r="AT99" s="2">
        <f t="shared" si="56"/>
        <v>1</v>
      </c>
      <c r="AU99" s="2">
        <v>2018</v>
      </c>
      <c r="AV99" s="2">
        <v>0</v>
      </c>
      <c r="AW99" s="2">
        <v>0</v>
      </c>
      <c r="AX99" s="2">
        <v>0</v>
      </c>
      <c r="AY99" s="2">
        <f t="shared" si="57"/>
        <v>1</v>
      </c>
      <c r="AZ99" s="2">
        <f t="shared" si="58"/>
        <v>24</v>
      </c>
      <c r="BA99" s="2">
        <f t="shared" si="59"/>
        <v>2.4</v>
      </c>
      <c r="BB99" s="2">
        <v>33</v>
      </c>
      <c r="BC99" s="2">
        <v>33</v>
      </c>
      <c r="BD99" s="2">
        <v>33</v>
      </c>
      <c r="BE99" s="7">
        <v>33</v>
      </c>
      <c r="BF99" s="2">
        <v>33</v>
      </c>
      <c r="BG99" s="2">
        <v>33</v>
      </c>
      <c r="BH99" s="2">
        <f t="shared" si="60"/>
        <v>1</v>
      </c>
      <c r="BI99" s="29">
        <f t="shared" si="61"/>
        <v>44.444444444444443</v>
      </c>
      <c r="BJ99" s="29">
        <f t="shared" si="62"/>
        <v>55.555555555555557</v>
      </c>
      <c r="BK99" s="7">
        <v>0</v>
      </c>
      <c r="BL99" s="2">
        <v>0</v>
      </c>
      <c r="BM99" s="2">
        <v>0</v>
      </c>
      <c r="BN99" s="2">
        <f t="shared" si="63"/>
        <v>0</v>
      </c>
      <c r="BO99" s="29">
        <f t="shared" si="64"/>
        <v>0</v>
      </c>
      <c r="BP99" s="7">
        <v>0</v>
      </c>
      <c r="BQ99" s="2">
        <v>0</v>
      </c>
      <c r="BR99" s="2">
        <v>0</v>
      </c>
      <c r="BS99" s="2">
        <f t="shared" si="65"/>
        <v>0</v>
      </c>
      <c r="BT99" s="29">
        <f t="shared" si="66"/>
        <v>0</v>
      </c>
      <c r="BU99" s="7">
        <v>0</v>
      </c>
      <c r="BV99" s="2">
        <v>0</v>
      </c>
      <c r="BW99" s="2">
        <v>0</v>
      </c>
      <c r="BX99" s="2">
        <f t="shared" si="67"/>
        <v>0</v>
      </c>
      <c r="BY99" s="29">
        <f t="shared" si="68"/>
        <v>0</v>
      </c>
      <c r="BZ99" s="7">
        <v>0</v>
      </c>
      <c r="CA99" s="2">
        <v>0</v>
      </c>
      <c r="CB99" s="2">
        <v>0</v>
      </c>
      <c r="CC99" s="2">
        <f t="shared" si="69"/>
        <v>0</v>
      </c>
      <c r="CD99" s="29">
        <f t="shared" si="70"/>
        <v>0</v>
      </c>
      <c r="CE99" s="7">
        <v>0</v>
      </c>
      <c r="CF99" s="2">
        <v>0</v>
      </c>
      <c r="CG99" s="2">
        <v>0</v>
      </c>
      <c r="CH99" s="2">
        <f t="shared" si="71"/>
        <v>0</v>
      </c>
      <c r="CI99" s="29">
        <f t="shared" si="72"/>
        <v>0</v>
      </c>
      <c r="CJ99" s="7">
        <v>0</v>
      </c>
      <c r="CK99" s="2">
        <v>0</v>
      </c>
      <c r="CL99" s="2">
        <v>0</v>
      </c>
      <c r="CM99" s="2">
        <f t="shared" si="73"/>
        <v>0</v>
      </c>
      <c r="CN99" s="29">
        <f t="shared" si="74"/>
        <v>0</v>
      </c>
      <c r="CO99" s="7">
        <v>0</v>
      </c>
      <c r="CP99" s="2">
        <v>0</v>
      </c>
      <c r="CQ99" s="2">
        <v>0</v>
      </c>
      <c r="CR99" s="2">
        <f t="shared" si="75"/>
        <v>0</v>
      </c>
      <c r="CS99" s="29">
        <f t="shared" si="76"/>
        <v>0</v>
      </c>
      <c r="CT99" s="7">
        <v>0</v>
      </c>
      <c r="CU99" s="2">
        <v>0</v>
      </c>
      <c r="CV99" s="2">
        <v>0</v>
      </c>
      <c r="CW99" s="2">
        <f t="shared" si="77"/>
        <v>0</v>
      </c>
      <c r="CX99" s="29">
        <f t="shared" si="78"/>
        <v>0</v>
      </c>
      <c r="CY99" s="7">
        <v>0</v>
      </c>
      <c r="CZ99" s="2">
        <v>0</v>
      </c>
      <c r="DA99" s="2">
        <v>0</v>
      </c>
      <c r="DB99" s="2">
        <f t="shared" si="79"/>
        <v>0</v>
      </c>
      <c r="DC99" s="29">
        <f t="shared" si="80"/>
        <v>0</v>
      </c>
      <c r="DD99" s="2">
        <f t="shared" si="81"/>
        <v>44.444444444444443</v>
      </c>
      <c r="DE99" s="2">
        <f t="shared" si="82"/>
        <v>55.555555555555557</v>
      </c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6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>
        <v>1</v>
      </c>
      <c r="LO99" s="2"/>
      <c r="LP99" s="2"/>
      <c r="LQ99" s="2">
        <v>1</v>
      </c>
      <c r="LR99" s="2">
        <v>3</v>
      </c>
      <c r="LS99" s="2"/>
      <c r="LT99" s="2"/>
      <c r="LU99" s="2">
        <v>3</v>
      </c>
      <c r="LV99" s="2"/>
      <c r="LW99" s="2"/>
      <c r="LX99" s="2">
        <v>3</v>
      </c>
      <c r="LY99" s="2"/>
      <c r="LZ99" s="2"/>
      <c r="MA99" s="2"/>
      <c r="MB99" s="2">
        <v>2</v>
      </c>
      <c r="MC99" s="2"/>
      <c r="MD99" s="2">
        <v>3</v>
      </c>
      <c r="ME99" s="2"/>
      <c r="MF99" s="2"/>
      <c r="MG99" s="2">
        <v>3</v>
      </c>
      <c r="MH99" s="2"/>
      <c r="MI99" s="2"/>
      <c r="MJ99" s="2"/>
      <c r="MK99" s="2">
        <v>2</v>
      </c>
      <c r="ML99" s="2"/>
      <c r="MM99" s="2">
        <f t="shared" si="44"/>
        <v>21</v>
      </c>
      <c r="MN99" s="2">
        <v>0</v>
      </c>
      <c r="MO99" s="2">
        <v>0</v>
      </c>
      <c r="MP99" s="2">
        <v>0</v>
      </c>
      <c r="MQ99" s="2">
        <v>2</v>
      </c>
      <c r="MR99" s="2">
        <v>2</v>
      </c>
      <c r="MS99" s="2">
        <v>0</v>
      </c>
      <c r="MT99" s="2">
        <v>0</v>
      </c>
      <c r="MU99" s="2">
        <v>0</v>
      </c>
      <c r="MV99" s="2">
        <v>0</v>
      </c>
      <c r="MW99" s="2">
        <v>2</v>
      </c>
      <c r="MX99" s="2">
        <v>2</v>
      </c>
      <c r="MY99" s="2">
        <v>2</v>
      </c>
      <c r="MZ99" s="2">
        <v>0</v>
      </c>
      <c r="NA99" s="2">
        <v>0</v>
      </c>
      <c r="NB99" s="2">
        <v>2</v>
      </c>
      <c r="NC99" s="2">
        <v>2</v>
      </c>
      <c r="ND99" s="2">
        <v>2</v>
      </c>
      <c r="NE99" s="2">
        <v>2</v>
      </c>
      <c r="NF99" s="2">
        <v>2</v>
      </c>
      <c r="NG99" s="2">
        <v>2</v>
      </c>
      <c r="NH99" s="4">
        <f t="shared" si="45"/>
        <v>22</v>
      </c>
      <c r="NI99" s="2">
        <v>3</v>
      </c>
      <c r="NJ99" s="2"/>
      <c r="NK99" s="2"/>
      <c r="NL99" s="2"/>
      <c r="NM99" s="2">
        <v>3</v>
      </c>
      <c r="NN99" s="2"/>
      <c r="NO99" s="2"/>
      <c r="NP99" s="2"/>
      <c r="NQ99" s="2"/>
      <c r="NR99" s="2">
        <v>2</v>
      </c>
      <c r="NS99" s="2"/>
      <c r="NT99" s="2">
        <v>0</v>
      </c>
      <c r="NU99" s="2">
        <v>3</v>
      </c>
      <c r="NV99" s="2"/>
      <c r="NW99" s="2"/>
      <c r="NX99" s="2"/>
      <c r="NY99" s="2">
        <v>3</v>
      </c>
      <c r="NZ99" s="2"/>
      <c r="OA99" s="2"/>
      <c r="OB99" s="2">
        <v>0</v>
      </c>
      <c r="OC99" s="2"/>
      <c r="OD99" s="2">
        <v>2</v>
      </c>
      <c r="OE99" s="2"/>
      <c r="OF99" s="2"/>
      <c r="OG99" s="2"/>
      <c r="OH99" s="2"/>
      <c r="OI99" s="2">
        <v>1</v>
      </c>
      <c r="OJ99" s="2">
        <v>0</v>
      </c>
      <c r="OK99" s="2"/>
      <c r="OL99" s="2"/>
      <c r="OM99" s="2">
        <v>1</v>
      </c>
      <c r="ON99" s="2">
        <v>0</v>
      </c>
      <c r="OO99" s="2"/>
      <c r="OP99" s="2">
        <v>2</v>
      </c>
      <c r="OQ99" s="2"/>
      <c r="OR99" s="2"/>
      <c r="OS99" s="2">
        <v>3</v>
      </c>
      <c r="OT99" s="2"/>
      <c r="OU99" s="2"/>
      <c r="OV99" s="2"/>
      <c r="OW99" s="2">
        <v>3</v>
      </c>
      <c r="OX99" s="2"/>
      <c r="OY99" s="2"/>
      <c r="OZ99" s="2">
        <v>0</v>
      </c>
      <c r="PA99" s="2"/>
      <c r="PB99" s="2">
        <v>2</v>
      </c>
      <c r="PC99" s="2"/>
      <c r="PD99" s="2">
        <v>0</v>
      </c>
      <c r="PE99" s="2">
        <v>3</v>
      </c>
      <c r="PF99" s="2"/>
      <c r="PG99" s="2"/>
      <c r="PH99" s="2"/>
      <c r="PI99" s="2"/>
      <c r="PJ99" s="2"/>
      <c r="PK99" s="2"/>
      <c r="PL99" s="2">
        <v>0</v>
      </c>
      <c r="PM99" s="2">
        <v>3</v>
      </c>
      <c r="PN99" s="2"/>
      <c r="PO99" s="2"/>
      <c r="PP99" s="2">
        <v>0</v>
      </c>
      <c r="PQ99" s="2"/>
      <c r="PR99" s="2">
        <v>2</v>
      </c>
      <c r="PS99" s="2"/>
      <c r="PT99" s="2">
        <v>0</v>
      </c>
      <c r="PU99" s="2">
        <v>3</v>
      </c>
      <c r="PV99" s="2"/>
      <c r="PW99" s="2"/>
      <c r="PX99" s="2">
        <v>0</v>
      </c>
      <c r="PY99" s="2">
        <v>3</v>
      </c>
      <c r="PZ99" s="2"/>
      <c r="QA99" s="2"/>
      <c r="QB99" s="2">
        <v>0</v>
      </c>
      <c r="QC99" s="2"/>
      <c r="QD99" s="2">
        <v>2</v>
      </c>
      <c r="QE99" s="2"/>
      <c r="QF99" s="2"/>
      <c r="QG99" s="2">
        <v>3</v>
      </c>
      <c r="QH99" s="2"/>
      <c r="QI99" s="2"/>
      <c r="QJ99" s="2">
        <v>0</v>
      </c>
      <c r="QK99" s="2">
        <v>3</v>
      </c>
      <c r="QL99" s="2"/>
      <c r="QM99" s="2"/>
      <c r="QN99" s="2">
        <v>0</v>
      </c>
      <c r="QO99" s="2"/>
      <c r="QP99" s="2">
        <v>2</v>
      </c>
      <c r="QQ99" s="2"/>
      <c r="QR99" s="2">
        <v>0</v>
      </c>
      <c r="QS99" s="2">
        <v>3</v>
      </c>
      <c r="QT99" s="2"/>
      <c r="QU99" s="2"/>
      <c r="QV99" s="2">
        <v>0</v>
      </c>
      <c r="QW99" s="2"/>
      <c r="QX99" s="2">
        <v>2</v>
      </c>
      <c r="QY99" s="2"/>
      <c r="QZ99" s="2">
        <v>0</v>
      </c>
      <c r="RA99" s="2"/>
      <c r="RB99" s="2">
        <v>2</v>
      </c>
      <c r="RC99" s="2"/>
      <c r="RD99" s="2">
        <v>0</v>
      </c>
      <c r="RE99" s="2">
        <v>3</v>
      </c>
      <c r="RF99" s="2"/>
      <c r="RG99" s="2"/>
      <c r="RH99" s="2">
        <v>0</v>
      </c>
      <c r="RI99" s="2"/>
      <c r="RJ99" s="2">
        <v>2</v>
      </c>
      <c r="RK99" s="2"/>
      <c r="RL99" s="2"/>
      <c r="RM99" s="2"/>
      <c r="RN99" s="2">
        <v>2</v>
      </c>
      <c r="RO99" s="2"/>
      <c r="RP99" s="2"/>
      <c r="RQ99" s="2"/>
      <c r="RR99" s="2">
        <v>2</v>
      </c>
      <c r="RS99" s="2"/>
      <c r="RT99" s="2"/>
      <c r="RU99" s="2">
        <v>3</v>
      </c>
      <c r="RV99" s="2"/>
      <c r="RW99" s="2"/>
      <c r="RX99" s="2"/>
      <c r="RY99" s="2">
        <f t="shared" si="46"/>
        <v>71</v>
      </c>
      <c r="RZ99" s="2">
        <v>2</v>
      </c>
      <c r="SA99" s="2">
        <v>4</v>
      </c>
      <c r="SB99" s="2">
        <v>3</v>
      </c>
      <c r="SC99" s="2">
        <v>1</v>
      </c>
      <c r="SD99" s="2">
        <v>5</v>
      </c>
      <c r="SE99" s="2">
        <v>6</v>
      </c>
      <c r="SF99" s="2" t="s">
        <v>4</v>
      </c>
    </row>
    <row r="100" spans="1:500" x14ac:dyDescent="0.3">
      <c r="A100" s="2">
        <v>98</v>
      </c>
      <c r="B100" s="2">
        <v>1994</v>
      </c>
      <c r="C100" s="2">
        <v>1999</v>
      </c>
      <c r="D100" s="2">
        <v>2000</v>
      </c>
      <c r="E100" s="7">
        <f t="shared" si="83"/>
        <v>6</v>
      </c>
      <c r="F100" s="2">
        <f t="shared" si="47"/>
        <v>0.83333333333333337</v>
      </c>
      <c r="G100" s="2">
        <v>1994</v>
      </c>
      <c r="H100" s="2">
        <v>2003</v>
      </c>
      <c r="I100" s="17">
        <v>2009</v>
      </c>
      <c r="J100" s="18">
        <f t="shared" si="48"/>
        <v>15</v>
      </c>
      <c r="K100" s="2">
        <f t="shared" si="49"/>
        <v>0.6</v>
      </c>
      <c r="L100" s="20">
        <v>2008</v>
      </c>
      <c r="M100" s="2">
        <v>0</v>
      </c>
      <c r="N100" s="2">
        <v>0</v>
      </c>
      <c r="O100" s="7">
        <v>0</v>
      </c>
      <c r="P100" s="2">
        <f t="shared" si="50"/>
        <v>1</v>
      </c>
      <c r="Q100" s="2">
        <v>2012</v>
      </c>
      <c r="R100" s="2">
        <v>0</v>
      </c>
      <c r="S100" s="2">
        <v>0</v>
      </c>
      <c r="T100" s="7">
        <v>0</v>
      </c>
      <c r="U100" s="2">
        <f t="shared" ref="U100:U108" si="93">(R100-Q100)/(S100-Q100)</f>
        <v>1</v>
      </c>
      <c r="V100" s="2">
        <v>2014</v>
      </c>
      <c r="W100" s="2">
        <v>0</v>
      </c>
      <c r="X100" s="2">
        <v>0</v>
      </c>
      <c r="Y100" s="7">
        <v>0</v>
      </c>
      <c r="Z100" s="2">
        <f t="shared" si="52"/>
        <v>1</v>
      </c>
      <c r="AA100" s="2">
        <v>2014</v>
      </c>
      <c r="AB100" s="2">
        <v>0</v>
      </c>
      <c r="AC100" s="2">
        <v>0</v>
      </c>
      <c r="AD100" s="7">
        <v>0</v>
      </c>
      <c r="AE100" s="2">
        <f t="shared" si="53"/>
        <v>1</v>
      </c>
      <c r="AF100" s="2">
        <v>2015</v>
      </c>
      <c r="AG100" s="2">
        <v>0</v>
      </c>
      <c r="AH100" s="2">
        <v>0</v>
      </c>
      <c r="AI100" s="7">
        <v>0</v>
      </c>
      <c r="AJ100" s="2">
        <f t="shared" si="54"/>
        <v>1</v>
      </c>
      <c r="AK100" s="2">
        <v>2017</v>
      </c>
      <c r="AL100" s="2">
        <v>0</v>
      </c>
      <c r="AM100" s="2">
        <v>0</v>
      </c>
      <c r="AN100" s="7">
        <v>0</v>
      </c>
      <c r="AO100" s="2">
        <f t="shared" si="91"/>
        <v>1</v>
      </c>
      <c r="AP100" s="2">
        <v>2018</v>
      </c>
      <c r="AQ100" s="2">
        <v>0</v>
      </c>
      <c r="AR100" s="2">
        <v>0</v>
      </c>
      <c r="AS100" s="7">
        <v>0</v>
      </c>
      <c r="AT100" s="2">
        <f t="shared" si="56"/>
        <v>1</v>
      </c>
      <c r="AU100" s="2">
        <v>2018</v>
      </c>
      <c r="AV100" s="2">
        <v>0</v>
      </c>
      <c r="AW100" s="2">
        <v>0</v>
      </c>
      <c r="AX100" s="2">
        <v>0</v>
      </c>
      <c r="AY100" s="2">
        <f t="shared" si="57"/>
        <v>1</v>
      </c>
      <c r="AZ100" s="2">
        <f t="shared" si="58"/>
        <v>21</v>
      </c>
      <c r="BA100" s="2">
        <f t="shared" si="59"/>
        <v>2.1</v>
      </c>
      <c r="BB100" s="2">
        <v>66</v>
      </c>
      <c r="BC100" s="2">
        <v>66</v>
      </c>
      <c r="BD100" s="2">
        <v>66</v>
      </c>
      <c r="BE100" s="7">
        <v>66</v>
      </c>
      <c r="BF100" s="2">
        <v>66</v>
      </c>
      <c r="BG100" s="2">
        <v>66</v>
      </c>
      <c r="BH100" s="2">
        <f t="shared" si="60"/>
        <v>1</v>
      </c>
      <c r="BI100" s="29">
        <f t="shared" si="61"/>
        <v>83.333333333333343</v>
      </c>
      <c r="BJ100" s="29">
        <f t="shared" si="62"/>
        <v>16.666666666666657</v>
      </c>
      <c r="BK100" s="7">
        <v>0</v>
      </c>
      <c r="BL100" s="2">
        <v>0</v>
      </c>
      <c r="BM100" s="2">
        <v>0</v>
      </c>
      <c r="BN100" s="2">
        <f t="shared" si="63"/>
        <v>0</v>
      </c>
      <c r="BO100" s="29">
        <f t="shared" si="64"/>
        <v>0</v>
      </c>
      <c r="BP100" s="7">
        <v>0</v>
      </c>
      <c r="BQ100" s="2">
        <v>0</v>
      </c>
      <c r="BR100" s="2">
        <v>0</v>
      </c>
      <c r="BS100" s="2">
        <f t="shared" si="65"/>
        <v>0</v>
      </c>
      <c r="BT100" s="29">
        <f t="shared" si="66"/>
        <v>0</v>
      </c>
      <c r="BU100" s="7">
        <v>0</v>
      </c>
      <c r="BV100" s="2">
        <v>0</v>
      </c>
      <c r="BW100" s="2">
        <v>0</v>
      </c>
      <c r="BX100" s="2">
        <f t="shared" si="67"/>
        <v>0</v>
      </c>
      <c r="BY100" s="29">
        <f t="shared" si="68"/>
        <v>0</v>
      </c>
      <c r="BZ100" s="7">
        <v>0</v>
      </c>
      <c r="CA100" s="2">
        <v>0</v>
      </c>
      <c r="CB100" s="2">
        <v>0</v>
      </c>
      <c r="CC100" s="2">
        <f t="shared" si="69"/>
        <v>0</v>
      </c>
      <c r="CD100" s="29">
        <f t="shared" si="70"/>
        <v>0</v>
      </c>
      <c r="CE100" s="7">
        <v>0</v>
      </c>
      <c r="CF100" s="2">
        <v>0</v>
      </c>
      <c r="CG100" s="2">
        <v>0</v>
      </c>
      <c r="CH100" s="2">
        <f t="shared" si="71"/>
        <v>0</v>
      </c>
      <c r="CI100" s="29">
        <f t="shared" si="72"/>
        <v>0</v>
      </c>
      <c r="CJ100" s="7">
        <v>0</v>
      </c>
      <c r="CK100" s="2">
        <v>0</v>
      </c>
      <c r="CL100" s="2">
        <v>0</v>
      </c>
      <c r="CM100" s="2">
        <f t="shared" si="73"/>
        <v>0</v>
      </c>
      <c r="CN100" s="29">
        <f t="shared" si="74"/>
        <v>0</v>
      </c>
      <c r="CO100" s="7">
        <v>0</v>
      </c>
      <c r="CP100" s="2">
        <v>0</v>
      </c>
      <c r="CQ100" s="2">
        <v>0</v>
      </c>
      <c r="CR100" s="2">
        <f t="shared" si="75"/>
        <v>0</v>
      </c>
      <c r="CS100" s="29">
        <f t="shared" si="76"/>
        <v>0</v>
      </c>
      <c r="CT100" s="7">
        <v>0</v>
      </c>
      <c r="CU100" s="2">
        <v>0</v>
      </c>
      <c r="CV100" s="2">
        <v>0</v>
      </c>
      <c r="CW100" s="2">
        <f t="shared" si="77"/>
        <v>0</v>
      </c>
      <c r="CX100" s="29">
        <f t="shared" si="78"/>
        <v>0</v>
      </c>
      <c r="CY100" s="7">
        <v>0</v>
      </c>
      <c r="CZ100" s="2">
        <v>0</v>
      </c>
      <c r="DA100" s="2">
        <v>0</v>
      </c>
      <c r="DB100" s="2">
        <f t="shared" si="79"/>
        <v>0</v>
      </c>
      <c r="DC100" s="29">
        <f t="shared" si="80"/>
        <v>0</v>
      </c>
      <c r="DD100" s="2">
        <f t="shared" si="81"/>
        <v>83.333333333333343</v>
      </c>
      <c r="DE100" s="2">
        <f t="shared" si="82"/>
        <v>16.666666666666657</v>
      </c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6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>
        <f t="shared" si="44"/>
        <v>0</v>
      </c>
      <c r="MN100" s="2">
        <v>0</v>
      </c>
      <c r="MO100" s="2">
        <v>0</v>
      </c>
      <c r="MP100" s="2">
        <v>0</v>
      </c>
      <c r="MQ100" s="2">
        <v>2</v>
      </c>
      <c r="MR100" s="2">
        <v>2</v>
      </c>
      <c r="MS100" s="2">
        <v>0</v>
      </c>
      <c r="MT100" s="2">
        <v>0</v>
      </c>
      <c r="MU100" s="2">
        <v>0</v>
      </c>
      <c r="MV100" s="2">
        <v>0</v>
      </c>
      <c r="MW100" s="2">
        <v>2</v>
      </c>
      <c r="MX100" s="2">
        <v>2</v>
      </c>
      <c r="MY100" s="2">
        <v>2</v>
      </c>
      <c r="MZ100" s="2">
        <v>0</v>
      </c>
      <c r="NA100" s="2">
        <v>0</v>
      </c>
      <c r="NB100" s="2">
        <v>2</v>
      </c>
      <c r="NC100" s="2">
        <v>2</v>
      </c>
      <c r="ND100" s="2">
        <v>2</v>
      </c>
      <c r="NE100" s="2">
        <v>2</v>
      </c>
      <c r="NF100" s="2">
        <v>2</v>
      </c>
      <c r="NG100" s="2">
        <v>2</v>
      </c>
      <c r="NH100" s="4">
        <f t="shared" si="45"/>
        <v>22</v>
      </c>
      <c r="NI100" s="2">
        <v>3</v>
      </c>
      <c r="NJ100" s="2"/>
      <c r="NK100" s="2"/>
      <c r="NL100" s="2"/>
      <c r="NM100" s="2">
        <v>3</v>
      </c>
      <c r="NN100" s="2"/>
      <c r="NO100" s="2"/>
      <c r="NP100" s="2"/>
      <c r="NQ100" s="2"/>
      <c r="NR100" s="2"/>
      <c r="NS100" s="2">
        <v>1</v>
      </c>
      <c r="NT100" s="2">
        <v>0</v>
      </c>
      <c r="NU100" s="2"/>
      <c r="NV100" s="2">
        <v>2</v>
      </c>
      <c r="NW100" s="2"/>
      <c r="NX100" s="2"/>
      <c r="NY100" s="2">
        <v>3</v>
      </c>
      <c r="NZ100" s="2"/>
      <c r="OA100" s="2"/>
      <c r="OB100" s="2">
        <v>0</v>
      </c>
      <c r="OC100" s="2"/>
      <c r="OD100" s="2">
        <v>2</v>
      </c>
      <c r="OE100" s="2"/>
      <c r="OF100" s="2"/>
      <c r="OG100" s="2"/>
      <c r="OH100" s="2"/>
      <c r="OI100" s="2">
        <v>1</v>
      </c>
      <c r="OJ100" s="2">
        <v>0</v>
      </c>
      <c r="OK100" s="2"/>
      <c r="OL100" s="2"/>
      <c r="OM100" s="2">
        <v>1</v>
      </c>
      <c r="ON100" s="2">
        <v>0</v>
      </c>
      <c r="OO100" s="2">
        <v>3</v>
      </c>
      <c r="OP100" s="2"/>
      <c r="OQ100" s="2"/>
      <c r="OR100" s="2"/>
      <c r="OS100" s="2">
        <v>3</v>
      </c>
      <c r="OT100" s="2"/>
      <c r="OU100" s="2"/>
      <c r="OV100" s="2"/>
      <c r="OW100" s="2"/>
      <c r="OX100" s="2">
        <v>2</v>
      </c>
      <c r="OY100" s="2"/>
      <c r="OZ100" s="2">
        <v>0</v>
      </c>
      <c r="PA100" s="2"/>
      <c r="PB100" s="2"/>
      <c r="PC100" s="2">
        <v>1</v>
      </c>
      <c r="PD100" s="2">
        <v>0</v>
      </c>
      <c r="PE100" s="2">
        <v>3</v>
      </c>
      <c r="PF100" s="2"/>
      <c r="PG100" s="2"/>
      <c r="PH100" s="2"/>
      <c r="PI100" s="2"/>
      <c r="PJ100" s="2">
        <v>2</v>
      </c>
      <c r="PK100" s="2"/>
      <c r="PL100" s="2">
        <v>0</v>
      </c>
      <c r="PM100" s="2">
        <v>3</v>
      </c>
      <c r="PN100" s="2"/>
      <c r="PO100" s="2"/>
      <c r="PP100" s="2">
        <v>0</v>
      </c>
      <c r="PQ100" s="2"/>
      <c r="PR100" s="2">
        <v>2</v>
      </c>
      <c r="PS100" s="2"/>
      <c r="PT100" s="2">
        <v>0</v>
      </c>
      <c r="PU100" s="2">
        <v>3</v>
      </c>
      <c r="PV100" s="2"/>
      <c r="PW100" s="2"/>
      <c r="PX100" s="2">
        <v>0</v>
      </c>
      <c r="PY100" s="2">
        <v>3</v>
      </c>
      <c r="PZ100" s="2"/>
      <c r="QA100" s="2"/>
      <c r="QB100" s="2">
        <v>0</v>
      </c>
      <c r="QC100" s="2"/>
      <c r="QD100" s="2">
        <v>2</v>
      </c>
      <c r="QE100" s="2"/>
      <c r="QF100" s="2"/>
      <c r="QG100" s="2">
        <v>3</v>
      </c>
      <c r="QH100" s="2"/>
      <c r="QI100" s="2"/>
      <c r="QJ100" s="2">
        <v>0</v>
      </c>
      <c r="QK100" s="2">
        <v>3</v>
      </c>
      <c r="QL100" s="2"/>
      <c r="QM100" s="2"/>
      <c r="QN100" s="2">
        <v>0</v>
      </c>
      <c r="QO100" s="2"/>
      <c r="QP100" s="2">
        <v>2</v>
      </c>
      <c r="QQ100" s="2"/>
      <c r="QR100" s="2">
        <v>0</v>
      </c>
      <c r="QS100" s="2">
        <v>3</v>
      </c>
      <c r="QT100" s="2"/>
      <c r="QU100" s="2"/>
      <c r="QV100" s="2">
        <v>0</v>
      </c>
      <c r="QW100" s="2"/>
      <c r="QX100" s="2">
        <v>2</v>
      </c>
      <c r="QY100" s="2"/>
      <c r="QZ100" s="2">
        <v>0</v>
      </c>
      <c r="RA100" s="2"/>
      <c r="RB100" s="2"/>
      <c r="RC100" s="2">
        <v>1</v>
      </c>
      <c r="RD100" s="2">
        <v>0</v>
      </c>
      <c r="RE100" s="2">
        <v>3</v>
      </c>
      <c r="RF100" s="2"/>
      <c r="RG100" s="2"/>
      <c r="RH100" s="2">
        <v>0</v>
      </c>
      <c r="RI100" s="2"/>
      <c r="RJ100" s="2">
        <v>2</v>
      </c>
      <c r="RK100" s="2"/>
      <c r="RL100" s="2"/>
      <c r="RM100" s="2"/>
      <c r="RN100" s="2"/>
      <c r="RO100" s="2">
        <v>1</v>
      </c>
      <c r="RP100" s="2"/>
      <c r="RQ100" s="2"/>
      <c r="RR100" s="2">
        <v>2</v>
      </c>
      <c r="RS100" s="2"/>
      <c r="RT100" s="2"/>
      <c r="RU100" s="2">
        <v>3</v>
      </c>
      <c r="RV100" s="2"/>
      <c r="RW100" s="2"/>
      <c r="RX100" s="2"/>
      <c r="RY100" s="2">
        <f t="shared" si="46"/>
        <v>68</v>
      </c>
      <c r="RZ100" s="2">
        <v>2</v>
      </c>
      <c r="SA100" s="2">
        <v>6</v>
      </c>
      <c r="SB100" s="2">
        <v>1</v>
      </c>
      <c r="SC100" s="2">
        <v>3</v>
      </c>
      <c r="SD100" s="2">
        <v>4</v>
      </c>
      <c r="SE100" s="2">
        <v>5</v>
      </c>
      <c r="SF100" s="2" t="s">
        <v>4</v>
      </c>
    </row>
    <row r="101" spans="1:500" x14ac:dyDescent="0.3">
      <c r="A101" s="2">
        <v>99</v>
      </c>
      <c r="B101" s="2">
        <v>1994</v>
      </c>
      <c r="C101" s="2">
        <v>2000</v>
      </c>
      <c r="D101" s="2">
        <v>2006</v>
      </c>
      <c r="E101" s="7">
        <f t="shared" si="83"/>
        <v>12</v>
      </c>
      <c r="F101" s="2">
        <f t="shared" si="47"/>
        <v>0.5</v>
      </c>
      <c r="G101" s="2">
        <v>1994</v>
      </c>
      <c r="H101" s="2">
        <v>2005</v>
      </c>
      <c r="I101" s="17">
        <v>2007</v>
      </c>
      <c r="J101" s="18">
        <f t="shared" si="48"/>
        <v>13</v>
      </c>
      <c r="K101" s="2">
        <f t="shared" si="49"/>
        <v>0.84615384615384615</v>
      </c>
      <c r="L101" s="20">
        <v>2008</v>
      </c>
      <c r="M101" s="2">
        <v>0</v>
      </c>
      <c r="N101" s="2">
        <v>0</v>
      </c>
      <c r="O101" s="7">
        <v>0</v>
      </c>
      <c r="P101" s="2">
        <f t="shared" si="50"/>
        <v>1</v>
      </c>
      <c r="Q101" s="2">
        <v>2012</v>
      </c>
      <c r="R101" s="2">
        <v>2018</v>
      </c>
      <c r="S101" s="2">
        <v>2019</v>
      </c>
      <c r="T101" s="7">
        <f t="shared" si="84"/>
        <v>7</v>
      </c>
      <c r="U101" s="2">
        <f t="shared" si="93"/>
        <v>0.8571428571428571</v>
      </c>
      <c r="V101" s="2">
        <v>2014</v>
      </c>
      <c r="W101" s="2">
        <v>0</v>
      </c>
      <c r="X101" s="2">
        <v>0</v>
      </c>
      <c r="Y101" s="7">
        <v>0</v>
      </c>
      <c r="Z101" s="2">
        <f t="shared" si="52"/>
        <v>1</v>
      </c>
      <c r="AA101" s="2">
        <v>2014</v>
      </c>
      <c r="AB101" s="2">
        <v>0</v>
      </c>
      <c r="AC101" s="2">
        <v>0</v>
      </c>
      <c r="AD101" s="7">
        <v>0</v>
      </c>
      <c r="AE101" s="2">
        <f t="shared" si="53"/>
        <v>1</v>
      </c>
      <c r="AF101" s="2">
        <v>2015</v>
      </c>
      <c r="AG101" s="2">
        <v>0</v>
      </c>
      <c r="AH101" s="2">
        <v>0</v>
      </c>
      <c r="AI101" s="7">
        <v>0</v>
      </c>
      <c r="AJ101" s="2">
        <f t="shared" si="54"/>
        <v>1</v>
      </c>
      <c r="AK101" s="2">
        <v>2017</v>
      </c>
      <c r="AL101" s="2">
        <v>0</v>
      </c>
      <c r="AM101" s="2">
        <v>0</v>
      </c>
      <c r="AN101" s="7">
        <v>0</v>
      </c>
      <c r="AO101" s="2">
        <f t="shared" si="91"/>
        <v>1</v>
      </c>
      <c r="AP101" s="2">
        <v>2018</v>
      </c>
      <c r="AQ101" s="2">
        <v>0</v>
      </c>
      <c r="AR101" s="2">
        <v>0</v>
      </c>
      <c r="AS101" s="7">
        <v>0</v>
      </c>
      <c r="AT101" s="2">
        <f t="shared" si="56"/>
        <v>1</v>
      </c>
      <c r="AU101" s="2">
        <v>2018</v>
      </c>
      <c r="AV101" s="2">
        <v>0</v>
      </c>
      <c r="AW101" s="2">
        <v>0</v>
      </c>
      <c r="AX101" s="2">
        <v>0</v>
      </c>
      <c r="AY101" s="2">
        <f t="shared" si="57"/>
        <v>1</v>
      </c>
      <c r="AZ101" s="2">
        <f t="shared" si="58"/>
        <v>32</v>
      </c>
      <c r="BA101" s="2">
        <f t="shared" si="59"/>
        <v>3.2</v>
      </c>
      <c r="BB101" s="2">
        <v>115</v>
      </c>
      <c r="BC101" s="2">
        <v>115</v>
      </c>
      <c r="BD101" s="2">
        <v>115</v>
      </c>
      <c r="BE101" s="7">
        <v>100</v>
      </c>
      <c r="BF101" s="2">
        <v>100</v>
      </c>
      <c r="BG101" s="2">
        <v>100</v>
      </c>
      <c r="BH101" s="2">
        <f t="shared" si="60"/>
        <v>0.86956521739130432</v>
      </c>
      <c r="BI101" s="29">
        <f t="shared" si="61"/>
        <v>43.478260869565219</v>
      </c>
      <c r="BJ101" s="29">
        <f t="shared" si="62"/>
        <v>56.521739130434781</v>
      </c>
      <c r="BK101" s="7">
        <v>0</v>
      </c>
      <c r="BL101" s="2">
        <v>0</v>
      </c>
      <c r="BM101" s="2">
        <v>0</v>
      </c>
      <c r="BN101" s="2">
        <f t="shared" si="63"/>
        <v>0</v>
      </c>
      <c r="BO101" s="29">
        <f t="shared" si="64"/>
        <v>0</v>
      </c>
      <c r="BP101" s="7">
        <v>0</v>
      </c>
      <c r="BQ101" s="2">
        <v>0</v>
      </c>
      <c r="BR101" s="2">
        <v>0</v>
      </c>
      <c r="BS101" s="2">
        <f t="shared" si="65"/>
        <v>0</v>
      </c>
      <c r="BT101" s="29">
        <f t="shared" si="66"/>
        <v>0</v>
      </c>
      <c r="BU101" s="7">
        <v>0</v>
      </c>
      <c r="BV101" s="2">
        <v>0</v>
      </c>
      <c r="BW101" s="2">
        <v>0</v>
      </c>
      <c r="BX101" s="2">
        <f t="shared" si="67"/>
        <v>0</v>
      </c>
      <c r="BY101" s="29">
        <f t="shared" si="68"/>
        <v>0</v>
      </c>
      <c r="BZ101" s="7">
        <v>0</v>
      </c>
      <c r="CA101" s="2">
        <v>0</v>
      </c>
      <c r="CB101" s="2">
        <v>0</v>
      </c>
      <c r="CC101" s="2">
        <f t="shared" si="69"/>
        <v>0</v>
      </c>
      <c r="CD101" s="29">
        <f t="shared" si="70"/>
        <v>0</v>
      </c>
      <c r="CE101" s="7">
        <v>0</v>
      </c>
      <c r="CF101" s="2">
        <v>0</v>
      </c>
      <c r="CG101" s="2">
        <v>0</v>
      </c>
      <c r="CH101" s="2">
        <f t="shared" si="71"/>
        <v>0</v>
      </c>
      <c r="CI101" s="29">
        <f t="shared" si="72"/>
        <v>0</v>
      </c>
      <c r="CJ101" s="7">
        <v>0</v>
      </c>
      <c r="CK101" s="2">
        <v>0</v>
      </c>
      <c r="CL101" s="2">
        <v>0</v>
      </c>
      <c r="CM101" s="2">
        <f t="shared" si="73"/>
        <v>0</v>
      </c>
      <c r="CN101" s="29">
        <f t="shared" si="74"/>
        <v>0</v>
      </c>
      <c r="CO101" s="7">
        <v>0</v>
      </c>
      <c r="CP101" s="2">
        <v>0</v>
      </c>
      <c r="CQ101" s="2">
        <v>0</v>
      </c>
      <c r="CR101" s="2">
        <f t="shared" si="75"/>
        <v>0</v>
      </c>
      <c r="CS101" s="29">
        <f t="shared" si="76"/>
        <v>0</v>
      </c>
      <c r="CT101" s="7">
        <v>0</v>
      </c>
      <c r="CU101" s="2">
        <v>0</v>
      </c>
      <c r="CV101" s="2">
        <v>0</v>
      </c>
      <c r="CW101" s="2">
        <f t="shared" si="77"/>
        <v>0</v>
      </c>
      <c r="CX101" s="29">
        <f t="shared" si="78"/>
        <v>0</v>
      </c>
      <c r="CY101" s="7">
        <v>0</v>
      </c>
      <c r="CZ101" s="2">
        <v>0</v>
      </c>
      <c r="DA101" s="2">
        <v>0</v>
      </c>
      <c r="DB101" s="2">
        <f t="shared" si="79"/>
        <v>0</v>
      </c>
      <c r="DC101" s="29">
        <f t="shared" si="80"/>
        <v>0</v>
      </c>
      <c r="DD101" s="2">
        <f t="shared" si="81"/>
        <v>43.478260869565219</v>
      </c>
      <c r="DE101" s="2">
        <f t="shared" si="82"/>
        <v>56.521739130434781</v>
      </c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6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>
        <f t="shared" si="44"/>
        <v>0</v>
      </c>
      <c r="MN101" s="2">
        <v>2</v>
      </c>
      <c r="MO101" s="2">
        <v>0</v>
      </c>
      <c r="MP101" s="2">
        <v>0</v>
      </c>
      <c r="MQ101" s="2">
        <v>2</v>
      </c>
      <c r="MR101" s="2">
        <v>2</v>
      </c>
      <c r="MS101" s="2">
        <v>2</v>
      </c>
      <c r="MT101" s="2">
        <v>2</v>
      </c>
      <c r="MU101" s="2">
        <v>2</v>
      </c>
      <c r="MV101" s="2">
        <v>0</v>
      </c>
      <c r="MW101" s="2">
        <v>2</v>
      </c>
      <c r="MX101" s="2">
        <v>2</v>
      </c>
      <c r="MY101" s="2">
        <v>2</v>
      </c>
      <c r="MZ101" s="2">
        <v>0</v>
      </c>
      <c r="NA101" s="2">
        <v>0</v>
      </c>
      <c r="NB101" s="2">
        <v>2</v>
      </c>
      <c r="NC101" s="2">
        <v>2</v>
      </c>
      <c r="ND101" s="2">
        <v>2</v>
      </c>
      <c r="NE101" s="2">
        <v>2</v>
      </c>
      <c r="NF101" s="2">
        <v>2</v>
      </c>
      <c r="NG101" s="2">
        <v>2</v>
      </c>
      <c r="NH101" s="4">
        <f t="shared" si="45"/>
        <v>30</v>
      </c>
      <c r="NI101" s="2">
        <v>3</v>
      </c>
      <c r="NJ101" s="2"/>
      <c r="NK101" s="2"/>
      <c r="NL101" s="2"/>
      <c r="NM101" s="2">
        <v>3</v>
      </c>
      <c r="NN101" s="2"/>
      <c r="NO101" s="2"/>
      <c r="NP101" s="2"/>
      <c r="NQ101" s="2"/>
      <c r="NR101" s="2"/>
      <c r="NS101" s="2">
        <v>1</v>
      </c>
      <c r="NT101" s="2">
        <v>0</v>
      </c>
      <c r="NU101" s="2"/>
      <c r="NV101" s="2">
        <v>2</v>
      </c>
      <c r="NW101" s="2"/>
      <c r="NX101" s="2"/>
      <c r="NY101" s="2">
        <v>3</v>
      </c>
      <c r="NZ101" s="2"/>
      <c r="OA101" s="2"/>
      <c r="OB101" s="2">
        <v>0</v>
      </c>
      <c r="OC101" s="2"/>
      <c r="OD101" s="2">
        <v>2</v>
      </c>
      <c r="OE101" s="2"/>
      <c r="OF101" s="2"/>
      <c r="OG101" s="2"/>
      <c r="OH101" s="2"/>
      <c r="OI101" s="2">
        <v>1</v>
      </c>
      <c r="OJ101" s="2">
        <v>0</v>
      </c>
      <c r="OK101" s="2"/>
      <c r="OL101" s="2"/>
      <c r="OM101" s="2">
        <v>1</v>
      </c>
      <c r="ON101" s="2">
        <v>0</v>
      </c>
      <c r="OO101" s="2">
        <v>3</v>
      </c>
      <c r="OP101" s="2"/>
      <c r="OQ101" s="2"/>
      <c r="OR101" s="2"/>
      <c r="OS101" s="2">
        <v>3</v>
      </c>
      <c r="OT101" s="2"/>
      <c r="OU101" s="2"/>
      <c r="OV101" s="2"/>
      <c r="OW101" s="2"/>
      <c r="OX101" s="2">
        <v>2</v>
      </c>
      <c r="OY101" s="2"/>
      <c r="OZ101" s="2">
        <v>0</v>
      </c>
      <c r="PA101" s="2"/>
      <c r="PB101" s="2">
        <v>2</v>
      </c>
      <c r="PC101" s="2"/>
      <c r="PD101" s="2">
        <v>0</v>
      </c>
      <c r="PE101" s="2"/>
      <c r="PF101" s="2">
        <v>2</v>
      </c>
      <c r="PG101" s="2"/>
      <c r="PH101" s="2"/>
      <c r="PI101" s="2"/>
      <c r="PJ101" s="2">
        <v>2</v>
      </c>
      <c r="PK101" s="2"/>
      <c r="PL101" s="2">
        <v>0</v>
      </c>
      <c r="PM101" s="2">
        <v>3</v>
      </c>
      <c r="PN101" s="2"/>
      <c r="PO101" s="2"/>
      <c r="PP101" s="2">
        <v>0</v>
      </c>
      <c r="PQ101" s="2"/>
      <c r="PR101" s="2">
        <v>2</v>
      </c>
      <c r="PS101" s="2"/>
      <c r="PT101" s="2">
        <v>0</v>
      </c>
      <c r="PU101" s="2">
        <v>3</v>
      </c>
      <c r="PV101" s="2"/>
      <c r="PW101" s="2"/>
      <c r="PX101" s="2">
        <v>0</v>
      </c>
      <c r="PY101" s="2">
        <v>3</v>
      </c>
      <c r="PZ101" s="2"/>
      <c r="QA101" s="2"/>
      <c r="QB101" s="2">
        <v>0</v>
      </c>
      <c r="QC101" s="2"/>
      <c r="QD101" s="2">
        <v>2</v>
      </c>
      <c r="QE101" s="2"/>
      <c r="QF101" s="2"/>
      <c r="QG101" s="2">
        <v>3</v>
      </c>
      <c r="QH101" s="2"/>
      <c r="QI101" s="2"/>
      <c r="QJ101" s="2">
        <v>0</v>
      </c>
      <c r="QK101" s="2">
        <v>3</v>
      </c>
      <c r="QL101" s="2"/>
      <c r="QM101" s="2"/>
      <c r="QN101" s="2">
        <v>0</v>
      </c>
      <c r="QO101" s="2"/>
      <c r="QP101" s="2">
        <v>2</v>
      </c>
      <c r="QQ101" s="2"/>
      <c r="QR101" s="2">
        <v>0</v>
      </c>
      <c r="QS101" s="2">
        <v>3</v>
      </c>
      <c r="QT101" s="2"/>
      <c r="QU101" s="2"/>
      <c r="QV101" s="2">
        <v>0</v>
      </c>
      <c r="QW101" s="2"/>
      <c r="QX101" s="2">
        <v>2</v>
      </c>
      <c r="QY101" s="2"/>
      <c r="QZ101" s="2">
        <v>0</v>
      </c>
      <c r="RA101" s="2"/>
      <c r="RB101" s="2">
        <v>2</v>
      </c>
      <c r="RC101" s="2"/>
      <c r="RD101" s="2">
        <v>0</v>
      </c>
      <c r="RE101" s="2">
        <v>3</v>
      </c>
      <c r="RF101" s="2"/>
      <c r="RG101" s="2"/>
      <c r="RH101" s="2">
        <v>0</v>
      </c>
      <c r="RI101" s="2"/>
      <c r="RJ101" s="2">
        <v>2</v>
      </c>
      <c r="RK101" s="2"/>
      <c r="RL101" s="2"/>
      <c r="RM101" s="2"/>
      <c r="RN101" s="2">
        <v>2</v>
      </c>
      <c r="RO101" s="2"/>
      <c r="RP101" s="2"/>
      <c r="RQ101" s="2"/>
      <c r="RR101" s="2">
        <v>2</v>
      </c>
      <c r="RS101" s="2"/>
      <c r="RT101" s="2"/>
      <c r="RU101" s="2">
        <v>3</v>
      </c>
      <c r="RV101" s="2"/>
      <c r="RW101" s="2"/>
      <c r="RX101" s="2"/>
      <c r="RY101" s="2">
        <f t="shared" si="46"/>
        <v>70</v>
      </c>
      <c r="RZ101" s="2">
        <v>2</v>
      </c>
      <c r="SA101" s="2">
        <v>4</v>
      </c>
      <c r="SB101" s="2">
        <v>3</v>
      </c>
      <c r="SC101" s="2">
        <v>1</v>
      </c>
      <c r="SD101" s="2">
        <v>5</v>
      </c>
      <c r="SE101" s="2">
        <v>4</v>
      </c>
      <c r="SF101" s="2" t="s">
        <v>4</v>
      </c>
    </row>
    <row r="102" spans="1:500" x14ac:dyDescent="0.3">
      <c r="A102" s="2">
        <v>100</v>
      </c>
      <c r="B102" s="2">
        <v>1994</v>
      </c>
      <c r="C102" s="2">
        <v>2000</v>
      </c>
      <c r="D102" s="2">
        <v>2005</v>
      </c>
      <c r="E102" s="7">
        <f t="shared" si="83"/>
        <v>11</v>
      </c>
      <c r="F102" s="2">
        <f t="shared" si="47"/>
        <v>0.54545454545454541</v>
      </c>
      <c r="G102" s="2">
        <v>1994</v>
      </c>
      <c r="H102" s="2">
        <v>2000</v>
      </c>
      <c r="I102" s="17">
        <v>2007</v>
      </c>
      <c r="J102" s="18">
        <f t="shared" si="48"/>
        <v>13</v>
      </c>
      <c r="K102" s="2">
        <f t="shared" si="49"/>
        <v>0.46153846153846156</v>
      </c>
      <c r="L102" s="20">
        <v>2008</v>
      </c>
      <c r="M102" s="2">
        <v>0</v>
      </c>
      <c r="N102" s="2">
        <v>0</v>
      </c>
      <c r="O102" s="7">
        <v>0</v>
      </c>
      <c r="P102" s="2">
        <f t="shared" si="50"/>
        <v>1</v>
      </c>
      <c r="Q102" s="2">
        <v>2012</v>
      </c>
      <c r="R102" s="2">
        <v>0</v>
      </c>
      <c r="S102" s="2">
        <v>0</v>
      </c>
      <c r="T102" s="7">
        <v>0</v>
      </c>
      <c r="U102" s="2">
        <f t="shared" si="93"/>
        <v>1</v>
      </c>
      <c r="V102" s="2">
        <v>2014</v>
      </c>
      <c r="W102" s="2">
        <v>0</v>
      </c>
      <c r="X102" s="2">
        <v>0</v>
      </c>
      <c r="Y102" s="7">
        <v>0</v>
      </c>
      <c r="Z102" s="2">
        <f t="shared" si="52"/>
        <v>1</v>
      </c>
      <c r="AA102" s="2">
        <v>2014</v>
      </c>
      <c r="AB102" s="2">
        <v>0</v>
      </c>
      <c r="AC102" s="2">
        <v>0</v>
      </c>
      <c r="AD102" s="7">
        <v>0</v>
      </c>
      <c r="AE102" s="2">
        <f t="shared" si="53"/>
        <v>1</v>
      </c>
      <c r="AF102" s="2">
        <v>2015</v>
      </c>
      <c r="AG102" s="2">
        <v>0</v>
      </c>
      <c r="AH102" s="2">
        <v>0</v>
      </c>
      <c r="AI102" s="7">
        <v>0</v>
      </c>
      <c r="AJ102" s="2">
        <f t="shared" si="54"/>
        <v>1</v>
      </c>
      <c r="AK102" s="2">
        <v>2017</v>
      </c>
      <c r="AL102" s="2">
        <v>0</v>
      </c>
      <c r="AM102" s="2">
        <v>0</v>
      </c>
      <c r="AN102" s="7">
        <v>0</v>
      </c>
      <c r="AO102" s="2">
        <f t="shared" si="91"/>
        <v>1</v>
      </c>
      <c r="AP102" s="2">
        <v>2018</v>
      </c>
      <c r="AQ102" s="2">
        <v>0</v>
      </c>
      <c r="AR102" s="2">
        <v>0</v>
      </c>
      <c r="AS102" s="7">
        <v>0</v>
      </c>
      <c r="AT102" s="2">
        <f t="shared" si="56"/>
        <v>1</v>
      </c>
      <c r="AU102" s="2">
        <v>2018</v>
      </c>
      <c r="AV102" s="2">
        <v>0</v>
      </c>
      <c r="AW102" s="2">
        <v>0</v>
      </c>
      <c r="AX102" s="2">
        <v>0</v>
      </c>
      <c r="AY102" s="2">
        <f t="shared" si="57"/>
        <v>1</v>
      </c>
      <c r="AZ102" s="2">
        <f t="shared" si="58"/>
        <v>24</v>
      </c>
      <c r="BA102" s="2">
        <f t="shared" si="59"/>
        <v>2.4</v>
      </c>
      <c r="BB102" s="2">
        <v>165</v>
      </c>
      <c r="BC102" s="2">
        <v>165</v>
      </c>
      <c r="BD102" s="2">
        <v>165</v>
      </c>
      <c r="BE102" s="7">
        <v>99</v>
      </c>
      <c r="BF102" s="2">
        <v>99</v>
      </c>
      <c r="BG102" s="2">
        <v>99</v>
      </c>
      <c r="BH102" s="2">
        <f t="shared" si="60"/>
        <v>0.6</v>
      </c>
      <c r="BI102" s="29">
        <f t="shared" si="61"/>
        <v>32.72727272727272</v>
      </c>
      <c r="BJ102" s="29">
        <f t="shared" si="62"/>
        <v>67.27272727272728</v>
      </c>
      <c r="BK102" s="7">
        <v>0</v>
      </c>
      <c r="BL102" s="2">
        <v>0</v>
      </c>
      <c r="BM102" s="2">
        <v>0</v>
      </c>
      <c r="BN102" s="2">
        <f t="shared" si="63"/>
        <v>0</v>
      </c>
      <c r="BO102" s="29">
        <f t="shared" si="64"/>
        <v>0</v>
      </c>
      <c r="BP102" s="7">
        <v>0</v>
      </c>
      <c r="BQ102" s="2">
        <v>0</v>
      </c>
      <c r="BR102" s="2">
        <v>0</v>
      </c>
      <c r="BS102" s="2">
        <f t="shared" si="65"/>
        <v>0</v>
      </c>
      <c r="BT102" s="29">
        <f t="shared" si="66"/>
        <v>0</v>
      </c>
      <c r="BU102" s="7">
        <v>0</v>
      </c>
      <c r="BV102" s="2">
        <v>0</v>
      </c>
      <c r="BW102" s="2">
        <v>0</v>
      </c>
      <c r="BX102" s="2">
        <f t="shared" si="67"/>
        <v>0</v>
      </c>
      <c r="BY102" s="29">
        <f t="shared" si="68"/>
        <v>0</v>
      </c>
      <c r="BZ102" s="7">
        <v>0</v>
      </c>
      <c r="CA102" s="2">
        <v>0</v>
      </c>
      <c r="CB102" s="2">
        <v>0</v>
      </c>
      <c r="CC102" s="2">
        <f t="shared" si="69"/>
        <v>0</v>
      </c>
      <c r="CD102" s="29">
        <f t="shared" si="70"/>
        <v>0</v>
      </c>
      <c r="CE102" s="7">
        <v>0</v>
      </c>
      <c r="CF102" s="2">
        <v>0</v>
      </c>
      <c r="CG102" s="2">
        <v>0</v>
      </c>
      <c r="CH102" s="2">
        <f t="shared" si="71"/>
        <v>0</v>
      </c>
      <c r="CI102" s="29">
        <f t="shared" si="72"/>
        <v>0</v>
      </c>
      <c r="CJ102" s="7">
        <v>0</v>
      </c>
      <c r="CK102" s="2">
        <v>0</v>
      </c>
      <c r="CL102" s="2">
        <v>0</v>
      </c>
      <c r="CM102" s="2">
        <f t="shared" si="73"/>
        <v>0</v>
      </c>
      <c r="CN102" s="29">
        <f t="shared" si="74"/>
        <v>0</v>
      </c>
      <c r="CO102" s="7">
        <v>0</v>
      </c>
      <c r="CP102" s="2">
        <v>0</v>
      </c>
      <c r="CQ102" s="2">
        <v>0</v>
      </c>
      <c r="CR102" s="2">
        <f t="shared" si="75"/>
        <v>0</v>
      </c>
      <c r="CS102" s="29">
        <f t="shared" si="76"/>
        <v>0</v>
      </c>
      <c r="CT102" s="7">
        <v>0</v>
      </c>
      <c r="CU102" s="2">
        <v>0</v>
      </c>
      <c r="CV102" s="2">
        <v>0</v>
      </c>
      <c r="CW102" s="2">
        <f t="shared" si="77"/>
        <v>0</v>
      </c>
      <c r="CX102" s="29">
        <f t="shared" si="78"/>
        <v>0</v>
      </c>
      <c r="CY102" s="7">
        <v>0</v>
      </c>
      <c r="CZ102" s="2">
        <v>0</v>
      </c>
      <c r="DA102" s="2">
        <v>0</v>
      </c>
      <c r="DB102" s="2">
        <f t="shared" si="79"/>
        <v>0</v>
      </c>
      <c r="DC102" s="29">
        <f t="shared" si="80"/>
        <v>0</v>
      </c>
      <c r="DD102" s="2">
        <f t="shared" si="81"/>
        <v>32.72727272727272</v>
      </c>
      <c r="DE102" s="2">
        <f t="shared" si="82"/>
        <v>67.27272727272728</v>
      </c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6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>
        <v>3</v>
      </c>
      <c r="LP102" s="2"/>
      <c r="LQ102" s="2"/>
      <c r="LR102" s="2">
        <v>3</v>
      </c>
      <c r="LS102" s="2"/>
      <c r="LT102" s="2"/>
      <c r="LU102" s="2">
        <v>3</v>
      </c>
      <c r="LV102" s="2"/>
      <c r="LW102" s="2"/>
      <c r="LX102" s="2">
        <v>3</v>
      </c>
      <c r="LY102" s="2"/>
      <c r="LZ102" s="2"/>
      <c r="MA102" s="2"/>
      <c r="MB102" s="2">
        <v>2</v>
      </c>
      <c r="MC102" s="2"/>
      <c r="MD102" s="2">
        <v>3</v>
      </c>
      <c r="ME102" s="2"/>
      <c r="MF102" s="2"/>
      <c r="MG102" s="2">
        <v>3</v>
      </c>
      <c r="MH102" s="2"/>
      <c r="MI102" s="2"/>
      <c r="MJ102" s="2">
        <v>3</v>
      </c>
      <c r="MK102" s="2"/>
      <c r="ML102" s="2"/>
      <c r="MM102" s="2">
        <f t="shared" si="44"/>
        <v>23</v>
      </c>
      <c r="MN102" s="2">
        <v>2</v>
      </c>
      <c r="MO102" s="2">
        <v>0</v>
      </c>
      <c r="MP102" s="2">
        <v>0</v>
      </c>
      <c r="MQ102" s="2">
        <v>2</v>
      </c>
      <c r="MR102" s="2">
        <v>2</v>
      </c>
      <c r="MS102" s="2">
        <v>2</v>
      </c>
      <c r="MT102" s="2">
        <v>2</v>
      </c>
      <c r="MU102" s="2">
        <v>2</v>
      </c>
      <c r="MV102" s="2">
        <v>2</v>
      </c>
      <c r="MW102" s="2">
        <v>2</v>
      </c>
      <c r="MX102" s="2">
        <v>2</v>
      </c>
      <c r="MY102" s="2">
        <v>2</v>
      </c>
      <c r="MZ102" s="2">
        <v>0</v>
      </c>
      <c r="NA102" s="2">
        <v>2</v>
      </c>
      <c r="NB102" s="2">
        <v>2</v>
      </c>
      <c r="NC102" s="2">
        <v>2</v>
      </c>
      <c r="ND102" s="2">
        <v>2</v>
      </c>
      <c r="NE102" s="2">
        <v>2</v>
      </c>
      <c r="NF102" s="2">
        <v>2</v>
      </c>
      <c r="NG102" s="2">
        <v>2</v>
      </c>
      <c r="NH102" s="4">
        <f t="shared" si="45"/>
        <v>34</v>
      </c>
      <c r="NI102" s="2"/>
      <c r="NJ102" s="2">
        <v>2</v>
      </c>
      <c r="NK102" s="2"/>
      <c r="NL102" s="2"/>
      <c r="NM102" s="2"/>
      <c r="NN102" s="2">
        <v>2</v>
      </c>
      <c r="NO102" s="2"/>
      <c r="NP102" s="2"/>
      <c r="NQ102" s="2"/>
      <c r="NR102" s="2"/>
      <c r="NS102" s="2">
        <v>1</v>
      </c>
      <c r="NT102" s="2">
        <v>0</v>
      </c>
      <c r="NU102" s="2">
        <v>3</v>
      </c>
      <c r="NV102" s="2"/>
      <c r="NW102" s="2"/>
      <c r="NX102" s="2"/>
      <c r="NY102" s="2">
        <v>3</v>
      </c>
      <c r="NZ102" s="2"/>
      <c r="OA102" s="2"/>
      <c r="OB102" s="2">
        <v>0</v>
      </c>
      <c r="OC102" s="2"/>
      <c r="OD102" s="2">
        <v>2</v>
      </c>
      <c r="OE102" s="2"/>
      <c r="OF102" s="2"/>
      <c r="OG102" s="2">
        <v>3</v>
      </c>
      <c r="OH102" s="2"/>
      <c r="OI102" s="2"/>
      <c r="OJ102" s="2">
        <v>0</v>
      </c>
      <c r="OK102" s="2"/>
      <c r="OL102" s="2"/>
      <c r="OM102" s="2">
        <v>1</v>
      </c>
      <c r="ON102" s="2">
        <v>0</v>
      </c>
      <c r="OO102" s="2"/>
      <c r="OP102" s="2"/>
      <c r="OQ102" s="2">
        <v>1</v>
      </c>
      <c r="OR102" s="2"/>
      <c r="OS102" s="2">
        <v>3</v>
      </c>
      <c r="OT102" s="2"/>
      <c r="OU102" s="2"/>
      <c r="OV102" s="2"/>
      <c r="OW102" s="2"/>
      <c r="OX102" s="2">
        <v>2</v>
      </c>
      <c r="OY102" s="2"/>
      <c r="OZ102" s="2">
        <v>0</v>
      </c>
      <c r="PA102" s="2"/>
      <c r="PB102" s="2">
        <v>2</v>
      </c>
      <c r="PC102" s="2"/>
      <c r="PD102" s="2">
        <v>0</v>
      </c>
      <c r="PE102" s="2">
        <v>3</v>
      </c>
      <c r="PF102" s="2"/>
      <c r="PG102" s="2"/>
      <c r="PH102" s="2"/>
      <c r="PI102" s="2">
        <v>3</v>
      </c>
      <c r="PJ102" s="2"/>
      <c r="PK102" s="2"/>
      <c r="PL102" s="2">
        <v>0</v>
      </c>
      <c r="PM102" s="2"/>
      <c r="PN102" s="2">
        <v>2</v>
      </c>
      <c r="PO102" s="2"/>
      <c r="PP102" s="2">
        <v>0</v>
      </c>
      <c r="PQ102" s="2">
        <v>3</v>
      </c>
      <c r="PR102" s="2"/>
      <c r="PS102" s="2"/>
      <c r="PT102" s="2">
        <v>0</v>
      </c>
      <c r="PU102" s="2"/>
      <c r="PV102" s="2">
        <v>2</v>
      </c>
      <c r="PW102" s="2"/>
      <c r="PX102" s="2">
        <v>0</v>
      </c>
      <c r="PY102" s="2"/>
      <c r="PZ102" s="2">
        <v>2</v>
      </c>
      <c r="QA102" s="2"/>
      <c r="QB102" s="2">
        <v>0</v>
      </c>
      <c r="QC102" s="2"/>
      <c r="QD102" s="2"/>
      <c r="QE102" s="2">
        <v>1</v>
      </c>
      <c r="QF102" s="2"/>
      <c r="QG102" s="2"/>
      <c r="QH102" s="2"/>
      <c r="QI102" s="2"/>
      <c r="QJ102" s="2">
        <v>0</v>
      </c>
      <c r="QK102" s="2"/>
      <c r="QL102" s="2"/>
      <c r="QM102" s="2">
        <v>1</v>
      </c>
      <c r="QN102" s="2">
        <v>0</v>
      </c>
      <c r="QO102" s="2"/>
      <c r="QP102" s="2"/>
      <c r="QQ102" s="2">
        <v>1</v>
      </c>
      <c r="QR102" s="2">
        <v>0</v>
      </c>
      <c r="QS102" s="2"/>
      <c r="QT102" s="2">
        <v>2</v>
      </c>
      <c r="QU102" s="2"/>
      <c r="QV102" s="2">
        <v>0</v>
      </c>
      <c r="QW102" s="2">
        <v>3</v>
      </c>
      <c r="QX102" s="2"/>
      <c r="QY102" s="2"/>
      <c r="QZ102" s="2">
        <v>0</v>
      </c>
      <c r="RA102" s="2"/>
      <c r="RB102" s="2">
        <v>2</v>
      </c>
      <c r="RC102" s="2"/>
      <c r="RD102" s="2">
        <v>0</v>
      </c>
      <c r="RE102" s="2"/>
      <c r="RF102" s="2"/>
      <c r="RG102" s="2">
        <v>1</v>
      </c>
      <c r="RH102" s="2">
        <v>0</v>
      </c>
      <c r="RI102" s="2"/>
      <c r="RJ102" s="2"/>
      <c r="RK102" s="2">
        <v>1</v>
      </c>
      <c r="RL102" s="2"/>
      <c r="RM102" s="2"/>
      <c r="RN102" s="2">
        <v>2</v>
      </c>
      <c r="RO102" s="2"/>
      <c r="RP102" s="2"/>
      <c r="RQ102" s="2">
        <v>3</v>
      </c>
      <c r="RR102" s="2"/>
      <c r="RS102" s="2"/>
      <c r="RT102" s="2"/>
      <c r="RU102" s="2"/>
      <c r="RV102" s="2">
        <v>2</v>
      </c>
      <c r="RW102" s="2"/>
      <c r="RX102" s="2"/>
      <c r="RY102" s="2">
        <f t="shared" si="46"/>
        <v>59</v>
      </c>
      <c r="RZ102" s="2">
        <v>2</v>
      </c>
      <c r="SA102" s="2">
        <v>4</v>
      </c>
      <c r="SB102" s="2">
        <v>3</v>
      </c>
      <c r="SC102" s="2">
        <v>1</v>
      </c>
      <c r="SD102" s="2">
        <v>5</v>
      </c>
      <c r="SE102" s="2">
        <v>6</v>
      </c>
      <c r="SF102" s="2" t="s">
        <v>4</v>
      </c>
    </row>
    <row r="103" spans="1:500" x14ac:dyDescent="0.3">
      <c r="A103" s="2">
        <v>101</v>
      </c>
      <c r="B103" s="2">
        <v>1994</v>
      </c>
      <c r="C103" s="2">
        <v>2005</v>
      </c>
      <c r="D103" s="2">
        <v>2007</v>
      </c>
      <c r="E103" s="7">
        <f t="shared" si="83"/>
        <v>13</v>
      </c>
      <c r="F103" s="2">
        <f t="shared" si="47"/>
        <v>0.84615384615384615</v>
      </c>
      <c r="G103" s="2">
        <v>1994</v>
      </c>
      <c r="H103" s="2">
        <v>2012</v>
      </c>
      <c r="I103" s="17">
        <v>2020</v>
      </c>
      <c r="J103" s="18">
        <f t="shared" si="48"/>
        <v>26</v>
      </c>
      <c r="K103" s="2">
        <f t="shared" si="49"/>
        <v>0.69230769230769229</v>
      </c>
      <c r="L103" s="20">
        <v>2008</v>
      </c>
      <c r="M103" s="2">
        <v>0</v>
      </c>
      <c r="N103" s="2">
        <v>0</v>
      </c>
      <c r="O103" s="7">
        <v>0</v>
      </c>
      <c r="P103" s="2">
        <f t="shared" si="50"/>
        <v>1</v>
      </c>
      <c r="Q103" s="2">
        <v>2012</v>
      </c>
      <c r="R103" s="2">
        <v>0</v>
      </c>
      <c r="S103" s="2">
        <v>0</v>
      </c>
      <c r="T103" s="7">
        <v>0</v>
      </c>
      <c r="U103" s="2">
        <f t="shared" si="93"/>
        <v>1</v>
      </c>
      <c r="V103" s="2">
        <v>2014</v>
      </c>
      <c r="W103" s="2">
        <v>0</v>
      </c>
      <c r="X103" s="2">
        <v>0</v>
      </c>
      <c r="Y103" s="7">
        <v>0</v>
      </c>
      <c r="Z103" s="2">
        <f t="shared" si="52"/>
        <v>1</v>
      </c>
      <c r="AA103" s="2">
        <v>2014</v>
      </c>
      <c r="AB103" s="2">
        <v>0</v>
      </c>
      <c r="AC103" s="2">
        <v>0</v>
      </c>
      <c r="AD103" s="7">
        <v>0</v>
      </c>
      <c r="AE103" s="2">
        <f t="shared" si="53"/>
        <v>1</v>
      </c>
      <c r="AF103" s="2">
        <v>2015</v>
      </c>
      <c r="AG103" s="2">
        <v>0</v>
      </c>
      <c r="AH103" s="2">
        <v>0</v>
      </c>
      <c r="AI103" s="7">
        <v>0</v>
      </c>
      <c r="AJ103" s="2">
        <f t="shared" si="54"/>
        <v>1</v>
      </c>
      <c r="AK103" s="2">
        <v>2017</v>
      </c>
      <c r="AL103" s="2">
        <v>0</v>
      </c>
      <c r="AM103" s="2">
        <v>0</v>
      </c>
      <c r="AN103" s="7">
        <v>0</v>
      </c>
      <c r="AO103" s="2">
        <f t="shared" si="91"/>
        <v>1</v>
      </c>
      <c r="AP103" s="2">
        <v>2018</v>
      </c>
      <c r="AQ103" s="2">
        <v>0</v>
      </c>
      <c r="AR103" s="2">
        <v>0</v>
      </c>
      <c r="AS103" s="7">
        <v>0</v>
      </c>
      <c r="AT103" s="2">
        <f t="shared" si="56"/>
        <v>1</v>
      </c>
      <c r="AU103" s="2">
        <v>2018</v>
      </c>
      <c r="AV103" s="2">
        <v>0</v>
      </c>
      <c r="AW103" s="2">
        <v>0</v>
      </c>
      <c r="AX103" s="2">
        <v>0</v>
      </c>
      <c r="AY103" s="2">
        <f t="shared" si="57"/>
        <v>1</v>
      </c>
      <c r="AZ103" s="2">
        <f t="shared" si="58"/>
        <v>39</v>
      </c>
      <c r="BA103" s="2">
        <f t="shared" si="59"/>
        <v>3.9</v>
      </c>
      <c r="BB103" s="2">
        <v>99</v>
      </c>
      <c r="BC103" s="2">
        <v>99</v>
      </c>
      <c r="BD103" s="2">
        <v>99</v>
      </c>
      <c r="BE103" s="7">
        <v>99</v>
      </c>
      <c r="BF103" s="2">
        <v>99</v>
      </c>
      <c r="BG103" s="2">
        <v>99</v>
      </c>
      <c r="BH103" s="2">
        <f t="shared" si="60"/>
        <v>1</v>
      </c>
      <c r="BI103" s="29">
        <f t="shared" si="61"/>
        <v>84.615384615384613</v>
      </c>
      <c r="BJ103" s="29">
        <f t="shared" si="62"/>
        <v>15.384615384615387</v>
      </c>
      <c r="BK103" s="7">
        <v>0</v>
      </c>
      <c r="BL103" s="2">
        <v>0</v>
      </c>
      <c r="BM103" s="2">
        <v>0</v>
      </c>
      <c r="BN103" s="2">
        <f t="shared" si="63"/>
        <v>0</v>
      </c>
      <c r="BO103" s="29">
        <f t="shared" si="64"/>
        <v>0</v>
      </c>
      <c r="BP103" s="7">
        <v>0</v>
      </c>
      <c r="BQ103" s="2">
        <v>0</v>
      </c>
      <c r="BR103" s="2">
        <v>0</v>
      </c>
      <c r="BS103" s="2">
        <f t="shared" si="65"/>
        <v>0</v>
      </c>
      <c r="BT103" s="29">
        <f t="shared" si="66"/>
        <v>0</v>
      </c>
      <c r="BU103" s="7">
        <v>0</v>
      </c>
      <c r="BV103" s="2">
        <v>0</v>
      </c>
      <c r="BW103" s="2">
        <v>0</v>
      </c>
      <c r="BX103" s="2">
        <f t="shared" si="67"/>
        <v>0</v>
      </c>
      <c r="BY103" s="29">
        <f t="shared" si="68"/>
        <v>0</v>
      </c>
      <c r="BZ103" s="7">
        <v>0</v>
      </c>
      <c r="CA103" s="2">
        <v>0</v>
      </c>
      <c r="CB103" s="2">
        <v>0</v>
      </c>
      <c r="CC103" s="2">
        <f t="shared" si="69"/>
        <v>0</v>
      </c>
      <c r="CD103" s="29">
        <f t="shared" si="70"/>
        <v>0</v>
      </c>
      <c r="CE103" s="7">
        <v>0</v>
      </c>
      <c r="CF103" s="2">
        <v>0</v>
      </c>
      <c r="CG103" s="2">
        <v>0</v>
      </c>
      <c r="CH103" s="2">
        <f t="shared" si="71"/>
        <v>0</v>
      </c>
      <c r="CI103" s="29">
        <f t="shared" si="72"/>
        <v>0</v>
      </c>
      <c r="CJ103" s="7">
        <v>0</v>
      </c>
      <c r="CK103" s="2">
        <v>0</v>
      </c>
      <c r="CL103" s="2">
        <v>0</v>
      </c>
      <c r="CM103" s="2">
        <f t="shared" si="73"/>
        <v>0</v>
      </c>
      <c r="CN103" s="29">
        <f t="shared" si="74"/>
        <v>0</v>
      </c>
      <c r="CO103" s="7">
        <v>0</v>
      </c>
      <c r="CP103" s="2">
        <v>0</v>
      </c>
      <c r="CQ103" s="2">
        <v>0</v>
      </c>
      <c r="CR103" s="2">
        <f t="shared" si="75"/>
        <v>0</v>
      </c>
      <c r="CS103" s="29">
        <f t="shared" si="76"/>
        <v>0</v>
      </c>
      <c r="CT103" s="7">
        <v>0</v>
      </c>
      <c r="CU103" s="2">
        <v>0</v>
      </c>
      <c r="CV103" s="2">
        <v>0</v>
      </c>
      <c r="CW103" s="2">
        <f t="shared" si="77"/>
        <v>0</v>
      </c>
      <c r="CX103" s="29">
        <f t="shared" si="78"/>
        <v>0</v>
      </c>
      <c r="CY103" s="7">
        <v>0</v>
      </c>
      <c r="CZ103" s="2">
        <v>0</v>
      </c>
      <c r="DA103" s="2">
        <v>0</v>
      </c>
      <c r="DB103" s="2">
        <f t="shared" si="79"/>
        <v>0</v>
      </c>
      <c r="DC103" s="29">
        <f t="shared" si="80"/>
        <v>0</v>
      </c>
      <c r="DD103" s="2">
        <f t="shared" si="81"/>
        <v>84.615384615384613</v>
      </c>
      <c r="DE103" s="2">
        <f t="shared" si="82"/>
        <v>15.384615384615387</v>
      </c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6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>
        <v>3</v>
      </c>
      <c r="LP103" s="2"/>
      <c r="LQ103" s="2"/>
      <c r="LR103" s="2">
        <v>3</v>
      </c>
      <c r="LS103" s="2"/>
      <c r="LT103" s="2"/>
      <c r="LU103" s="2">
        <v>3</v>
      </c>
      <c r="LV103" s="2"/>
      <c r="LW103" s="2"/>
      <c r="LX103" s="2">
        <v>3</v>
      </c>
      <c r="LY103" s="2"/>
      <c r="LZ103" s="2"/>
      <c r="MA103" s="2"/>
      <c r="MB103" s="2">
        <v>2</v>
      </c>
      <c r="MC103" s="2"/>
      <c r="MD103" s="2">
        <v>3</v>
      </c>
      <c r="ME103" s="2"/>
      <c r="MF103" s="2"/>
      <c r="MG103" s="2">
        <v>3</v>
      </c>
      <c r="MH103" s="2"/>
      <c r="MI103" s="2"/>
      <c r="MJ103" s="2">
        <v>3</v>
      </c>
      <c r="MK103" s="2"/>
      <c r="ML103" s="2"/>
      <c r="MM103" s="2">
        <f t="shared" si="44"/>
        <v>23</v>
      </c>
      <c r="MN103" s="2">
        <v>2</v>
      </c>
      <c r="MO103" s="2">
        <v>0</v>
      </c>
      <c r="MP103" s="2">
        <v>0</v>
      </c>
      <c r="MQ103" s="2">
        <v>2</v>
      </c>
      <c r="MR103" s="2">
        <v>2</v>
      </c>
      <c r="MS103" s="2">
        <v>2</v>
      </c>
      <c r="MT103" s="2">
        <v>2</v>
      </c>
      <c r="MU103" s="2">
        <v>2</v>
      </c>
      <c r="MV103" s="2">
        <v>2</v>
      </c>
      <c r="MW103" s="2">
        <v>2</v>
      </c>
      <c r="MX103" s="2">
        <v>2</v>
      </c>
      <c r="MY103" s="2">
        <v>2</v>
      </c>
      <c r="MZ103" s="2">
        <v>2</v>
      </c>
      <c r="NA103" s="2">
        <v>0</v>
      </c>
      <c r="NB103" s="2">
        <v>2</v>
      </c>
      <c r="NC103" s="2">
        <v>2</v>
      </c>
      <c r="ND103" s="2">
        <v>2</v>
      </c>
      <c r="NE103" s="2">
        <v>2</v>
      </c>
      <c r="NF103" s="2">
        <v>2</v>
      </c>
      <c r="NG103" s="2">
        <v>2</v>
      </c>
      <c r="NH103" s="4">
        <f t="shared" si="45"/>
        <v>34</v>
      </c>
      <c r="NI103" s="2"/>
      <c r="NJ103" s="2">
        <v>2</v>
      </c>
      <c r="NK103" s="2"/>
      <c r="NL103" s="2"/>
      <c r="NM103" s="2"/>
      <c r="NN103" s="2">
        <v>2</v>
      </c>
      <c r="NO103" s="2"/>
      <c r="NP103" s="2"/>
      <c r="NQ103" s="2"/>
      <c r="NR103" s="2">
        <v>2</v>
      </c>
      <c r="NS103" s="2"/>
      <c r="NT103" s="2">
        <v>0</v>
      </c>
      <c r="NU103" s="2">
        <v>3</v>
      </c>
      <c r="NV103" s="2"/>
      <c r="NW103" s="2"/>
      <c r="NX103" s="2"/>
      <c r="NY103" s="2">
        <v>3</v>
      </c>
      <c r="NZ103" s="2"/>
      <c r="OA103" s="2"/>
      <c r="OB103" s="2">
        <v>0</v>
      </c>
      <c r="OC103" s="2"/>
      <c r="OD103" s="2">
        <v>2</v>
      </c>
      <c r="OE103" s="2"/>
      <c r="OF103" s="2"/>
      <c r="OG103" s="2">
        <v>3</v>
      </c>
      <c r="OH103" s="2"/>
      <c r="OI103" s="2"/>
      <c r="OJ103" s="2">
        <v>0</v>
      </c>
      <c r="OK103" s="2"/>
      <c r="OL103" s="2"/>
      <c r="OM103" s="2">
        <v>1</v>
      </c>
      <c r="ON103" s="2">
        <v>0</v>
      </c>
      <c r="OO103" s="2"/>
      <c r="OP103" s="2"/>
      <c r="OQ103" s="2">
        <v>1</v>
      </c>
      <c r="OR103" s="2"/>
      <c r="OS103" s="2">
        <v>3</v>
      </c>
      <c r="OT103" s="2"/>
      <c r="OU103" s="2"/>
      <c r="OV103" s="2"/>
      <c r="OW103" s="2"/>
      <c r="OX103" s="2">
        <v>2</v>
      </c>
      <c r="OY103" s="2"/>
      <c r="OZ103" s="2">
        <v>0</v>
      </c>
      <c r="PA103" s="2"/>
      <c r="PB103" s="2">
        <v>2</v>
      </c>
      <c r="PC103" s="2"/>
      <c r="PD103" s="2">
        <v>0</v>
      </c>
      <c r="PE103" s="2">
        <v>3</v>
      </c>
      <c r="PF103" s="2"/>
      <c r="PG103" s="2"/>
      <c r="PH103" s="2"/>
      <c r="PI103" s="2">
        <v>3</v>
      </c>
      <c r="PJ103" s="2"/>
      <c r="PK103" s="2"/>
      <c r="PL103" s="2">
        <v>0</v>
      </c>
      <c r="PM103" s="2"/>
      <c r="PN103" s="2"/>
      <c r="PO103" s="2">
        <v>1</v>
      </c>
      <c r="PP103" s="2">
        <v>0</v>
      </c>
      <c r="PQ103" s="2"/>
      <c r="PR103" s="2">
        <v>2</v>
      </c>
      <c r="PS103" s="2"/>
      <c r="PT103" s="2">
        <v>0</v>
      </c>
      <c r="PU103" s="2"/>
      <c r="PV103" s="2">
        <v>2</v>
      </c>
      <c r="PW103" s="2"/>
      <c r="PX103" s="2">
        <v>0</v>
      </c>
      <c r="PY103" s="2"/>
      <c r="PZ103" s="2">
        <v>2</v>
      </c>
      <c r="QA103" s="2"/>
      <c r="QB103" s="2">
        <v>0</v>
      </c>
      <c r="QC103" s="2"/>
      <c r="QD103" s="2"/>
      <c r="QE103" s="2">
        <v>1</v>
      </c>
      <c r="QF103" s="2"/>
      <c r="QG103" s="2"/>
      <c r="QH103" s="2">
        <v>2</v>
      </c>
      <c r="QI103" s="2"/>
      <c r="QJ103" s="2">
        <v>0</v>
      </c>
      <c r="QK103" s="2"/>
      <c r="QL103" s="2"/>
      <c r="QM103" s="2"/>
      <c r="QN103" s="2">
        <v>0</v>
      </c>
      <c r="QO103" s="2"/>
      <c r="QP103" s="2"/>
      <c r="QQ103" s="2"/>
      <c r="QR103" s="2">
        <v>0</v>
      </c>
      <c r="QS103" s="2">
        <v>3</v>
      </c>
      <c r="QT103" s="2"/>
      <c r="QU103" s="2"/>
      <c r="QV103" s="2">
        <v>0</v>
      </c>
      <c r="QW103" s="2">
        <v>3</v>
      </c>
      <c r="QX103" s="2"/>
      <c r="QY103" s="2"/>
      <c r="QZ103" s="2">
        <v>0</v>
      </c>
      <c r="RA103" s="2"/>
      <c r="RB103" s="2">
        <v>2</v>
      </c>
      <c r="RC103" s="2"/>
      <c r="RD103" s="2">
        <v>0</v>
      </c>
      <c r="RE103" s="2">
        <v>3</v>
      </c>
      <c r="RF103" s="2"/>
      <c r="RG103" s="2"/>
      <c r="RH103" s="2">
        <v>0</v>
      </c>
      <c r="RI103" s="2"/>
      <c r="RJ103" s="2"/>
      <c r="RK103" s="2">
        <v>1</v>
      </c>
      <c r="RL103" s="2"/>
      <c r="RM103" s="2"/>
      <c r="RN103" s="2">
        <v>2</v>
      </c>
      <c r="RO103" s="2"/>
      <c r="RP103" s="2"/>
      <c r="RQ103" s="2">
        <v>3</v>
      </c>
      <c r="RR103" s="2"/>
      <c r="RS103" s="2"/>
      <c r="RT103" s="2"/>
      <c r="RU103" s="2"/>
      <c r="RV103" s="2"/>
      <c r="RW103" s="2">
        <v>1</v>
      </c>
      <c r="RX103" s="2"/>
      <c r="RY103" s="2">
        <f t="shared" si="46"/>
        <v>60</v>
      </c>
      <c r="RZ103" s="2">
        <v>2</v>
      </c>
      <c r="SA103" s="2">
        <v>4</v>
      </c>
      <c r="SB103" s="2">
        <v>3</v>
      </c>
      <c r="SC103" s="2">
        <v>1</v>
      </c>
      <c r="SD103" s="2">
        <v>5</v>
      </c>
      <c r="SE103" s="2">
        <v>6</v>
      </c>
      <c r="SF103" s="2" t="s">
        <v>4</v>
      </c>
    </row>
    <row r="104" spans="1:500" x14ac:dyDescent="0.3">
      <c r="A104" s="2">
        <v>102</v>
      </c>
      <c r="B104" s="2">
        <v>1994</v>
      </c>
      <c r="C104" s="2">
        <v>2000</v>
      </c>
      <c r="D104" s="2">
        <v>2000</v>
      </c>
      <c r="E104" s="7">
        <f t="shared" si="83"/>
        <v>6</v>
      </c>
      <c r="F104" s="2">
        <f t="shared" si="47"/>
        <v>1</v>
      </c>
      <c r="G104" s="2">
        <v>1994</v>
      </c>
      <c r="H104" s="2">
        <v>2000</v>
      </c>
      <c r="I104" s="17">
        <v>2016</v>
      </c>
      <c r="J104" s="18">
        <f t="shared" si="48"/>
        <v>22</v>
      </c>
      <c r="K104" s="2">
        <f t="shared" si="49"/>
        <v>0.27272727272727271</v>
      </c>
      <c r="L104" s="20">
        <v>2008</v>
      </c>
      <c r="M104" s="2">
        <v>2008</v>
      </c>
      <c r="N104" s="2">
        <v>2009</v>
      </c>
      <c r="O104" s="7">
        <f t="shared" ref="O104:O108" si="94">N104-L104</f>
        <v>1</v>
      </c>
      <c r="P104" s="2">
        <f t="shared" si="50"/>
        <v>0</v>
      </c>
      <c r="Q104" s="2">
        <v>2012</v>
      </c>
      <c r="R104" s="2">
        <v>2007</v>
      </c>
      <c r="S104" s="2">
        <v>0</v>
      </c>
      <c r="T104" s="7">
        <v>0</v>
      </c>
      <c r="U104" s="2">
        <f t="shared" si="93"/>
        <v>2.485089463220676E-3</v>
      </c>
      <c r="V104" s="2">
        <v>2014</v>
      </c>
      <c r="W104" s="2">
        <v>0</v>
      </c>
      <c r="X104" s="2">
        <v>0</v>
      </c>
      <c r="Y104" s="7">
        <v>0</v>
      </c>
      <c r="Z104" s="2">
        <f t="shared" si="52"/>
        <v>1</v>
      </c>
      <c r="AA104" s="2">
        <v>2014</v>
      </c>
      <c r="AB104" s="2">
        <v>0</v>
      </c>
      <c r="AC104" s="2">
        <v>0</v>
      </c>
      <c r="AD104" s="7">
        <v>0</v>
      </c>
      <c r="AE104" s="2">
        <f t="shared" si="53"/>
        <v>1</v>
      </c>
      <c r="AF104" s="2">
        <v>2015</v>
      </c>
      <c r="AG104" s="2">
        <v>0</v>
      </c>
      <c r="AH104" s="2">
        <v>0</v>
      </c>
      <c r="AI104" s="7">
        <v>0</v>
      </c>
      <c r="AJ104" s="2">
        <f t="shared" si="54"/>
        <v>1</v>
      </c>
      <c r="AK104" s="2">
        <v>2017</v>
      </c>
      <c r="AL104" s="2">
        <v>2016</v>
      </c>
      <c r="AM104" s="2">
        <v>0</v>
      </c>
      <c r="AN104" s="7">
        <v>0</v>
      </c>
      <c r="AO104" s="2">
        <f t="shared" si="91"/>
        <v>4.9578582052553293E-4</v>
      </c>
      <c r="AP104" s="2">
        <v>2018</v>
      </c>
      <c r="AQ104" s="2">
        <v>2020</v>
      </c>
      <c r="AR104" s="2">
        <v>0</v>
      </c>
      <c r="AS104" s="7">
        <v>0</v>
      </c>
      <c r="AT104" s="2">
        <f t="shared" si="56"/>
        <v>-9.9108027750247768E-4</v>
      </c>
      <c r="AU104" s="2">
        <v>2018</v>
      </c>
      <c r="AV104" s="2">
        <v>0</v>
      </c>
      <c r="AW104" s="2">
        <v>0</v>
      </c>
      <c r="AX104" s="2">
        <v>0</v>
      </c>
      <c r="AY104" s="2">
        <f t="shared" si="57"/>
        <v>1</v>
      </c>
      <c r="AZ104" s="2">
        <f t="shared" si="58"/>
        <v>29</v>
      </c>
      <c r="BA104" s="2">
        <f t="shared" si="59"/>
        <v>2.9</v>
      </c>
      <c r="BB104" s="2">
        <v>198</v>
      </c>
      <c r="BC104" s="2">
        <v>198</v>
      </c>
      <c r="BD104" s="2">
        <v>198</v>
      </c>
      <c r="BE104" s="7">
        <v>165</v>
      </c>
      <c r="BF104" s="2">
        <v>132</v>
      </c>
      <c r="BG104" s="2">
        <v>132</v>
      </c>
      <c r="BH104" s="2">
        <f t="shared" si="60"/>
        <v>0.72222222222222221</v>
      </c>
      <c r="BI104" s="29">
        <f t="shared" si="61"/>
        <v>72.222222222222214</v>
      </c>
      <c r="BJ104" s="29">
        <f t="shared" si="62"/>
        <v>27.777777777777786</v>
      </c>
      <c r="BK104" s="7">
        <v>0</v>
      </c>
      <c r="BL104" s="2">
        <v>0</v>
      </c>
      <c r="BM104" s="2">
        <v>0</v>
      </c>
      <c r="BN104" s="2">
        <f t="shared" si="63"/>
        <v>0</v>
      </c>
      <c r="BO104" s="29">
        <f t="shared" si="64"/>
        <v>0</v>
      </c>
      <c r="BP104" s="7">
        <v>0</v>
      </c>
      <c r="BQ104" s="2">
        <v>0</v>
      </c>
      <c r="BR104" s="2">
        <v>0</v>
      </c>
      <c r="BS104" s="2">
        <f t="shared" si="65"/>
        <v>0</v>
      </c>
      <c r="BT104" s="29">
        <f t="shared" si="66"/>
        <v>0</v>
      </c>
      <c r="BU104" s="7">
        <v>0</v>
      </c>
      <c r="BV104" s="2">
        <v>0</v>
      </c>
      <c r="BW104" s="2">
        <v>0</v>
      </c>
      <c r="BX104" s="2">
        <f t="shared" si="67"/>
        <v>0</v>
      </c>
      <c r="BY104" s="29">
        <f t="shared" si="68"/>
        <v>0</v>
      </c>
      <c r="BZ104" s="7">
        <v>0</v>
      </c>
      <c r="CA104" s="2">
        <v>0</v>
      </c>
      <c r="CB104" s="2">
        <v>0</v>
      </c>
      <c r="CC104" s="2">
        <f t="shared" si="69"/>
        <v>0</v>
      </c>
      <c r="CD104" s="29">
        <f t="shared" si="70"/>
        <v>0</v>
      </c>
      <c r="CE104" s="7">
        <v>0</v>
      </c>
      <c r="CF104" s="2">
        <v>0</v>
      </c>
      <c r="CG104" s="2">
        <v>0</v>
      </c>
      <c r="CH104" s="2">
        <f t="shared" si="71"/>
        <v>0</v>
      </c>
      <c r="CI104" s="29">
        <f t="shared" si="72"/>
        <v>0</v>
      </c>
      <c r="CJ104" s="7">
        <v>0</v>
      </c>
      <c r="CK104" s="2">
        <v>0</v>
      </c>
      <c r="CL104" s="2">
        <v>0</v>
      </c>
      <c r="CM104" s="2">
        <f t="shared" si="73"/>
        <v>0</v>
      </c>
      <c r="CN104" s="29">
        <f t="shared" si="74"/>
        <v>0</v>
      </c>
      <c r="CO104" s="7">
        <v>0</v>
      </c>
      <c r="CP104" s="2">
        <v>0</v>
      </c>
      <c r="CQ104" s="2">
        <v>0</v>
      </c>
      <c r="CR104" s="2">
        <f t="shared" si="75"/>
        <v>0</v>
      </c>
      <c r="CS104" s="29">
        <f t="shared" si="76"/>
        <v>0</v>
      </c>
      <c r="CT104" s="7">
        <v>0</v>
      </c>
      <c r="CU104" s="2">
        <v>0</v>
      </c>
      <c r="CV104" s="2">
        <v>0</v>
      </c>
      <c r="CW104" s="2">
        <f t="shared" si="77"/>
        <v>0</v>
      </c>
      <c r="CX104" s="29">
        <f t="shared" si="78"/>
        <v>0</v>
      </c>
      <c r="CY104" s="7">
        <v>0</v>
      </c>
      <c r="CZ104" s="2">
        <v>0</v>
      </c>
      <c r="DA104" s="2">
        <v>0</v>
      </c>
      <c r="DB104" s="2">
        <f t="shared" si="79"/>
        <v>0</v>
      </c>
      <c r="DC104" s="29">
        <f t="shared" si="80"/>
        <v>0</v>
      </c>
      <c r="DD104" s="2">
        <f t="shared" si="81"/>
        <v>72.222222222222214</v>
      </c>
      <c r="DE104" s="2">
        <f t="shared" si="82"/>
        <v>27.777777777777786</v>
      </c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6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>
        <v>2</v>
      </c>
      <c r="LQ104" s="2"/>
      <c r="LR104" s="2">
        <v>3</v>
      </c>
      <c r="LS104" s="2"/>
      <c r="LT104" s="2"/>
      <c r="LU104" s="2">
        <v>3</v>
      </c>
      <c r="LV104" s="2"/>
      <c r="LW104" s="2"/>
      <c r="LX104" s="2">
        <v>3</v>
      </c>
      <c r="LY104" s="2"/>
      <c r="LZ104" s="2"/>
      <c r="MA104" s="2"/>
      <c r="MB104" s="2">
        <v>2</v>
      </c>
      <c r="MC104" s="2"/>
      <c r="MD104" s="2">
        <v>3</v>
      </c>
      <c r="ME104" s="2"/>
      <c r="MF104" s="2"/>
      <c r="MG104" s="2">
        <v>3</v>
      </c>
      <c r="MH104" s="2"/>
      <c r="MI104" s="2"/>
      <c r="MJ104" s="2"/>
      <c r="MK104" s="2">
        <v>2</v>
      </c>
      <c r="ML104" s="2"/>
      <c r="MM104" s="2">
        <f t="shared" si="44"/>
        <v>21</v>
      </c>
      <c r="MN104" s="2">
        <v>2</v>
      </c>
      <c r="MO104" s="2">
        <v>0</v>
      </c>
      <c r="MP104" s="2">
        <v>0</v>
      </c>
      <c r="MQ104" s="2">
        <v>2</v>
      </c>
      <c r="MR104" s="2">
        <v>2</v>
      </c>
      <c r="MS104" s="2">
        <v>2</v>
      </c>
      <c r="MT104" s="2">
        <v>2</v>
      </c>
      <c r="MU104" s="2">
        <v>2</v>
      </c>
      <c r="MV104" s="2">
        <v>2</v>
      </c>
      <c r="MW104" s="2">
        <v>2</v>
      </c>
      <c r="MX104" s="2">
        <v>2</v>
      </c>
      <c r="MY104" s="2">
        <v>2</v>
      </c>
      <c r="MZ104" s="2">
        <v>0</v>
      </c>
      <c r="NA104" s="2">
        <v>0</v>
      </c>
      <c r="NB104" s="2">
        <v>2</v>
      </c>
      <c r="NC104" s="2">
        <v>2</v>
      </c>
      <c r="ND104" s="2">
        <v>2</v>
      </c>
      <c r="NE104" s="2">
        <v>2</v>
      </c>
      <c r="NF104" s="2">
        <v>2</v>
      </c>
      <c r="NG104" s="2">
        <v>2</v>
      </c>
      <c r="NH104" s="4">
        <f t="shared" si="45"/>
        <v>32</v>
      </c>
      <c r="NI104" s="2"/>
      <c r="NJ104" s="2">
        <v>2</v>
      </c>
      <c r="NK104" s="2"/>
      <c r="NL104" s="2"/>
      <c r="NM104" s="2">
        <v>3</v>
      </c>
      <c r="NN104" s="2"/>
      <c r="NO104" s="2"/>
      <c r="NP104" s="2"/>
      <c r="NQ104" s="2"/>
      <c r="NR104" s="2">
        <v>2</v>
      </c>
      <c r="NS104" s="2"/>
      <c r="NT104" s="2">
        <v>0</v>
      </c>
      <c r="NU104" s="2">
        <v>3</v>
      </c>
      <c r="NV104" s="2"/>
      <c r="NW104" s="2"/>
      <c r="NX104" s="2"/>
      <c r="NY104" s="2">
        <v>3</v>
      </c>
      <c r="NZ104" s="2"/>
      <c r="OA104" s="2"/>
      <c r="OB104" s="2">
        <v>0</v>
      </c>
      <c r="OC104" s="2"/>
      <c r="OD104" s="2">
        <v>2</v>
      </c>
      <c r="OE104" s="2"/>
      <c r="OF104" s="2"/>
      <c r="OG104" s="2"/>
      <c r="OH104" s="2">
        <v>2</v>
      </c>
      <c r="OI104" s="2"/>
      <c r="OJ104" s="2">
        <v>0</v>
      </c>
      <c r="OK104" s="2"/>
      <c r="OL104" s="2">
        <v>2</v>
      </c>
      <c r="OM104" s="2"/>
      <c r="ON104" s="2">
        <v>0</v>
      </c>
      <c r="OO104" s="2"/>
      <c r="OP104" s="2">
        <v>2</v>
      </c>
      <c r="OQ104" s="2"/>
      <c r="OR104" s="2"/>
      <c r="OS104" s="2">
        <v>3</v>
      </c>
      <c r="OT104" s="2"/>
      <c r="OU104" s="2"/>
      <c r="OV104" s="2"/>
      <c r="OW104" s="2">
        <v>3</v>
      </c>
      <c r="OX104" s="2"/>
      <c r="OY104" s="2"/>
      <c r="OZ104" s="2">
        <v>0</v>
      </c>
      <c r="PA104" s="2"/>
      <c r="PB104" s="2">
        <v>2</v>
      </c>
      <c r="PC104" s="2"/>
      <c r="PD104" s="2">
        <v>0</v>
      </c>
      <c r="PE104" s="2">
        <v>3</v>
      </c>
      <c r="PF104" s="2"/>
      <c r="PG104" s="2"/>
      <c r="PH104" s="2"/>
      <c r="PI104" s="2"/>
      <c r="PJ104" s="2">
        <v>2</v>
      </c>
      <c r="PK104" s="2"/>
      <c r="PL104" s="2">
        <v>0</v>
      </c>
      <c r="PM104" s="2">
        <v>3</v>
      </c>
      <c r="PN104" s="2"/>
      <c r="PO104" s="2"/>
      <c r="PP104" s="2">
        <v>0</v>
      </c>
      <c r="PQ104" s="2"/>
      <c r="PR104" s="2">
        <v>2</v>
      </c>
      <c r="PS104" s="2"/>
      <c r="PT104" s="2">
        <v>0</v>
      </c>
      <c r="PU104" s="2">
        <v>3</v>
      </c>
      <c r="PV104" s="2"/>
      <c r="PW104" s="2"/>
      <c r="PX104" s="2">
        <v>0</v>
      </c>
      <c r="PY104" s="2">
        <v>3</v>
      </c>
      <c r="PZ104" s="2"/>
      <c r="QA104" s="2"/>
      <c r="QB104" s="2">
        <v>0</v>
      </c>
      <c r="QC104" s="2"/>
      <c r="QD104" s="2">
        <v>2</v>
      </c>
      <c r="QE104" s="2"/>
      <c r="QF104" s="2"/>
      <c r="QG104" s="2"/>
      <c r="QH104" s="2">
        <v>2</v>
      </c>
      <c r="QI104" s="2"/>
      <c r="QJ104" s="2">
        <v>0</v>
      </c>
      <c r="QK104" s="2">
        <v>3</v>
      </c>
      <c r="QL104" s="2"/>
      <c r="QM104" s="2"/>
      <c r="QN104" s="2">
        <v>0</v>
      </c>
      <c r="QO104" s="2"/>
      <c r="QP104" s="2">
        <v>2</v>
      </c>
      <c r="QQ104" s="2"/>
      <c r="QR104" s="2">
        <v>0</v>
      </c>
      <c r="QS104" s="2"/>
      <c r="QT104" s="2">
        <v>2</v>
      </c>
      <c r="QU104" s="2"/>
      <c r="QV104" s="2">
        <v>0</v>
      </c>
      <c r="QW104" s="2"/>
      <c r="QX104" s="2"/>
      <c r="QY104" s="2">
        <v>1</v>
      </c>
      <c r="QZ104" s="2">
        <v>0</v>
      </c>
      <c r="RA104" s="2"/>
      <c r="RB104" s="2"/>
      <c r="RC104" s="2">
        <v>1</v>
      </c>
      <c r="RD104" s="2">
        <v>0</v>
      </c>
      <c r="RE104" s="2">
        <v>3</v>
      </c>
      <c r="RF104" s="2"/>
      <c r="RG104" s="2"/>
      <c r="RH104" s="2">
        <v>0</v>
      </c>
      <c r="RI104" s="2"/>
      <c r="RJ104" s="2">
        <v>2</v>
      </c>
      <c r="RK104" s="2"/>
      <c r="RL104" s="2"/>
      <c r="RM104" s="2"/>
      <c r="RN104" s="2"/>
      <c r="RO104" s="2">
        <v>1</v>
      </c>
      <c r="RP104" s="2"/>
      <c r="RQ104" s="2"/>
      <c r="RR104" s="2">
        <v>2</v>
      </c>
      <c r="RS104" s="2"/>
      <c r="RT104" s="2"/>
      <c r="RU104" s="2">
        <v>3</v>
      </c>
      <c r="RV104" s="2"/>
      <c r="RW104" s="2"/>
      <c r="RX104" s="2"/>
      <c r="RY104" s="2">
        <f t="shared" si="46"/>
        <v>69</v>
      </c>
      <c r="RZ104" s="2">
        <v>2</v>
      </c>
      <c r="SA104" s="2">
        <v>4</v>
      </c>
      <c r="SB104" s="2">
        <v>3</v>
      </c>
      <c r="SC104" s="2">
        <v>1</v>
      </c>
      <c r="SD104" s="2">
        <v>5</v>
      </c>
      <c r="SE104" s="2">
        <v>6</v>
      </c>
      <c r="SF104" s="2" t="s">
        <v>4</v>
      </c>
    </row>
    <row r="105" spans="1:500" x14ac:dyDescent="0.3">
      <c r="A105" s="2">
        <v>103</v>
      </c>
      <c r="B105" s="2">
        <v>1994</v>
      </c>
      <c r="C105" s="2">
        <v>2012</v>
      </c>
      <c r="D105" s="2">
        <v>2012</v>
      </c>
      <c r="E105" s="7">
        <f t="shared" si="83"/>
        <v>18</v>
      </c>
      <c r="F105" s="2">
        <f t="shared" si="47"/>
        <v>1</v>
      </c>
      <c r="G105" s="2">
        <v>1994</v>
      </c>
      <c r="H105" s="2">
        <v>2014</v>
      </c>
      <c r="I105" s="17">
        <v>0</v>
      </c>
      <c r="J105" s="18">
        <v>0</v>
      </c>
      <c r="K105" s="2">
        <f t="shared" si="49"/>
        <v>-1.0030090270812437E-2</v>
      </c>
      <c r="L105" s="20">
        <v>2008</v>
      </c>
      <c r="M105" s="2">
        <v>2009</v>
      </c>
      <c r="N105" s="2">
        <v>2010</v>
      </c>
      <c r="O105" s="7">
        <f t="shared" si="94"/>
        <v>2</v>
      </c>
      <c r="P105" s="2">
        <f t="shared" si="50"/>
        <v>0.5</v>
      </c>
      <c r="Q105" s="2">
        <v>2012</v>
      </c>
      <c r="R105" s="2">
        <v>0</v>
      </c>
      <c r="S105" s="2">
        <v>0</v>
      </c>
      <c r="T105" s="7">
        <v>0</v>
      </c>
      <c r="U105" s="2">
        <f t="shared" si="93"/>
        <v>1</v>
      </c>
      <c r="V105" s="2">
        <v>2014</v>
      </c>
      <c r="W105" s="2">
        <v>0</v>
      </c>
      <c r="X105" s="2">
        <v>0</v>
      </c>
      <c r="Y105" s="7">
        <v>0</v>
      </c>
      <c r="Z105" s="2">
        <f t="shared" si="52"/>
        <v>1</v>
      </c>
      <c r="AA105" s="2">
        <v>2014</v>
      </c>
      <c r="AB105" s="2">
        <v>0</v>
      </c>
      <c r="AC105" s="2">
        <v>0</v>
      </c>
      <c r="AD105" s="7">
        <v>0</v>
      </c>
      <c r="AE105" s="2">
        <f t="shared" si="53"/>
        <v>1</v>
      </c>
      <c r="AF105" s="2">
        <v>2015</v>
      </c>
      <c r="AG105" s="2">
        <v>0</v>
      </c>
      <c r="AH105" s="2">
        <v>0</v>
      </c>
      <c r="AI105" s="7">
        <v>0</v>
      </c>
      <c r="AJ105" s="2">
        <f t="shared" si="54"/>
        <v>1</v>
      </c>
      <c r="AK105" s="2">
        <v>2017</v>
      </c>
      <c r="AL105" s="2">
        <v>0</v>
      </c>
      <c r="AM105" s="2">
        <v>0</v>
      </c>
      <c r="AN105" s="7">
        <v>0</v>
      </c>
      <c r="AO105" s="2">
        <f t="shared" si="91"/>
        <v>1</v>
      </c>
      <c r="AP105" s="2">
        <v>2018</v>
      </c>
      <c r="AQ105" s="2">
        <v>0</v>
      </c>
      <c r="AR105" s="2">
        <v>0</v>
      </c>
      <c r="AS105" s="7">
        <v>0</v>
      </c>
      <c r="AT105" s="2">
        <f t="shared" si="56"/>
        <v>1</v>
      </c>
      <c r="AU105" s="2">
        <v>2018</v>
      </c>
      <c r="AV105" s="2">
        <v>0</v>
      </c>
      <c r="AW105" s="2">
        <v>0</v>
      </c>
      <c r="AX105" s="2">
        <v>0</v>
      </c>
      <c r="AY105" s="2">
        <f t="shared" si="57"/>
        <v>1</v>
      </c>
      <c r="AZ105" s="2">
        <f t="shared" si="58"/>
        <v>20</v>
      </c>
      <c r="BA105" s="2">
        <f t="shared" si="59"/>
        <v>2</v>
      </c>
      <c r="BB105" s="2">
        <v>82</v>
      </c>
      <c r="BC105" s="2">
        <v>82</v>
      </c>
      <c r="BD105" s="2">
        <v>82</v>
      </c>
      <c r="BE105" s="7">
        <v>66</v>
      </c>
      <c r="BF105" s="2">
        <v>66</v>
      </c>
      <c r="BG105" s="2">
        <v>66</v>
      </c>
      <c r="BH105" s="2">
        <f t="shared" si="60"/>
        <v>0.80487804878048785</v>
      </c>
      <c r="BI105" s="29">
        <f t="shared" si="61"/>
        <v>80.487804878048792</v>
      </c>
      <c r="BJ105" s="29">
        <f t="shared" si="62"/>
        <v>19.512195121951208</v>
      </c>
      <c r="BK105" s="7">
        <v>0</v>
      </c>
      <c r="BL105" s="2">
        <v>0</v>
      </c>
      <c r="BM105" s="2">
        <v>0</v>
      </c>
      <c r="BN105" s="2">
        <f t="shared" si="63"/>
        <v>0</v>
      </c>
      <c r="BO105" s="29">
        <f t="shared" si="64"/>
        <v>0</v>
      </c>
      <c r="BP105" s="7">
        <v>0</v>
      </c>
      <c r="BQ105" s="2">
        <v>0</v>
      </c>
      <c r="BR105" s="2">
        <v>0</v>
      </c>
      <c r="BS105" s="2">
        <f t="shared" si="65"/>
        <v>0</v>
      </c>
      <c r="BT105" s="29">
        <f t="shared" si="66"/>
        <v>0</v>
      </c>
      <c r="BU105" s="7">
        <v>0</v>
      </c>
      <c r="BV105" s="2">
        <v>0</v>
      </c>
      <c r="BW105" s="2">
        <v>0</v>
      </c>
      <c r="BX105" s="2">
        <f t="shared" si="67"/>
        <v>0</v>
      </c>
      <c r="BY105" s="29">
        <f t="shared" si="68"/>
        <v>0</v>
      </c>
      <c r="BZ105" s="7">
        <v>0</v>
      </c>
      <c r="CA105" s="2">
        <v>0</v>
      </c>
      <c r="CB105" s="2">
        <v>0</v>
      </c>
      <c r="CC105" s="2">
        <f t="shared" si="69"/>
        <v>0</v>
      </c>
      <c r="CD105" s="29">
        <f t="shared" si="70"/>
        <v>0</v>
      </c>
      <c r="CE105" s="7">
        <v>0</v>
      </c>
      <c r="CF105" s="2">
        <v>0</v>
      </c>
      <c r="CG105" s="2">
        <v>0</v>
      </c>
      <c r="CH105" s="2">
        <f t="shared" si="71"/>
        <v>0</v>
      </c>
      <c r="CI105" s="29">
        <f t="shared" si="72"/>
        <v>0</v>
      </c>
      <c r="CJ105" s="7">
        <v>0</v>
      </c>
      <c r="CK105" s="2">
        <v>0</v>
      </c>
      <c r="CL105" s="2">
        <v>0</v>
      </c>
      <c r="CM105" s="2">
        <f t="shared" si="73"/>
        <v>0</v>
      </c>
      <c r="CN105" s="29">
        <f t="shared" si="74"/>
        <v>0</v>
      </c>
      <c r="CO105" s="7">
        <v>0</v>
      </c>
      <c r="CP105" s="2">
        <v>0</v>
      </c>
      <c r="CQ105" s="2">
        <v>0</v>
      </c>
      <c r="CR105" s="2">
        <f t="shared" si="75"/>
        <v>0</v>
      </c>
      <c r="CS105" s="29">
        <f t="shared" si="76"/>
        <v>0</v>
      </c>
      <c r="CT105" s="7">
        <v>0</v>
      </c>
      <c r="CU105" s="2">
        <v>0</v>
      </c>
      <c r="CV105" s="2">
        <v>0</v>
      </c>
      <c r="CW105" s="2">
        <f t="shared" si="77"/>
        <v>0</v>
      </c>
      <c r="CX105" s="29">
        <f t="shared" si="78"/>
        <v>0</v>
      </c>
      <c r="CY105" s="7">
        <v>0</v>
      </c>
      <c r="CZ105" s="2">
        <v>0</v>
      </c>
      <c r="DA105" s="2">
        <v>0</v>
      </c>
      <c r="DB105" s="2">
        <f t="shared" si="79"/>
        <v>0</v>
      </c>
      <c r="DC105" s="29">
        <f t="shared" si="80"/>
        <v>0</v>
      </c>
      <c r="DD105" s="2">
        <f t="shared" si="81"/>
        <v>80.487804878048792</v>
      </c>
      <c r="DE105" s="2">
        <f t="shared" si="82"/>
        <v>19.512195121951208</v>
      </c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6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>
        <f t="shared" si="44"/>
        <v>0</v>
      </c>
      <c r="MN105" s="2">
        <v>2</v>
      </c>
      <c r="MO105" s="2">
        <v>1</v>
      </c>
      <c r="MP105" s="2">
        <v>0</v>
      </c>
      <c r="MQ105" s="2">
        <v>2</v>
      </c>
      <c r="MR105" s="2">
        <v>2</v>
      </c>
      <c r="MS105" s="2">
        <v>2</v>
      </c>
      <c r="MT105" s="2">
        <v>2</v>
      </c>
      <c r="MU105" s="2">
        <v>2</v>
      </c>
      <c r="MV105" s="2">
        <v>2</v>
      </c>
      <c r="MW105" s="2">
        <v>2</v>
      </c>
      <c r="MX105" s="2">
        <v>2</v>
      </c>
      <c r="MY105" s="2">
        <v>2</v>
      </c>
      <c r="MZ105" s="2">
        <v>0</v>
      </c>
      <c r="NA105" s="2">
        <v>0</v>
      </c>
      <c r="NB105" s="2">
        <v>2</v>
      </c>
      <c r="NC105" s="2">
        <v>2</v>
      </c>
      <c r="ND105" s="2">
        <v>2</v>
      </c>
      <c r="NE105" s="2">
        <v>2</v>
      </c>
      <c r="NF105" s="2">
        <v>2</v>
      </c>
      <c r="NG105" s="2">
        <v>2</v>
      </c>
      <c r="NH105" s="4">
        <f t="shared" si="45"/>
        <v>33</v>
      </c>
      <c r="NI105" s="2"/>
      <c r="NJ105" s="2"/>
      <c r="NK105" s="2"/>
      <c r="NL105" s="2">
        <v>0</v>
      </c>
      <c r="NM105" s="2">
        <v>3</v>
      </c>
      <c r="NN105" s="2"/>
      <c r="NO105" s="2"/>
      <c r="NP105" s="2"/>
      <c r="NQ105" s="2">
        <v>3</v>
      </c>
      <c r="NR105" s="2"/>
      <c r="NS105" s="2"/>
      <c r="NT105" s="2">
        <v>0</v>
      </c>
      <c r="NU105" s="2"/>
      <c r="NV105" s="2"/>
      <c r="NW105" s="2">
        <v>1</v>
      </c>
      <c r="NX105" s="2"/>
      <c r="NY105" s="2">
        <v>3</v>
      </c>
      <c r="NZ105" s="2"/>
      <c r="OA105" s="2"/>
      <c r="OB105" s="2">
        <v>0</v>
      </c>
      <c r="OC105" s="2"/>
      <c r="OD105" s="2">
        <v>2</v>
      </c>
      <c r="OE105" s="2"/>
      <c r="OF105" s="2"/>
      <c r="OG105" s="2"/>
      <c r="OH105" s="2"/>
      <c r="OI105" s="2"/>
      <c r="OJ105" s="2">
        <v>0</v>
      </c>
      <c r="OK105" s="2"/>
      <c r="OL105" s="2"/>
      <c r="OM105" s="2">
        <v>1</v>
      </c>
      <c r="ON105" s="2">
        <v>0</v>
      </c>
      <c r="OO105" s="2"/>
      <c r="OP105" s="2">
        <v>2</v>
      </c>
      <c r="OQ105" s="2"/>
      <c r="OR105" s="2"/>
      <c r="OS105" s="2">
        <v>3</v>
      </c>
      <c r="OT105" s="2"/>
      <c r="OU105" s="2"/>
      <c r="OV105" s="2"/>
      <c r="OW105" s="2">
        <v>3</v>
      </c>
      <c r="OX105" s="2"/>
      <c r="OY105" s="2"/>
      <c r="OZ105" s="2">
        <v>0</v>
      </c>
      <c r="PA105" s="2"/>
      <c r="PB105" s="2">
        <v>2</v>
      </c>
      <c r="PC105" s="2"/>
      <c r="PD105" s="2">
        <v>0</v>
      </c>
      <c r="PE105" s="2">
        <v>3</v>
      </c>
      <c r="PF105" s="2"/>
      <c r="PG105" s="2"/>
      <c r="PH105" s="2"/>
      <c r="PI105" s="2"/>
      <c r="PJ105" s="2">
        <v>2</v>
      </c>
      <c r="PK105" s="2"/>
      <c r="PL105" s="2">
        <v>0</v>
      </c>
      <c r="PM105" s="2">
        <v>3</v>
      </c>
      <c r="PN105" s="2"/>
      <c r="PO105" s="2"/>
      <c r="PP105" s="2">
        <v>0</v>
      </c>
      <c r="PQ105" s="2"/>
      <c r="PR105" s="2">
        <v>2</v>
      </c>
      <c r="PS105" s="2"/>
      <c r="PT105" s="2">
        <v>0</v>
      </c>
      <c r="PU105" s="2"/>
      <c r="PV105" s="2">
        <v>2</v>
      </c>
      <c r="PW105" s="2"/>
      <c r="PX105" s="2">
        <v>0</v>
      </c>
      <c r="PY105" s="2">
        <v>3</v>
      </c>
      <c r="PZ105" s="2"/>
      <c r="QA105" s="2"/>
      <c r="QB105" s="2">
        <v>0</v>
      </c>
      <c r="QC105" s="2"/>
      <c r="QD105" s="2"/>
      <c r="QE105" s="2">
        <v>1</v>
      </c>
      <c r="QF105" s="2"/>
      <c r="QG105" s="2"/>
      <c r="QH105" s="2">
        <v>2</v>
      </c>
      <c r="QI105" s="2"/>
      <c r="QJ105" s="2">
        <v>0</v>
      </c>
      <c r="QK105" s="2"/>
      <c r="QL105" s="2"/>
      <c r="QM105" s="2">
        <v>1</v>
      </c>
      <c r="QN105" s="2">
        <v>0</v>
      </c>
      <c r="QO105" s="2"/>
      <c r="QP105" s="2"/>
      <c r="QQ105" s="2">
        <v>1</v>
      </c>
      <c r="QR105" s="2">
        <v>0</v>
      </c>
      <c r="QS105" s="2"/>
      <c r="QT105" s="2"/>
      <c r="QU105" s="2">
        <v>1</v>
      </c>
      <c r="QV105" s="2">
        <v>0</v>
      </c>
      <c r="QW105" s="2">
        <v>3</v>
      </c>
      <c r="QX105" s="2"/>
      <c r="QY105" s="2"/>
      <c r="QZ105" s="2">
        <v>0</v>
      </c>
      <c r="RA105" s="2"/>
      <c r="RB105" s="2"/>
      <c r="RC105" s="2">
        <v>1</v>
      </c>
      <c r="RD105" s="2">
        <v>0</v>
      </c>
      <c r="RE105" s="2">
        <v>3</v>
      </c>
      <c r="RF105" s="2"/>
      <c r="RG105" s="2"/>
      <c r="RH105" s="2">
        <v>0</v>
      </c>
      <c r="RI105" s="2"/>
      <c r="RJ105" s="2">
        <v>2</v>
      </c>
      <c r="RK105" s="2"/>
      <c r="RL105" s="2"/>
      <c r="RM105" s="2"/>
      <c r="RN105" s="2">
        <v>2</v>
      </c>
      <c r="RO105" s="2"/>
      <c r="RP105" s="2"/>
      <c r="RQ105" s="2">
        <v>3</v>
      </c>
      <c r="RR105" s="2"/>
      <c r="RS105" s="2"/>
      <c r="RT105" s="2"/>
      <c r="RU105" s="2">
        <v>3</v>
      </c>
      <c r="RV105" s="2"/>
      <c r="RW105" s="2"/>
      <c r="RX105" s="2"/>
      <c r="RY105" s="2">
        <f t="shared" si="46"/>
        <v>61</v>
      </c>
      <c r="RZ105" s="2">
        <v>1</v>
      </c>
      <c r="SA105" s="2">
        <v>4</v>
      </c>
      <c r="SB105" s="2">
        <v>5</v>
      </c>
      <c r="SC105" s="2">
        <v>2</v>
      </c>
      <c r="SD105" s="2">
        <v>6</v>
      </c>
      <c r="SE105" s="2">
        <v>3</v>
      </c>
      <c r="SF105" s="2" t="s">
        <v>4</v>
      </c>
    </row>
    <row r="106" spans="1:500" x14ac:dyDescent="0.3">
      <c r="A106" s="2">
        <v>104</v>
      </c>
      <c r="B106" s="2">
        <v>1994</v>
      </c>
      <c r="C106" s="2">
        <v>2005</v>
      </c>
      <c r="D106" s="2">
        <v>2005</v>
      </c>
      <c r="E106" s="7">
        <f t="shared" si="83"/>
        <v>11</v>
      </c>
      <c r="F106" s="2">
        <f t="shared" si="47"/>
        <v>1</v>
      </c>
      <c r="G106" s="2">
        <v>1994</v>
      </c>
      <c r="H106" s="2">
        <v>2005</v>
      </c>
      <c r="I106" s="17">
        <v>2007</v>
      </c>
      <c r="J106" s="18">
        <f t="shared" si="48"/>
        <v>13</v>
      </c>
      <c r="K106" s="2">
        <f t="shared" si="49"/>
        <v>0.84615384615384615</v>
      </c>
      <c r="L106" s="20">
        <v>2008</v>
      </c>
      <c r="M106" s="2">
        <v>2019</v>
      </c>
      <c r="N106" s="2">
        <v>2019</v>
      </c>
      <c r="O106" s="7">
        <f t="shared" si="94"/>
        <v>11</v>
      </c>
      <c r="P106" s="2">
        <f t="shared" si="50"/>
        <v>1</v>
      </c>
      <c r="Q106" s="2">
        <v>2012</v>
      </c>
      <c r="R106" s="2">
        <v>2019</v>
      </c>
      <c r="S106" s="2">
        <v>2019</v>
      </c>
      <c r="T106" s="7">
        <f t="shared" si="84"/>
        <v>7</v>
      </c>
      <c r="U106" s="2">
        <f t="shared" si="93"/>
        <v>1</v>
      </c>
      <c r="V106" s="2">
        <v>2014</v>
      </c>
      <c r="W106" s="2">
        <v>0</v>
      </c>
      <c r="X106" s="2">
        <v>0</v>
      </c>
      <c r="Y106" s="7">
        <v>0</v>
      </c>
      <c r="Z106" s="2">
        <f t="shared" si="52"/>
        <v>1</v>
      </c>
      <c r="AA106" s="2">
        <v>2014</v>
      </c>
      <c r="AB106" s="2">
        <v>0</v>
      </c>
      <c r="AC106" s="2">
        <v>0</v>
      </c>
      <c r="AD106" s="7">
        <v>0</v>
      </c>
      <c r="AE106" s="2">
        <f t="shared" si="53"/>
        <v>1</v>
      </c>
      <c r="AF106" s="2">
        <v>2015</v>
      </c>
      <c r="AG106" s="2">
        <v>2021</v>
      </c>
      <c r="AH106" s="2">
        <v>0</v>
      </c>
      <c r="AI106" s="7">
        <v>0</v>
      </c>
      <c r="AJ106" s="2">
        <f t="shared" si="54"/>
        <v>1</v>
      </c>
      <c r="AK106" s="2">
        <v>2017</v>
      </c>
      <c r="AL106" s="2">
        <v>2020</v>
      </c>
      <c r="AM106" s="2">
        <v>0</v>
      </c>
      <c r="AN106" s="7">
        <v>0</v>
      </c>
      <c r="AO106" s="2">
        <f t="shared" si="91"/>
        <v>-1.4873574615765989E-3</v>
      </c>
      <c r="AP106" s="2">
        <v>2018</v>
      </c>
      <c r="AQ106" s="2">
        <v>0</v>
      </c>
      <c r="AR106" s="2">
        <v>0</v>
      </c>
      <c r="AS106" s="7">
        <v>0</v>
      </c>
      <c r="AT106" s="2">
        <f t="shared" si="56"/>
        <v>1</v>
      </c>
      <c r="AU106" s="2">
        <v>2018</v>
      </c>
      <c r="AV106" s="2">
        <v>0</v>
      </c>
      <c r="AW106" s="2">
        <v>0</v>
      </c>
      <c r="AX106" s="2">
        <v>0</v>
      </c>
      <c r="AY106" s="2">
        <f t="shared" si="57"/>
        <v>1</v>
      </c>
      <c r="AZ106" s="2">
        <f t="shared" si="58"/>
        <v>42</v>
      </c>
      <c r="BA106" s="2">
        <f t="shared" si="59"/>
        <v>4.2</v>
      </c>
      <c r="BB106" s="2">
        <v>198</v>
      </c>
      <c r="BC106" s="2">
        <v>198</v>
      </c>
      <c r="BD106" s="2">
        <v>198</v>
      </c>
      <c r="BE106" s="7">
        <v>198</v>
      </c>
      <c r="BF106" s="2">
        <v>198</v>
      </c>
      <c r="BG106" s="2">
        <v>99</v>
      </c>
      <c r="BH106" s="2">
        <f t="shared" si="60"/>
        <v>0.83333333333333337</v>
      </c>
      <c r="BI106" s="29">
        <f t="shared" si="61"/>
        <v>83.333333333333343</v>
      </c>
      <c r="BJ106" s="29">
        <f t="shared" si="62"/>
        <v>16.666666666666657</v>
      </c>
      <c r="BK106" s="7">
        <v>0</v>
      </c>
      <c r="BL106" s="2">
        <v>0</v>
      </c>
      <c r="BM106" s="2">
        <v>99</v>
      </c>
      <c r="BN106" s="2">
        <f t="shared" si="63"/>
        <v>0.16666666666666666</v>
      </c>
      <c r="BO106" s="29">
        <f t="shared" si="64"/>
        <v>14.102564102564102</v>
      </c>
      <c r="BP106" s="7">
        <v>0</v>
      </c>
      <c r="BQ106" s="2">
        <v>0</v>
      </c>
      <c r="BR106" s="2">
        <v>0</v>
      </c>
      <c r="BS106" s="2">
        <f t="shared" si="65"/>
        <v>0</v>
      </c>
      <c r="BT106" s="29">
        <f t="shared" si="66"/>
        <v>0</v>
      </c>
      <c r="BU106" s="7">
        <v>0</v>
      </c>
      <c r="BV106" s="2">
        <v>0</v>
      </c>
      <c r="BW106" s="2">
        <v>0</v>
      </c>
      <c r="BX106" s="2">
        <f t="shared" si="67"/>
        <v>0</v>
      </c>
      <c r="BY106" s="29">
        <f t="shared" si="68"/>
        <v>0</v>
      </c>
      <c r="BZ106" s="7">
        <v>0</v>
      </c>
      <c r="CA106" s="2">
        <v>0</v>
      </c>
      <c r="CB106" s="2">
        <v>0</v>
      </c>
      <c r="CC106" s="2">
        <f t="shared" si="69"/>
        <v>0</v>
      </c>
      <c r="CD106" s="29">
        <f t="shared" si="70"/>
        <v>0</v>
      </c>
      <c r="CE106" s="7">
        <v>0</v>
      </c>
      <c r="CF106" s="2">
        <v>0</v>
      </c>
      <c r="CG106" s="2">
        <v>0</v>
      </c>
      <c r="CH106" s="2">
        <f t="shared" si="71"/>
        <v>0</v>
      </c>
      <c r="CI106" s="29">
        <f t="shared" si="72"/>
        <v>0</v>
      </c>
      <c r="CJ106" s="7">
        <v>0</v>
      </c>
      <c r="CK106" s="2">
        <v>0</v>
      </c>
      <c r="CL106" s="2">
        <v>0</v>
      </c>
      <c r="CM106" s="2">
        <f t="shared" si="73"/>
        <v>0</v>
      </c>
      <c r="CN106" s="29">
        <f t="shared" si="74"/>
        <v>0</v>
      </c>
      <c r="CO106" s="7">
        <v>0</v>
      </c>
      <c r="CP106" s="2">
        <v>0</v>
      </c>
      <c r="CQ106" s="2">
        <v>0</v>
      </c>
      <c r="CR106" s="2">
        <f t="shared" si="75"/>
        <v>0</v>
      </c>
      <c r="CS106" s="29">
        <f t="shared" si="76"/>
        <v>0</v>
      </c>
      <c r="CT106" s="7">
        <v>0</v>
      </c>
      <c r="CU106" s="2">
        <v>0</v>
      </c>
      <c r="CV106" s="2">
        <v>0</v>
      </c>
      <c r="CW106" s="2">
        <f t="shared" si="77"/>
        <v>0</v>
      </c>
      <c r="CX106" s="29">
        <f t="shared" si="78"/>
        <v>0</v>
      </c>
      <c r="CY106" s="7">
        <v>0</v>
      </c>
      <c r="CZ106" s="2">
        <v>0</v>
      </c>
      <c r="DA106" s="2">
        <v>0</v>
      </c>
      <c r="DB106" s="2">
        <f t="shared" si="79"/>
        <v>0</v>
      </c>
      <c r="DC106" s="29">
        <f t="shared" si="80"/>
        <v>0</v>
      </c>
      <c r="DD106" s="2">
        <f t="shared" si="81"/>
        <v>97.435897435897445</v>
      </c>
      <c r="DE106" s="2">
        <f t="shared" si="82"/>
        <v>2.564102564102555</v>
      </c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6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>
        <v>1</v>
      </c>
      <c r="LO106" s="2"/>
      <c r="LP106" s="2"/>
      <c r="LQ106" s="2">
        <v>1</v>
      </c>
      <c r="LR106" s="2">
        <v>3</v>
      </c>
      <c r="LS106" s="2"/>
      <c r="LT106" s="2"/>
      <c r="LU106" s="2">
        <v>3</v>
      </c>
      <c r="LV106" s="2"/>
      <c r="LW106" s="2"/>
      <c r="LX106" s="2">
        <v>3</v>
      </c>
      <c r="LY106" s="2"/>
      <c r="LZ106" s="2"/>
      <c r="MA106" s="2"/>
      <c r="MB106" s="2">
        <v>2</v>
      </c>
      <c r="MC106" s="2"/>
      <c r="MD106" s="2">
        <v>3</v>
      </c>
      <c r="ME106" s="2"/>
      <c r="MF106" s="2"/>
      <c r="MG106" s="2">
        <v>3</v>
      </c>
      <c r="MH106" s="2"/>
      <c r="MI106" s="2"/>
      <c r="MJ106" s="2"/>
      <c r="MK106" s="2">
        <v>2</v>
      </c>
      <c r="ML106" s="2"/>
      <c r="MM106" s="2">
        <f t="shared" si="44"/>
        <v>21</v>
      </c>
      <c r="MN106" s="2">
        <v>0</v>
      </c>
      <c r="MO106" s="2">
        <v>0</v>
      </c>
      <c r="MP106" s="2">
        <v>0</v>
      </c>
      <c r="MQ106" s="2">
        <v>2</v>
      </c>
      <c r="MR106" s="2">
        <v>2</v>
      </c>
      <c r="MS106" s="2">
        <v>2</v>
      </c>
      <c r="MT106" s="2">
        <v>0</v>
      </c>
      <c r="MU106" s="2">
        <v>0</v>
      </c>
      <c r="MV106" s="2">
        <v>0</v>
      </c>
      <c r="MW106" s="2">
        <v>2</v>
      </c>
      <c r="MX106" s="2">
        <v>2</v>
      </c>
      <c r="MY106" s="2">
        <v>2</v>
      </c>
      <c r="MZ106" s="2">
        <v>0</v>
      </c>
      <c r="NA106" s="2">
        <v>0</v>
      </c>
      <c r="NB106" s="2">
        <v>2</v>
      </c>
      <c r="NC106" s="2">
        <v>2</v>
      </c>
      <c r="ND106" s="2">
        <v>2</v>
      </c>
      <c r="NE106" s="2">
        <v>2</v>
      </c>
      <c r="NF106" s="2">
        <v>0</v>
      </c>
      <c r="NG106" s="2">
        <v>2</v>
      </c>
      <c r="NH106" s="4">
        <f t="shared" si="45"/>
        <v>22</v>
      </c>
      <c r="NI106" s="2">
        <v>3</v>
      </c>
      <c r="NJ106" s="2"/>
      <c r="NK106" s="2"/>
      <c r="NL106" s="2"/>
      <c r="NM106" s="2">
        <v>3</v>
      </c>
      <c r="NN106" s="2"/>
      <c r="NO106" s="2"/>
      <c r="NP106" s="2"/>
      <c r="NQ106" s="2"/>
      <c r="NR106" s="2">
        <v>2</v>
      </c>
      <c r="NS106" s="2"/>
      <c r="NT106" s="2">
        <v>0</v>
      </c>
      <c r="NU106" s="2">
        <v>3</v>
      </c>
      <c r="NV106" s="2"/>
      <c r="NW106" s="2"/>
      <c r="NX106" s="2"/>
      <c r="NY106" s="2">
        <v>3</v>
      </c>
      <c r="NZ106" s="2"/>
      <c r="OA106" s="2"/>
      <c r="OB106" s="2">
        <v>0</v>
      </c>
      <c r="OC106" s="2"/>
      <c r="OD106" s="2">
        <v>2</v>
      </c>
      <c r="OE106" s="2"/>
      <c r="OF106" s="2"/>
      <c r="OG106" s="2"/>
      <c r="OH106" s="2">
        <v>2</v>
      </c>
      <c r="OI106" s="2"/>
      <c r="OJ106" s="2">
        <v>0</v>
      </c>
      <c r="OK106" s="2"/>
      <c r="OL106" s="2">
        <v>2</v>
      </c>
      <c r="OM106" s="2"/>
      <c r="ON106" s="2">
        <v>0</v>
      </c>
      <c r="OO106" s="2">
        <v>3</v>
      </c>
      <c r="OP106" s="2"/>
      <c r="OQ106" s="2"/>
      <c r="OR106" s="2"/>
      <c r="OS106" s="2">
        <v>3</v>
      </c>
      <c r="OT106" s="2"/>
      <c r="OU106" s="2"/>
      <c r="OV106" s="2"/>
      <c r="OW106" s="2">
        <v>3</v>
      </c>
      <c r="OX106" s="2"/>
      <c r="OY106" s="2"/>
      <c r="OZ106" s="2">
        <v>0</v>
      </c>
      <c r="PA106" s="2"/>
      <c r="PB106" s="2">
        <v>2</v>
      </c>
      <c r="PC106" s="2"/>
      <c r="PD106" s="2">
        <v>0</v>
      </c>
      <c r="PE106" s="2">
        <v>3</v>
      </c>
      <c r="PF106" s="2"/>
      <c r="PG106" s="2"/>
      <c r="PH106" s="2"/>
      <c r="PI106" s="2">
        <v>3</v>
      </c>
      <c r="PJ106" s="2"/>
      <c r="PK106" s="2"/>
      <c r="PL106" s="2">
        <v>0</v>
      </c>
      <c r="PM106" s="2">
        <v>3</v>
      </c>
      <c r="PN106" s="2"/>
      <c r="PO106" s="2"/>
      <c r="PP106" s="2">
        <v>0</v>
      </c>
      <c r="PQ106" s="2"/>
      <c r="PR106" s="2">
        <v>2</v>
      </c>
      <c r="PS106" s="2"/>
      <c r="PT106" s="2">
        <v>0</v>
      </c>
      <c r="PU106" s="2">
        <v>3</v>
      </c>
      <c r="PV106" s="2"/>
      <c r="PW106" s="2"/>
      <c r="PX106" s="2">
        <v>0</v>
      </c>
      <c r="PY106" s="2">
        <v>3</v>
      </c>
      <c r="PZ106" s="2"/>
      <c r="QA106" s="2"/>
      <c r="QB106" s="2">
        <v>0</v>
      </c>
      <c r="QC106" s="2">
        <v>3</v>
      </c>
      <c r="QD106" s="2"/>
      <c r="QE106" s="2"/>
      <c r="QF106" s="2"/>
      <c r="QG106" s="2">
        <v>3</v>
      </c>
      <c r="QH106" s="2"/>
      <c r="QI106" s="2"/>
      <c r="QJ106" s="2">
        <v>0</v>
      </c>
      <c r="QK106" s="2">
        <v>3</v>
      </c>
      <c r="QL106" s="2"/>
      <c r="QM106" s="2"/>
      <c r="QN106" s="2">
        <v>0</v>
      </c>
      <c r="QO106" s="2"/>
      <c r="QP106" s="2"/>
      <c r="QQ106" s="2">
        <v>1</v>
      </c>
      <c r="QR106" s="2">
        <v>0</v>
      </c>
      <c r="QS106" s="2">
        <v>3</v>
      </c>
      <c r="QT106" s="2"/>
      <c r="QU106" s="2"/>
      <c r="QV106" s="2">
        <v>0</v>
      </c>
      <c r="QW106" s="2"/>
      <c r="QX106" s="2"/>
      <c r="QY106" s="2">
        <v>1</v>
      </c>
      <c r="QZ106" s="2">
        <v>0</v>
      </c>
      <c r="RA106" s="2"/>
      <c r="RB106" s="2"/>
      <c r="RC106" s="2">
        <v>1</v>
      </c>
      <c r="RD106" s="2">
        <v>0</v>
      </c>
      <c r="RE106" s="2">
        <v>3</v>
      </c>
      <c r="RF106" s="2"/>
      <c r="RG106" s="2"/>
      <c r="RH106" s="2">
        <v>0</v>
      </c>
      <c r="RI106" s="2"/>
      <c r="RJ106" s="2">
        <v>2</v>
      </c>
      <c r="RK106" s="2"/>
      <c r="RL106" s="2"/>
      <c r="RM106" s="2"/>
      <c r="RN106" s="2">
        <v>2</v>
      </c>
      <c r="RO106" s="2"/>
      <c r="RP106" s="2"/>
      <c r="RQ106" s="2"/>
      <c r="RR106" s="2">
        <v>2</v>
      </c>
      <c r="RS106" s="2"/>
      <c r="RT106" s="2"/>
      <c r="RU106" s="2">
        <v>3</v>
      </c>
      <c r="RV106" s="2"/>
      <c r="RW106" s="2"/>
      <c r="RX106" s="2"/>
      <c r="RY106" s="2">
        <f t="shared" si="46"/>
        <v>75</v>
      </c>
      <c r="RZ106" s="2">
        <v>1</v>
      </c>
      <c r="SA106" s="2">
        <v>3</v>
      </c>
      <c r="SB106" s="2">
        <v>4</v>
      </c>
      <c r="SC106" s="2">
        <v>2</v>
      </c>
      <c r="SD106" s="2">
        <v>6</v>
      </c>
      <c r="SE106" s="2">
        <v>5</v>
      </c>
      <c r="SF106" s="2" t="s">
        <v>4</v>
      </c>
    </row>
    <row r="107" spans="1:500" x14ac:dyDescent="0.3">
      <c r="A107" s="2">
        <v>105</v>
      </c>
      <c r="B107" s="2">
        <v>1994</v>
      </c>
      <c r="C107" s="2">
        <v>2010</v>
      </c>
      <c r="D107" s="2">
        <v>2015</v>
      </c>
      <c r="E107" s="7">
        <f t="shared" si="83"/>
        <v>21</v>
      </c>
      <c r="F107" s="2">
        <f t="shared" si="47"/>
        <v>0.76190476190476186</v>
      </c>
      <c r="G107" s="2">
        <v>1994</v>
      </c>
      <c r="H107" s="2">
        <v>2010</v>
      </c>
      <c r="I107" s="17">
        <v>2016</v>
      </c>
      <c r="J107" s="18">
        <f t="shared" si="48"/>
        <v>22</v>
      </c>
      <c r="K107" s="2">
        <f t="shared" si="49"/>
        <v>0.72727272727272729</v>
      </c>
      <c r="L107" s="20">
        <v>2008</v>
      </c>
      <c r="M107" s="2">
        <v>2020</v>
      </c>
      <c r="N107" s="2">
        <v>2020</v>
      </c>
      <c r="O107" s="7">
        <f t="shared" si="94"/>
        <v>12</v>
      </c>
      <c r="P107" s="2">
        <f t="shared" si="50"/>
        <v>1</v>
      </c>
      <c r="Q107" s="2">
        <v>2012</v>
      </c>
      <c r="R107" s="2">
        <v>2019</v>
      </c>
      <c r="S107" s="2">
        <v>2019</v>
      </c>
      <c r="T107" s="7">
        <f t="shared" si="84"/>
        <v>7</v>
      </c>
      <c r="U107" s="2">
        <f t="shared" si="93"/>
        <v>1</v>
      </c>
      <c r="V107" s="2">
        <v>2014</v>
      </c>
      <c r="W107" s="2">
        <v>2017</v>
      </c>
      <c r="X107" s="2">
        <v>2018</v>
      </c>
      <c r="Y107" s="7">
        <f t="shared" ref="Y107:Y108" si="95">X107-V107</f>
        <v>4</v>
      </c>
      <c r="Z107" s="2">
        <f t="shared" si="52"/>
        <v>0.75</v>
      </c>
      <c r="AA107" s="2">
        <v>2014</v>
      </c>
      <c r="AB107" s="2">
        <v>0</v>
      </c>
      <c r="AC107" s="2">
        <v>0</v>
      </c>
      <c r="AD107" s="7">
        <v>0</v>
      </c>
      <c r="AE107" s="2">
        <f t="shared" si="53"/>
        <v>1</v>
      </c>
      <c r="AF107" s="2">
        <v>2015</v>
      </c>
      <c r="AG107" s="2">
        <v>2019</v>
      </c>
      <c r="AH107" s="2">
        <v>0</v>
      </c>
      <c r="AI107" s="7">
        <v>0</v>
      </c>
      <c r="AJ107" s="2">
        <f t="shared" si="54"/>
        <v>-2.9776674937965261E-3</v>
      </c>
      <c r="AK107" s="2">
        <v>2017</v>
      </c>
      <c r="AL107" s="2">
        <v>2019</v>
      </c>
      <c r="AM107" s="2">
        <v>0</v>
      </c>
      <c r="AN107" s="7">
        <v>0</v>
      </c>
      <c r="AO107" s="2">
        <f t="shared" si="91"/>
        <v>-9.9157164105106587E-4</v>
      </c>
      <c r="AP107" s="2">
        <v>2018</v>
      </c>
      <c r="AQ107" s="2">
        <v>2020</v>
      </c>
      <c r="AR107" s="2">
        <v>0</v>
      </c>
      <c r="AS107" s="7">
        <v>0</v>
      </c>
      <c r="AT107" s="2">
        <f t="shared" si="56"/>
        <v>-9.9108027750247768E-4</v>
      </c>
      <c r="AU107" s="2">
        <v>2018</v>
      </c>
      <c r="AV107" s="2">
        <v>0</v>
      </c>
      <c r="AW107" s="2">
        <v>0</v>
      </c>
      <c r="AX107" s="2">
        <v>0</v>
      </c>
      <c r="AY107" s="2">
        <f t="shared" si="57"/>
        <v>1</v>
      </c>
      <c r="AZ107" s="2">
        <f t="shared" si="58"/>
        <v>66</v>
      </c>
      <c r="BA107" s="2">
        <f t="shared" si="59"/>
        <v>6.6</v>
      </c>
      <c r="BB107" s="2">
        <v>297</v>
      </c>
      <c r="BC107" s="2">
        <v>297</v>
      </c>
      <c r="BD107" s="2">
        <v>297</v>
      </c>
      <c r="BE107" s="7">
        <v>165</v>
      </c>
      <c r="BF107" s="2">
        <v>165</v>
      </c>
      <c r="BG107" s="2">
        <v>165</v>
      </c>
      <c r="BH107" s="2">
        <f t="shared" si="60"/>
        <v>0.55555555555555558</v>
      </c>
      <c r="BI107" s="29">
        <f t="shared" si="61"/>
        <v>42.328042328042329</v>
      </c>
      <c r="BJ107" s="29">
        <f t="shared" si="62"/>
        <v>57.671957671957671</v>
      </c>
      <c r="BK107" s="7">
        <v>132</v>
      </c>
      <c r="BL107" s="2">
        <v>132</v>
      </c>
      <c r="BM107" s="2">
        <v>132</v>
      </c>
      <c r="BN107" s="2">
        <f t="shared" si="63"/>
        <v>0.44444444444444442</v>
      </c>
      <c r="BO107" s="29">
        <f t="shared" si="64"/>
        <v>32.323232323232318</v>
      </c>
      <c r="BP107" s="7">
        <v>0</v>
      </c>
      <c r="BQ107" s="2">
        <v>0</v>
      </c>
      <c r="BR107" s="2">
        <v>0</v>
      </c>
      <c r="BS107" s="2">
        <f t="shared" si="65"/>
        <v>0</v>
      </c>
      <c r="BT107" s="29">
        <f t="shared" si="66"/>
        <v>0</v>
      </c>
      <c r="BU107" s="7">
        <v>0</v>
      </c>
      <c r="BV107" s="2">
        <v>0</v>
      </c>
      <c r="BW107" s="2">
        <v>0</v>
      </c>
      <c r="BX107" s="2">
        <f t="shared" si="67"/>
        <v>0</v>
      </c>
      <c r="BY107" s="29">
        <f t="shared" si="68"/>
        <v>0</v>
      </c>
      <c r="BZ107" s="7">
        <v>0</v>
      </c>
      <c r="CA107" s="2">
        <v>0</v>
      </c>
      <c r="CB107" s="2">
        <v>0</v>
      </c>
      <c r="CC107" s="2">
        <f t="shared" si="69"/>
        <v>0</v>
      </c>
      <c r="CD107" s="29">
        <f t="shared" si="70"/>
        <v>0</v>
      </c>
      <c r="CE107" s="7">
        <v>0</v>
      </c>
      <c r="CF107" s="2">
        <v>0</v>
      </c>
      <c r="CG107" s="2">
        <v>0</v>
      </c>
      <c r="CH107" s="2">
        <f t="shared" si="71"/>
        <v>0</v>
      </c>
      <c r="CI107" s="29">
        <f t="shared" si="72"/>
        <v>0</v>
      </c>
      <c r="CJ107" s="7">
        <v>0</v>
      </c>
      <c r="CK107" s="2">
        <v>0</v>
      </c>
      <c r="CL107" s="2">
        <v>0</v>
      </c>
      <c r="CM107" s="2">
        <f t="shared" si="73"/>
        <v>0</v>
      </c>
      <c r="CN107" s="29">
        <f t="shared" si="74"/>
        <v>0</v>
      </c>
      <c r="CO107" s="7">
        <v>0</v>
      </c>
      <c r="CP107" s="2">
        <v>0</v>
      </c>
      <c r="CQ107" s="2">
        <v>0</v>
      </c>
      <c r="CR107" s="2">
        <f t="shared" si="75"/>
        <v>0</v>
      </c>
      <c r="CS107" s="29">
        <f t="shared" si="76"/>
        <v>0</v>
      </c>
      <c r="CT107" s="7">
        <v>0</v>
      </c>
      <c r="CU107" s="2">
        <v>0</v>
      </c>
      <c r="CV107" s="2">
        <v>0</v>
      </c>
      <c r="CW107" s="2">
        <f t="shared" si="77"/>
        <v>0</v>
      </c>
      <c r="CX107" s="29">
        <f t="shared" si="78"/>
        <v>0</v>
      </c>
      <c r="CY107" s="7">
        <v>0</v>
      </c>
      <c r="CZ107" s="2">
        <v>0</v>
      </c>
      <c r="DA107" s="2">
        <v>0</v>
      </c>
      <c r="DB107" s="2">
        <f t="shared" si="79"/>
        <v>0</v>
      </c>
      <c r="DC107" s="29">
        <f t="shared" si="80"/>
        <v>0</v>
      </c>
      <c r="DD107" s="2">
        <f t="shared" si="81"/>
        <v>74.651274651274647</v>
      </c>
      <c r="DE107" s="2">
        <f t="shared" si="82"/>
        <v>25.348725348725353</v>
      </c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6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>
        <v>2</v>
      </c>
      <c r="LQ107" s="2"/>
      <c r="LR107" s="2">
        <v>3</v>
      </c>
      <c r="LS107" s="2"/>
      <c r="LT107" s="2"/>
      <c r="LU107" s="2">
        <v>3</v>
      </c>
      <c r="LV107" s="2"/>
      <c r="LW107" s="2"/>
      <c r="LX107" s="2">
        <v>3</v>
      </c>
      <c r="LY107" s="2"/>
      <c r="LZ107" s="2"/>
      <c r="MA107" s="2"/>
      <c r="MB107" s="2">
        <v>2</v>
      </c>
      <c r="MC107" s="2"/>
      <c r="MD107" s="2">
        <v>3</v>
      </c>
      <c r="ME107" s="2"/>
      <c r="MF107" s="2"/>
      <c r="MG107" s="2">
        <v>3</v>
      </c>
      <c r="MH107" s="2"/>
      <c r="MI107" s="2"/>
      <c r="MJ107" s="2">
        <v>3</v>
      </c>
      <c r="MK107" s="2"/>
      <c r="ML107" s="2"/>
      <c r="MM107" s="2">
        <f t="shared" si="44"/>
        <v>22</v>
      </c>
      <c r="MN107" s="2">
        <v>2</v>
      </c>
      <c r="MO107" s="2">
        <v>0</v>
      </c>
      <c r="MP107" s="2">
        <v>0</v>
      </c>
      <c r="MQ107" s="2">
        <v>2</v>
      </c>
      <c r="MR107" s="2">
        <v>2</v>
      </c>
      <c r="MS107" s="2">
        <v>2</v>
      </c>
      <c r="MT107" s="2">
        <v>2</v>
      </c>
      <c r="MU107" s="2">
        <v>2</v>
      </c>
      <c r="MV107" s="2">
        <v>2</v>
      </c>
      <c r="MW107" s="2">
        <v>2</v>
      </c>
      <c r="MX107" s="2">
        <v>2</v>
      </c>
      <c r="MY107" s="2">
        <v>2</v>
      </c>
      <c r="MZ107" s="2">
        <v>0</v>
      </c>
      <c r="NA107" s="2">
        <v>0</v>
      </c>
      <c r="NB107" s="2">
        <v>2</v>
      </c>
      <c r="NC107" s="2">
        <v>2</v>
      </c>
      <c r="ND107" s="2">
        <v>2</v>
      </c>
      <c r="NE107" s="2">
        <v>2</v>
      </c>
      <c r="NF107" s="2">
        <v>2</v>
      </c>
      <c r="NG107" s="2">
        <v>2</v>
      </c>
      <c r="NH107" s="4">
        <f t="shared" si="45"/>
        <v>32</v>
      </c>
      <c r="NI107" s="2">
        <v>3</v>
      </c>
      <c r="NJ107" s="2"/>
      <c r="NK107" s="2"/>
      <c r="NL107" s="2"/>
      <c r="NM107" s="2">
        <v>3</v>
      </c>
      <c r="NN107" s="2"/>
      <c r="NO107" s="2"/>
      <c r="NP107" s="2"/>
      <c r="NQ107" s="2"/>
      <c r="NR107" s="2"/>
      <c r="NS107" s="2">
        <v>1</v>
      </c>
      <c r="NT107" s="2">
        <v>0</v>
      </c>
      <c r="NU107" s="2"/>
      <c r="NV107" s="2"/>
      <c r="NW107" s="2">
        <v>1</v>
      </c>
      <c r="NX107" s="2"/>
      <c r="NY107" s="2"/>
      <c r="NZ107" s="2">
        <v>2</v>
      </c>
      <c r="OA107" s="2"/>
      <c r="OB107" s="2">
        <v>0</v>
      </c>
      <c r="OC107" s="2"/>
      <c r="OD107" s="2">
        <v>2</v>
      </c>
      <c r="OE107" s="2"/>
      <c r="OF107" s="2"/>
      <c r="OG107" s="2">
        <v>3</v>
      </c>
      <c r="OH107" s="2"/>
      <c r="OI107" s="2"/>
      <c r="OJ107" s="2">
        <v>0</v>
      </c>
      <c r="OK107" s="2"/>
      <c r="OL107" s="2">
        <v>2</v>
      </c>
      <c r="OM107" s="2"/>
      <c r="ON107" s="2">
        <v>0</v>
      </c>
      <c r="OO107" s="2"/>
      <c r="OP107" s="2"/>
      <c r="OQ107" s="2">
        <v>1</v>
      </c>
      <c r="OR107" s="2"/>
      <c r="OS107" s="2">
        <v>3</v>
      </c>
      <c r="OT107" s="2"/>
      <c r="OU107" s="2"/>
      <c r="OV107" s="2"/>
      <c r="OW107" s="2">
        <v>3</v>
      </c>
      <c r="OX107" s="2"/>
      <c r="OY107" s="2"/>
      <c r="OZ107" s="2">
        <v>0</v>
      </c>
      <c r="PA107" s="2">
        <v>3</v>
      </c>
      <c r="PB107" s="2"/>
      <c r="PC107" s="2"/>
      <c r="PD107" s="2">
        <v>0</v>
      </c>
      <c r="PE107" s="2">
        <v>3</v>
      </c>
      <c r="PF107" s="2"/>
      <c r="PG107" s="2"/>
      <c r="PH107" s="2"/>
      <c r="PI107" s="2"/>
      <c r="PJ107" s="2">
        <v>2</v>
      </c>
      <c r="PK107" s="2"/>
      <c r="PL107" s="2">
        <v>0</v>
      </c>
      <c r="PM107" s="2"/>
      <c r="PN107" s="2">
        <v>2</v>
      </c>
      <c r="PO107" s="2"/>
      <c r="PP107" s="2">
        <v>0</v>
      </c>
      <c r="PQ107" s="2"/>
      <c r="PR107" s="2"/>
      <c r="PS107" s="2">
        <v>1</v>
      </c>
      <c r="PT107" s="2">
        <v>0</v>
      </c>
      <c r="PU107" s="2"/>
      <c r="PV107" s="2">
        <v>2</v>
      </c>
      <c r="PW107" s="2"/>
      <c r="PX107" s="2">
        <v>0</v>
      </c>
      <c r="PY107" s="2"/>
      <c r="PZ107" s="2">
        <v>2</v>
      </c>
      <c r="QA107" s="2"/>
      <c r="QB107" s="2">
        <v>0</v>
      </c>
      <c r="QC107" s="2"/>
      <c r="QD107" s="2">
        <v>2</v>
      </c>
      <c r="QE107" s="2"/>
      <c r="QF107" s="2"/>
      <c r="QG107" s="2"/>
      <c r="QH107" s="2">
        <v>2</v>
      </c>
      <c r="QI107" s="2"/>
      <c r="QJ107" s="2">
        <v>0</v>
      </c>
      <c r="QK107" s="2"/>
      <c r="QL107" s="2">
        <v>2</v>
      </c>
      <c r="QM107" s="2"/>
      <c r="QN107" s="2">
        <v>0</v>
      </c>
      <c r="QO107" s="2">
        <v>3</v>
      </c>
      <c r="QP107" s="2"/>
      <c r="QQ107" s="2"/>
      <c r="QR107" s="2">
        <v>0</v>
      </c>
      <c r="QS107" s="2"/>
      <c r="QT107" s="2">
        <v>2</v>
      </c>
      <c r="QU107" s="2"/>
      <c r="QV107" s="2">
        <v>0</v>
      </c>
      <c r="QW107" s="2"/>
      <c r="QX107" s="2">
        <v>2</v>
      </c>
      <c r="QY107" s="2"/>
      <c r="QZ107" s="2">
        <v>0</v>
      </c>
      <c r="RA107" s="2"/>
      <c r="RB107" s="2">
        <v>2</v>
      </c>
      <c r="RC107" s="2"/>
      <c r="RD107" s="2">
        <v>0</v>
      </c>
      <c r="RE107" s="2"/>
      <c r="RF107" s="2">
        <v>2</v>
      </c>
      <c r="RG107" s="2"/>
      <c r="RH107" s="2">
        <v>0</v>
      </c>
      <c r="RI107" s="2"/>
      <c r="RJ107" s="2">
        <v>2</v>
      </c>
      <c r="RK107" s="2"/>
      <c r="RL107" s="2"/>
      <c r="RM107" s="2"/>
      <c r="RN107" s="2">
        <v>2</v>
      </c>
      <c r="RO107" s="2"/>
      <c r="RP107" s="2"/>
      <c r="RQ107" s="2">
        <v>3</v>
      </c>
      <c r="RR107" s="2"/>
      <c r="RS107" s="2"/>
      <c r="RT107" s="2"/>
      <c r="RU107" s="2">
        <v>3</v>
      </c>
      <c r="RV107" s="2"/>
      <c r="RW107" s="2"/>
      <c r="RX107" s="2"/>
      <c r="RY107" s="2">
        <f t="shared" si="46"/>
        <v>66</v>
      </c>
      <c r="RZ107" s="2">
        <v>2</v>
      </c>
      <c r="SA107" s="2">
        <v>3</v>
      </c>
      <c r="SB107" s="2">
        <v>4</v>
      </c>
      <c r="SC107" s="2">
        <v>1</v>
      </c>
      <c r="SD107" s="2">
        <v>5</v>
      </c>
      <c r="SE107" s="2">
        <v>6</v>
      </c>
      <c r="SF107" s="2" t="s">
        <v>4</v>
      </c>
    </row>
    <row r="108" spans="1:500" x14ac:dyDescent="0.3">
      <c r="A108" s="2">
        <v>106</v>
      </c>
      <c r="B108" s="2">
        <v>1994</v>
      </c>
      <c r="C108" s="2">
        <v>2012</v>
      </c>
      <c r="D108" s="2">
        <v>2014</v>
      </c>
      <c r="E108" s="7">
        <f t="shared" si="83"/>
        <v>20</v>
      </c>
      <c r="F108" s="2">
        <f t="shared" si="47"/>
        <v>0.9</v>
      </c>
      <c r="G108" s="2">
        <v>1994</v>
      </c>
      <c r="H108" s="2">
        <v>2011</v>
      </c>
      <c r="I108" s="17">
        <v>0</v>
      </c>
      <c r="J108" s="18">
        <v>0</v>
      </c>
      <c r="K108" s="2">
        <f t="shared" si="49"/>
        <v>-8.5255767301905712E-3</v>
      </c>
      <c r="L108" s="20">
        <v>2008</v>
      </c>
      <c r="M108" s="2">
        <v>2018</v>
      </c>
      <c r="N108" s="2">
        <v>2019</v>
      </c>
      <c r="O108" s="7">
        <f t="shared" si="94"/>
        <v>11</v>
      </c>
      <c r="P108" s="2">
        <f t="shared" si="50"/>
        <v>0.90909090909090906</v>
      </c>
      <c r="Q108" s="2">
        <v>2012</v>
      </c>
      <c r="R108" s="2">
        <v>2019</v>
      </c>
      <c r="S108" s="2">
        <v>2019</v>
      </c>
      <c r="T108" s="7">
        <f t="shared" si="84"/>
        <v>7</v>
      </c>
      <c r="U108" s="2">
        <f t="shared" si="93"/>
        <v>1</v>
      </c>
      <c r="V108" s="2">
        <v>2014</v>
      </c>
      <c r="W108" s="2">
        <v>2020</v>
      </c>
      <c r="X108" s="2">
        <v>2020</v>
      </c>
      <c r="Y108" s="7">
        <f t="shared" si="95"/>
        <v>6</v>
      </c>
      <c r="Z108" s="2">
        <f t="shared" si="52"/>
        <v>1</v>
      </c>
      <c r="AA108" s="2">
        <v>2014</v>
      </c>
      <c r="AB108" s="2">
        <v>0</v>
      </c>
      <c r="AC108" s="2">
        <v>0</v>
      </c>
      <c r="AD108" s="7">
        <v>0</v>
      </c>
      <c r="AE108" s="2">
        <f t="shared" si="53"/>
        <v>1</v>
      </c>
      <c r="AF108" s="2">
        <v>2015</v>
      </c>
      <c r="AG108" s="2">
        <v>0</v>
      </c>
      <c r="AH108" s="2">
        <v>0</v>
      </c>
      <c r="AI108" s="7">
        <v>0</v>
      </c>
      <c r="AJ108" s="2">
        <f t="shared" si="54"/>
        <v>-1.9851116625310174E-3</v>
      </c>
      <c r="AK108" s="2">
        <v>2017</v>
      </c>
      <c r="AL108" s="2">
        <v>2019</v>
      </c>
      <c r="AM108" s="2">
        <v>0</v>
      </c>
      <c r="AN108" s="7">
        <v>0</v>
      </c>
      <c r="AO108" s="2">
        <f t="shared" si="91"/>
        <v>-9.9157164105106587E-4</v>
      </c>
      <c r="AP108" s="2">
        <v>2018</v>
      </c>
      <c r="AQ108" s="2">
        <v>0</v>
      </c>
      <c r="AR108" s="2">
        <v>0</v>
      </c>
      <c r="AS108" s="7">
        <v>0</v>
      </c>
      <c r="AT108" s="2">
        <f t="shared" si="56"/>
        <v>1</v>
      </c>
      <c r="AU108" s="2">
        <v>2018</v>
      </c>
      <c r="AV108" s="2">
        <v>0</v>
      </c>
      <c r="AW108" s="2">
        <v>0</v>
      </c>
      <c r="AX108" s="2">
        <v>0</v>
      </c>
      <c r="AY108" s="2">
        <f t="shared" si="57"/>
        <v>1</v>
      </c>
      <c r="AZ108" s="2">
        <f t="shared" si="58"/>
        <v>44</v>
      </c>
      <c r="BA108" s="2">
        <f t="shared" si="59"/>
        <v>4.4000000000000004</v>
      </c>
      <c r="BB108" s="2">
        <v>50</v>
      </c>
      <c r="BC108" s="2">
        <v>50</v>
      </c>
      <c r="BD108" s="2">
        <v>50</v>
      </c>
      <c r="BE108" s="7">
        <v>50</v>
      </c>
      <c r="BF108" s="2">
        <v>50</v>
      </c>
      <c r="BG108" s="2">
        <v>50</v>
      </c>
      <c r="BH108" s="2">
        <f t="shared" si="60"/>
        <v>1</v>
      </c>
      <c r="BI108" s="29">
        <f t="shared" si="61"/>
        <v>90</v>
      </c>
      <c r="BJ108" s="29">
        <f t="shared" si="62"/>
        <v>10</v>
      </c>
      <c r="BK108" s="7">
        <v>0</v>
      </c>
      <c r="BL108" s="2">
        <v>0</v>
      </c>
      <c r="BM108" s="2">
        <v>0</v>
      </c>
      <c r="BN108" s="2">
        <f t="shared" si="63"/>
        <v>0</v>
      </c>
      <c r="BO108" s="29">
        <f t="shared" si="64"/>
        <v>0</v>
      </c>
      <c r="BP108" s="7">
        <v>0</v>
      </c>
      <c r="BQ108" s="2">
        <v>0</v>
      </c>
      <c r="BR108" s="2">
        <v>0</v>
      </c>
      <c r="BS108" s="2">
        <f t="shared" si="65"/>
        <v>0</v>
      </c>
      <c r="BT108" s="29">
        <f t="shared" si="66"/>
        <v>0</v>
      </c>
      <c r="BU108" s="7">
        <v>0</v>
      </c>
      <c r="BV108" s="2">
        <v>0</v>
      </c>
      <c r="BW108" s="2">
        <v>0</v>
      </c>
      <c r="BX108" s="2">
        <f t="shared" si="67"/>
        <v>0</v>
      </c>
      <c r="BY108" s="29">
        <f t="shared" si="68"/>
        <v>0</v>
      </c>
      <c r="BZ108" s="7">
        <v>0</v>
      </c>
      <c r="CA108" s="2">
        <v>0</v>
      </c>
      <c r="CB108" s="2">
        <v>0</v>
      </c>
      <c r="CC108" s="2">
        <f t="shared" si="69"/>
        <v>0</v>
      </c>
      <c r="CD108" s="29">
        <f t="shared" si="70"/>
        <v>0</v>
      </c>
      <c r="CE108" s="7">
        <v>0</v>
      </c>
      <c r="CF108" s="2">
        <v>0</v>
      </c>
      <c r="CG108" s="2">
        <v>0</v>
      </c>
      <c r="CH108" s="2">
        <f t="shared" si="71"/>
        <v>0</v>
      </c>
      <c r="CI108" s="29">
        <f t="shared" si="72"/>
        <v>0</v>
      </c>
      <c r="CJ108" s="7">
        <v>0</v>
      </c>
      <c r="CK108" s="2">
        <v>0</v>
      </c>
      <c r="CL108" s="2">
        <v>0</v>
      </c>
      <c r="CM108" s="2">
        <f t="shared" si="73"/>
        <v>0</v>
      </c>
      <c r="CN108" s="29">
        <f t="shared" si="74"/>
        <v>0</v>
      </c>
      <c r="CO108" s="7">
        <v>0</v>
      </c>
      <c r="CP108" s="2">
        <v>0</v>
      </c>
      <c r="CQ108" s="2">
        <v>0</v>
      </c>
      <c r="CR108" s="2">
        <f t="shared" si="75"/>
        <v>0</v>
      </c>
      <c r="CS108" s="29">
        <f t="shared" si="76"/>
        <v>0</v>
      </c>
      <c r="CT108" s="7">
        <v>0</v>
      </c>
      <c r="CU108" s="2">
        <v>0</v>
      </c>
      <c r="CV108" s="2">
        <v>0</v>
      </c>
      <c r="CW108" s="2">
        <f t="shared" si="77"/>
        <v>0</v>
      </c>
      <c r="CX108" s="29">
        <f t="shared" si="78"/>
        <v>0</v>
      </c>
      <c r="CY108" s="7">
        <v>0</v>
      </c>
      <c r="CZ108" s="2">
        <v>0</v>
      </c>
      <c r="DA108" s="2">
        <v>0</v>
      </c>
      <c r="DB108" s="2">
        <f t="shared" si="79"/>
        <v>0</v>
      </c>
      <c r="DC108" s="29">
        <f t="shared" si="80"/>
        <v>0</v>
      </c>
      <c r="DD108" s="2">
        <f t="shared" si="81"/>
        <v>90</v>
      </c>
      <c r="DE108" s="2">
        <f t="shared" si="82"/>
        <v>10</v>
      </c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6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>
        <v>1</v>
      </c>
      <c r="LO108" s="2"/>
      <c r="LP108" s="2"/>
      <c r="LQ108" s="2">
        <v>1</v>
      </c>
      <c r="LR108" s="2">
        <v>3</v>
      </c>
      <c r="LS108" s="2"/>
      <c r="LT108" s="2"/>
      <c r="LU108" s="2">
        <v>3</v>
      </c>
      <c r="LV108" s="2"/>
      <c r="LW108" s="2"/>
      <c r="LX108" s="2">
        <v>3</v>
      </c>
      <c r="LY108" s="2"/>
      <c r="LZ108" s="2"/>
      <c r="MA108" s="2"/>
      <c r="MB108" s="2">
        <v>2</v>
      </c>
      <c r="MC108" s="2"/>
      <c r="MD108" s="2">
        <v>3</v>
      </c>
      <c r="ME108" s="2"/>
      <c r="MF108" s="2"/>
      <c r="MG108" s="2">
        <v>3</v>
      </c>
      <c r="MH108" s="2"/>
      <c r="MI108" s="2"/>
      <c r="MJ108" s="2"/>
      <c r="MK108" s="2">
        <v>2</v>
      </c>
      <c r="ML108" s="2"/>
      <c r="MM108" s="2">
        <f t="shared" si="44"/>
        <v>21</v>
      </c>
      <c r="MN108" s="2">
        <v>2</v>
      </c>
      <c r="MO108" s="2">
        <v>0</v>
      </c>
      <c r="MP108" s="2">
        <v>0</v>
      </c>
      <c r="MQ108" s="2">
        <v>2</v>
      </c>
      <c r="MR108" s="2">
        <v>2</v>
      </c>
      <c r="MS108" s="2">
        <v>2</v>
      </c>
      <c r="MT108" s="2">
        <v>2</v>
      </c>
      <c r="MU108" s="2">
        <v>2</v>
      </c>
      <c r="MV108" s="2">
        <v>2</v>
      </c>
      <c r="MW108" s="2">
        <v>2</v>
      </c>
      <c r="MX108" s="2">
        <v>2</v>
      </c>
      <c r="MY108" s="2">
        <v>2</v>
      </c>
      <c r="MZ108" s="2">
        <v>0</v>
      </c>
      <c r="NA108" s="2">
        <v>0</v>
      </c>
      <c r="NB108" s="2">
        <v>2</v>
      </c>
      <c r="NC108" s="2">
        <v>2</v>
      </c>
      <c r="ND108" s="2">
        <v>2</v>
      </c>
      <c r="NE108" s="2">
        <v>0</v>
      </c>
      <c r="NF108" s="2">
        <v>0</v>
      </c>
      <c r="NG108" s="2">
        <v>2</v>
      </c>
      <c r="NH108" s="4">
        <f t="shared" si="45"/>
        <v>28</v>
      </c>
      <c r="NI108" s="2">
        <v>3</v>
      </c>
      <c r="NJ108" s="2"/>
      <c r="NK108" s="2"/>
      <c r="NL108" s="2"/>
      <c r="NM108" s="2">
        <v>3</v>
      </c>
      <c r="NN108" s="2"/>
      <c r="NO108" s="2"/>
      <c r="NP108" s="2"/>
      <c r="NQ108" s="2"/>
      <c r="NR108" s="2">
        <v>2</v>
      </c>
      <c r="NS108" s="2"/>
      <c r="NT108" s="2">
        <v>0</v>
      </c>
      <c r="NU108" s="2"/>
      <c r="NV108" s="2">
        <v>2</v>
      </c>
      <c r="NW108" s="2"/>
      <c r="NX108" s="2"/>
      <c r="NY108" s="2">
        <v>3</v>
      </c>
      <c r="NZ108" s="2"/>
      <c r="OA108" s="2"/>
      <c r="OB108" s="2">
        <v>0</v>
      </c>
      <c r="OC108" s="2"/>
      <c r="OD108" s="2">
        <v>2</v>
      </c>
      <c r="OE108" s="2"/>
      <c r="OF108" s="2"/>
      <c r="OG108" s="2"/>
      <c r="OH108" s="2"/>
      <c r="OI108" s="2">
        <v>1</v>
      </c>
      <c r="OJ108" s="2">
        <v>0</v>
      </c>
      <c r="OK108" s="2"/>
      <c r="OL108" s="2">
        <v>2</v>
      </c>
      <c r="OM108" s="2"/>
      <c r="ON108" s="2">
        <v>0</v>
      </c>
      <c r="OO108" s="2">
        <v>3</v>
      </c>
      <c r="OP108" s="2"/>
      <c r="OQ108" s="2"/>
      <c r="OR108" s="2"/>
      <c r="OS108" s="2">
        <v>3</v>
      </c>
      <c r="OT108" s="2"/>
      <c r="OU108" s="2"/>
      <c r="OV108" s="2"/>
      <c r="OW108" s="2">
        <v>3</v>
      </c>
      <c r="OX108" s="2"/>
      <c r="OY108" s="2"/>
      <c r="OZ108" s="2">
        <v>0</v>
      </c>
      <c r="PA108" s="2"/>
      <c r="PB108" s="2">
        <v>2</v>
      </c>
      <c r="PC108" s="2"/>
      <c r="PD108" s="2">
        <v>0</v>
      </c>
      <c r="PE108" s="2"/>
      <c r="PF108" s="2">
        <v>2</v>
      </c>
      <c r="PG108" s="2"/>
      <c r="PH108" s="2"/>
      <c r="PI108" s="2"/>
      <c r="PJ108" s="2">
        <v>2</v>
      </c>
      <c r="PK108" s="2"/>
      <c r="PL108" s="2">
        <v>0</v>
      </c>
      <c r="PM108" s="2">
        <v>3</v>
      </c>
      <c r="PN108" s="2"/>
      <c r="PO108" s="2"/>
      <c r="PP108" s="2">
        <v>0</v>
      </c>
      <c r="PQ108" s="2"/>
      <c r="PR108" s="2">
        <v>2</v>
      </c>
      <c r="PS108" s="2"/>
      <c r="PT108" s="2">
        <v>0</v>
      </c>
      <c r="PU108" s="2">
        <v>3</v>
      </c>
      <c r="PV108" s="2"/>
      <c r="PW108" s="2"/>
      <c r="PX108" s="2">
        <v>0</v>
      </c>
      <c r="PY108" s="2">
        <v>3</v>
      </c>
      <c r="PZ108" s="2"/>
      <c r="QA108" s="2"/>
      <c r="QB108" s="2">
        <v>0</v>
      </c>
      <c r="QC108" s="2"/>
      <c r="QD108" s="2">
        <v>2</v>
      </c>
      <c r="QE108" s="2"/>
      <c r="QF108" s="2"/>
      <c r="QG108" s="2"/>
      <c r="QH108" s="2">
        <v>2</v>
      </c>
      <c r="QI108" s="2"/>
      <c r="QJ108" s="2">
        <v>0</v>
      </c>
      <c r="QK108" s="2">
        <v>3</v>
      </c>
      <c r="QL108" s="2"/>
      <c r="QM108" s="2"/>
      <c r="QN108" s="2">
        <v>0</v>
      </c>
      <c r="QO108" s="2"/>
      <c r="QP108" s="2">
        <v>2</v>
      </c>
      <c r="QQ108" s="2"/>
      <c r="QR108" s="2">
        <v>0</v>
      </c>
      <c r="QS108" s="2">
        <v>3</v>
      </c>
      <c r="QT108" s="2"/>
      <c r="QU108" s="2"/>
      <c r="QV108" s="2">
        <v>0</v>
      </c>
      <c r="QW108" s="2"/>
      <c r="QX108" s="2">
        <v>2</v>
      </c>
      <c r="QY108" s="2"/>
      <c r="QZ108" s="2">
        <v>0</v>
      </c>
      <c r="RA108" s="2"/>
      <c r="RB108" s="2">
        <v>2</v>
      </c>
      <c r="RC108" s="2"/>
      <c r="RD108" s="2">
        <v>0</v>
      </c>
      <c r="RE108" s="2">
        <v>3</v>
      </c>
      <c r="RF108" s="2"/>
      <c r="RG108" s="2"/>
      <c r="RH108" s="2">
        <v>0</v>
      </c>
      <c r="RI108" s="2"/>
      <c r="RJ108" s="2">
        <v>2</v>
      </c>
      <c r="RK108" s="2"/>
      <c r="RL108" s="2"/>
      <c r="RM108" s="2"/>
      <c r="RN108" s="2">
        <v>2</v>
      </c>
      <c r="RO108" s="2"/>
      <c r="RP108" s="2"/>
      <c r="RQ108" s="2"/>
      <c r="RR108" s="2">
        <v>2</v>
      </c>
      <c r="RS108" s="2"/>
      <c r="RT108" s="2"/>
      <c r="RU108" s="2">
        <v>3</v>
      </c>
      <c r="RV108" s="2"/>
      <c r="RW108" s="2"/>
      <c r="RX108" s="2"/>
      <c r="RY108" s="2">
        <f t="shared" si="46"/>
        <v>72</v>
      </c>
      <c r="RZ108" s="2">
        <v>1</v>
      </c>
      <c r="SA108" s="2">
        <v>3</v>
      </c>
      <c r="SB108" s="2">
        <v>4</v>
      </c>
      <c r="SC108" s="2">
        <v>2</v>
      </c>
      <c r="SD108" s="2">
        <v>5</v>
      </c>
      <c r="SE108" s="2">
        <v>6</v>
      </c>
      <c r="SF108" s="2" t="s">
        <v>4</v>
      </c>
    </row>
    <row r="109" spans="1:500" x14ac:dyDescent="0.3">
      <c r="A109" s="2">
        <v>107</v>
      </c>
      <c r="B109" s="2">
        <v>1994</v>
      </c>
      <c r="C109" s="2">
        <v>1999</v>
      </c>
      <c r="D109" s="2">
        <v>2004</v>
      </c>
      <c r="E109" s="7">
        <f t="shared" si="83"/>
        <v>10</v>
      </c>
      <c r="F109" s="2">
        <f t="shared" si="47"/>
        <v>0.5</v>
      </c>
      <c r="G109" s="2">
        <v>1994</v>
      </c>
      <c r="H109" s="2">
        <v>2005</v>
      </c>
      <c r="I109" s="17">
        <v>0</v>
      </c>
      <c r="J109" s="18">
        <v>0</v>
      </c>
      <c r="K109" s="2">
        <f t="shared" si="49"/>
        <v>-5.5165496489468406E-3</v>
      </c>
      <c r="L109" s="20">
        <v>2008</v>
      </c>
      <c r="M109" s="2">
        <v>0</v>
      </c>
      <c r="N109" s="2">
        <v>0</v>
      </c>
      <c r="O109" s="7">
        <v>0</v>
      </c>
      <c r="P109" s="2">
        <f t="shared" si="50"/>
        <v>1</v>
      </c>
      <c r="Q109" s="2">
        <v>2012</v>
      </c>
      <c r="R109" s="2">
        <v>2017</v>
      </c>
      <c r="S109" s="2">
        <v>2017</v>
      </c>
      <c r="T109" s="7">
        <f t="shared" si="84"/>
        <v>5</v>
      </c>
      <c r="U109" s="2">
        <f>(R109-Q109)/(S109-Q109)</f>
        <v>1</v>
      </c>
      <c r="V109" s="2">
        <v>2014</v>
      </c>
      <c r="W109" s="2">
        <v>0</v>
      </c>
      <c r="X109" s="2">
        <v>0</v>
      </c>
      <c r="Y109" s="7">
        <v>0</v>
      </c>
      <c r="Z109" s="2">
        <f t="shared" si="52"/>
        <v>1</v>
      </c>
      <c r="AA109" s="2">
        <v>2014</v>
      </c>
      <c r="AB109" s="2">
        <v>0</v>
      </c>
      <c r="AC109" s="2">
        <v>0</v>
      </c>
      <c r="AD109" s="7">
        <v>0</v>
      </c>
      <c r="AE109" s="2">
        <f t="shared" si="53"/>
        <v>1</v>
      </c>
      <c r="AF109" s="2">
        <v>2015</v>
      </c>
      <c r="AG109" s="2">
        <v>0</v>
      </c>
      <c r="AH109" s="2">
        <v>0</v>
      </c>
      <c r="AI109" s="7">
        <v>0</v>
      </c>
      <c r="AJ109" s="2">
        <f t="shared" si="54"/>
        <v>1</v>
      </c>
      <c r="AK109" s="2">
        <v>2017</v>
      </c>
      <c r="AL109" s="2">
        <v>2021</v>
      </c>
      <c r="AM109" s="2">
        <v>0</v>
      </c>
      <c r="AN109" s="7">
        <v>0</v>
      </c>
      <c r="AO109" s="2">
        <f t="shared" si="91"/>
        <v>-1.9831432821021317E-3</v>
      </c>
      <c r="AP109" s="2">
        <v>2018</v>
      </c>
      <c r="AQ109" s="2">
        <v>0</v>
      </c>
      <c r="AR109" s="2">
        <v>0</v>
      </c>
      <c r="AS109" s="7">
        <v>0</v>
      </c>
      <c r="AT109" s="2">
        <f t="shared" si="56"/>
        <v>1</v>
      </c>
      <c r="AU109" s="2">
        <v>2018</v>
      </c>
      <c r="AV109" s="2">
        <v>0</v>
      </c>
      <c r="AW109" s="2">
        <v>0</v>
      </c>
      <c r="AX109" s="2">
        <v>0</v>
      </c>
      <c r="AY109" s="2">
        <f t="shared" si="57"/>
        <v>1</v>
      </c>
      <c r="AZ109" s="2">
        <f t="shared" si="58"/>
        <v>15</v>
      </c>
      <c r="BA109" s="2">
        <f t="shared" si="59"/>
        <v>1.5</v>
      </c>
      <c r="BB109" s="2">
        <v>148</v>
      </c>
      <c r="BC109" s="2">
        <v>148</v>
      </c>
      <c r="BD109" s="2">
        <v>148</v>
      </c>
      <c r="BE109" s="7">
        <v>148</v>
      </c>
      <c r="BF109" s="2">
        <v>148</v>
      </c>
      <c r="BG109" s="2">
        <v>148</v>
      </c>
      <c r="BH109" s="2">
        <f t="shared" si="60"/>
        <v>1</v>
      </c>
      <c r="BI109" s="29">
        <f t="shared" si="61"/>
        <v>50</v>
      </c>
      <c r="BJ109" s="29">
        <f t="shared" si="62"/>
        <v>50</v>
      </c>
      <c r="BK109" s="7">
        <v>0</v>
      </c>
      <c r="BL109" s="2">
        <v>0</v>
      </c>
      <c r="BM109" s="2">
        <v>0</v>
      </c>
      <c r="BN109" s="2">
        <f t="shared" si="63"/>
        <v>0</v>
      </c>
      <c r="BO109" s="29">
        <f t="shared" si="64"/>
        <v>0</v>
      </c>
      <c r="BP109" s="7">
        <v>0</v>
      </c>
      <c r="BQ109" s="2">
        <v>0</v>
      </c>
      <c r="BR109" s="2">
        <v>0</v>
      </c>
      <c r="BS109" s="2">
        <f t="shared" si="65"/>
        <v>0</v>
      </c>
      <c r="BT109" s="29">
        <f t="shared" si="66"/>
        <v>0</v>
      </c>
      <c r="BU109" s="7">
        <v>0</v>
      </c>
      <c r="BV109" s="2">
        <v>0</v>
      </c>
      <c r="BW109" s="2">
        <v>0</v>
      </c>
      <c r="BX109" s="2">
        <f t="shared" si="67"/>
        <v>0</v>
      </c>
      <c r="BY109" s="29">
        <f t="shared" si="68"/>
        <v>0</v>
      </c>
      <c r="BZ109" s="7">
        <v>0</v>
      </c>
      <c r="CA109" s="2">
        <v>0</v>
      </c>
      <c r="CB109" s="2">
        <v>0</v>
      </c>
      <c r="CC109" s="2">
        <f t="shared" si="69"/>
        <v>0</v>
      </c>
      <c r="CD109" s="29">
        <f t="shared" si="70"/>
        <v>0</v>
      </c>
      <c r="CE109" s="7">
        <v>0</v>
      </c>
      <c r="CF109" s="2">
        <v>0</v>
      </c>
      <c r="CG109" s="2">
        <v>0</v>
      </c>
      <c r="CH109" s="2">
        <f t="shared" si="71"/>
        <v>0</v>
      </c>
      <c r="CI109" s="29">
        <f t="shared" si="72"/>
        <v>0</v>
      </c>
      <c r="CJ109" s="7">
        <v>0</v>
      </c>
      <c r="CK109" s="2">
        <v>0</v>
      </c>
      <c r="CL109" s="2">
        <v>0</v>
      </c>
      <c r="CM109" s="2">
        <f t="shared" si="73"/>
        <v>0</v>
      </c>
      <c r="CN109" s="29">
        <f t="shared" si="74"/>
        <v>0</v>
      </c>
      <c r="CO109" s="7">
        <v>0</v>
      </c>
      <c r="CP109" s="2">
        <v>0</v>
      </c>
      <c r="CQ109" s="2">
        <v>0</v>
      </c>
      <c r="CR109" s="2">
        <f t="shared" si="75"/>
        <v>0</v>
      </c>
      <c r="CS109" s="29">
        <f t="shared" si="76"/>
        <v>0</v>
      </c>
      <c r="CT109" s="7">
        <v>0</v>
      </c>
      <c r="CU109" s="2">
        <v>0</v>
      </c>
      <c r="CV109" s="2">
        <v>0</v>
      </c>
      <c r="CW109" s="2">
        <f t="shared" si="77"/>
        <v>0</v>
      </c>
      <c r="CX109" s="29">
        <f t="shared" si="78"/>
        <v>0</v>
      </c>
      <c r="CY109" s="7">
        <v>0</v>
      </c>
      <c r="CZ109" s="2">
        <v>0</v>
      </c>
      <c r="DA109" s="2">
        <v>0</v>
      </c>
      <c r="DB109" s="2">
        <f t="shared" si="79"/>
        <v>0</v>
      </c>
      <c r="DC109" s="29">
        <f t="shared" si="80"/>
        <v>0</v>
      </c>
      <c r="DD109" s="2">
        <f t="shared" si="81"/>
        <v>50</v>
      </c>
      <c r="DE109" s="2">
        <f t="shared" si="82"/>
        <v>50</v>
      </c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6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>
        <f t="shared" si="44"/>
        <v>0</v>
      </c>
      <c r="MN109" s="2">
        <v>0</v>
      </c>
      <c r="MO109" s="2">
        <v>0</v>
      </c>
      <c r="MP109" s="2">
        <v>0</v>
      </c>
      <c r="MQ109" s="2">
        <v>2</v>
      </c>
      <c r="MR109" s="2">
        <v>2</v>
      </c>
      <c r="MS109" s="2">
        <v>0</v>
      </c>
      <c r="MT109" s="2">
        <v>0</v>
      </c>
      <c r="MU109" s="2">
        <v>0</v>
      </c>
      <c r="MV109" s="2">
        <v>0</v>
      </c>
      <c r="MW109" s="2">
        <v>2</v>
      </c>
      <c r="MX109" s="2">
        <v>2</v>
      </c>
      <c r="MY109" s="2">
        <v>2</v>
      </c>
      <c r="MZ109" s="2">
        <v>0</v>
      </c>
      <c r="NA109" s="2">
        <v>0</v>
      </c>
      <c r="NB109" s="2">
        <v>2</v>
      </c>
      <c r="NC109" s="2">
        <v>2</v>
      </c>
      <c r="ND109" s="2">
        <v>2</v>
      </c>
      <c r="NE109" s="2">
        <v>2</v>
      </c>
      <c r="NF109" s="2">
        <v>2</v>
      </c>
      <c r="NG109" s="2">
        <v>2</v>
      </c>
      <c r="NH109" s="4">
        <f t="shared" si="45"/>
        <v>22</v>
      </c>
      <c r="NI109" s="2">
        <v>3</v>
      </c>
      <c r="NJ109" s="2"/>
      <c r="NK109" s="2"/>
      <c r="NL109" s="2"/>
      <c r="NM109" s="2">
        <v>3</v>
      </c>
      <c r="NN109" s="2"/>
      <c r="NO109" s="2"/>
      <c r="NP109" s="2"/>
      <c r="NQ109" s="2"/>
      <c r="NR109" s="2"/>
      <c r="NS109" s="2">
        <v>1</v>
      </c>
      <c r="NT109" s="2">
        <v>0</v>
      </c>
      <c r="NU109" s="2"/>
      <c r="NV109" s="2">
        <v>2</v>
      </c>
      <c r="NW109" s="2"/>
      <c r="NX109" s="2"/>
      <c r="NY109" s="2">
        <v>3</v>
      </c>
      <c r="NZ109" s="2"/>
      <c r="OA109" s="2"/>
      <c r="OB109" s="2">
        <v>0</v>
      </c>
      <c r="OC109" s="2"/>
      <c r="OD109" s="2">
        <v>2</v>
      </c>
      <c r="OE109" s="2"/>
      <c r="OF109" s="2"/>
      <c r="OG109" s="2"/>
      <c r="OH109" s="2"/>
      <c r="OI109" s="2">
        <v>1</v>
      </c>
      <c r="OJ109" s="2">
        <v>0</v>
      </c>
      <c r="OK109" s="2"/>
      <c r="OL109" s="2"/>
      <c r="OM109" s="2">
        <v>1</v>
      </c>
      <c r="ON109" s="2">
        <v>0</v>
      </c>
      <c r="OO109" s="2"/>
      <c r="OP109" s="2">
        <v>2</v>
      </c>
      <c r="OQ109" s="2"/>
      <c r="OR109" s="2"/>
      <c r="OS109" s="2">
        <v>3</v>
      </c>
      <c r="OT109" s="2"/>
      <c r="OU109" s="2"/>
      <c r="OV109" s="2"/>
      <c r="OW109" s="2">
        <v>3</v>
      </c>
      <c r="OX109" s="2"/>
      <c r="OY109" s="2"/>
      <c r="OZ109" s="2">
        <v>0</v>
      </c>
      <c r="PA109" s="2"/>
      <c r="PB109" s="2">
        <v>2</v>
      </c>
      <c r="PC109" s="2"/>
      <c r="PD109" s="2">
        <v>0</v>
      </c>
      <c r="PE109" s="2"/>
      <c r="PF109" s="2">
        <v>2</v>
      </c>
      <c r="PG109" s="2"/>
      <c r="PH109" s="2"/>
      <c r="PI109" s="2"/>
      <c r="PJ109" s="2">
        <v>2</v>
      </c>
      <c r="PK109" s="2"/>
      <c r="PL109" s="2">
        <v>0</v>
      </c>
      <c r="PM109" s="2">
        <v>3</v>
      </c>
      <c r="PN109" s="2"/>
      <c r="PO109" s="2"/>
      <c r="PP109" s="2">
        <v>0</v>
      </c>
      <c r="PQ109" s="2"/>
      <c r="PR109" s="2">
        <v>2</v>
      </c>
      <c r="PS109" s="2"/>
      <c r="PT109" s="2">
        <v>0</v>
      </c>
      <c r="PU109" s="2">
        <v>3</v>
      </c>
      <c r="PV109" s="2"/>
      <c r="PW109" s="2"/>
      <c r="PX109" s="2">
        <v>0</v>
      </c>
      <c r="PY109" s="2">
        <v>3</v>
      </c>
      <c r="PZ109" s="2"/>
      <c r="QA109" s="2"/>
      <c r="QB109" s="2">
        <v>0</v>
      </c>
      <c r="QC109" s="2"/>
      <c r="QD109" s="2"/>
      <c r="QE109" s="2">
        <v>1</v>
      </c>
      <c r="QF109" s="2"/>
      <c r="QG109" s="2"/>
      <c r="QH109" s="2">
        <v>2</v>
      </c>
      <c r="QI109" s="2"/>
      <c r="QJ109" s="2">
        <v>0</v>
      </c>
      <c r="QK109" s="2">
        <v>3</v>
      </c>
      <c r="QL109" s="2"/>
      <c r="QM109" s="2"/>
      <c r="QN109" s="2">
        <v>0</v>
      </c>
      <c r="QO109" s="2"/>
      <c r="QP109" s="2">
        <v>2</v>
      </c>
      <c r="QQ109" s="2"/>
      <c r="QR109" s="2">
        <v>0</v>
      </c>
      <c r="QS109" s="2">
        <v>3</v>
      </c>
      <c r="QT109" s="2"/>
      <c r="QU109" s="2"/>
      <c r="QV109" s="2">
        <v>0</v>
      </c>
      <c r="QW109" s="2"/>
      <c r="QX109" s="2">
        <v>2</v>
      </c>
      <c r="QY109" s="2"/>
      <c r="QZ109" s="2">
        <v>0</v>
      </c>
      <c r="RA109" s="2"/>
      <c r="RB109" s="2">
        <v>2</v>
      </c>
      <c r="RC109" s="2"/>
      <c r="RD109" s="2">
        <v>0</v>
      </c>
      <c r="RE109" s="2">
        <v>3</v>
      </c>
      <c r="RF109" s="2"/>
      <c r="RG109" s="2"/>
      <c r="RH109" s="2">
        <v>0</v>
      </c>
      <c r="RI109" s="2"/>
      <c r="RJ109" s="2">
        <v>2</v>
      </c>
      <c r="RK109" s="2"/>
      <c r="RL109" s="2"/>
      <c r="RM109" s="2"/>
      <c r="RN109" s="2">
        <v>2</v>
      </c>
      <c r="RO109" s="2"/>
      <c r="RP109" s="2"/>
      <c r="RQ109" s="2"/>
      <c r="RR109" s="2">
        <v>2</v>
      </c>
      <c r="RS109" s="2"/>
      <c r="RT109" s="2"/>
      <c r="RU109" s="2">
        <v>3</v>
      </c>
      <c r="RV109" s="2"/>
      <c r="RW109" s="2"/>
      <c r="RX109" s="2"/>
      <c r="RY109" s="2">
        <f t="shared" si="46"/>
        <v>68</v>
      </c>
      <c r="RZ109" s="2">
        <v>2</v>
      </c>
      <c r="SA109" s="2">
        <v>3</v>
      </c>
      <c r="SB109" s="2">
        <v>4</v>
      </c>
      <c r="SC109" s="2">
        <v>1</v>
      </c>
      <c r="SD109" s="2">
        <v>5</v>
      </c>
      <c r="SE109" s="2">
        <v>6</v>
      </c>
      <c r="SF109" s="2" t="s">
        <v>4</v>
      </c>
    </row>
    <row r="110" spans="1:500" s="10" customFormat="1" x14ac:dyDescent="0.3">
      <c r="A110" s="7">
        <v>108</v>
      </c>
      <c r="B110" s="7">
        <v>1994</v>
      </c>
      <c r="C110" s="7">
        <v>2000</v>
      </c>
      <c r="D110" s="7">
        <v>2000</v>
      </c>
      <c r="E110" s="7">
        <f t="shared" si="83"/>
        <v>6</v>
      </c>
      <c r="F110" s="7">
        <f t="shared" si="47"/>
        <v>1</v>
      </c>
      <c r="G110" s="7">
        <v>1994</v>
      </c>
      <c r="H110" s="7">
        <v>2002</v>
      </c>
      <c r="I110" s="18">
        <v>2002</v>
      </c>
      <c r="J110" s="18">
        <f t="shared" si="48"/>
        <v>8</v>
      </c>
      <c r="K110" s="7">
        <f t="shared" si="49"/>
        <v>1</v>
      </c>
      <c r="L110" s="21">
        <v>2008</v>
      </c>
      <c r="M110" s="7">
        <v>2018</v>
      </c>
      <c r="N110" s="7">
        <v>0</v>
      </c>
      <c r="O110" s="7">
        <v>0</v>
      </c>
      <c r="P110" s="7">
        <f t="shared" si="50"/>
        <v>-4.9800796812749003E-3</v>
      </c>
      <c r="Q110" s="7">
        <v>2012</v>
      </c>
      <c r="R110" s="7">
        <v>2016</v>
      </c>
      <c r="S110" s="2">
        <v>2017</v>
      </c>
      <c r="T110" s="7">
        <f t="shared" si="84"/>
        <v>5</v>
      </c>
      <c r="U110" s="7">
        <f>(R110-Q110)/(S110-Q110)</f>
        <v>0.8</v>
      </c>
      <c r="V110" s="7">
        <v>2014</v>
      </c>
      <c r="W110" s="7">
        <v>0</v>
      </c>
      <c r="X110" s="7">
        <v>0</v>
      </c>
      <c r="Y110" s="7">
        <v>0</v>
      </c>
      <c r="Z110" s="7">
        <f t="shared" si="52"/>
        <v>1</v>
      </c>
      <c r="AA110" s="7">
        <v>2014</v>
      </c>
      <c r="AB110" s="7">
        <v>0</v>
      </c>
      <c r="AC110" s="7">
        <v>0</v>
      </c>
      <c r="AD110" s="7">
        <v>0</v>
      </c>
      <c r="AE110" s="7">
        <f t="shared" si="53"/>
        <v>1</v>
      </c>
      <c r="AF110" s="2">
        <v>2015</v>
      </c>
      <c r="AG110" s="7">
        <v>0</v>
      </c>
      <c r="AH110" s="7">
        <v>0</v>
      </c>
      <c r="AI110" s="7">
        <v>0</v>
      </c>
      <c r="AJ110" s="7">
        <f t="shared" si="54"/>
        <v>1</v>
      </c>
      <c r="AK110" s="7">
        <v>2017</v>
      </c>
      <c r="AL110" s="7">
        <v>2020</v>
      </c>
      <c r="AM110" s="7">
        <v>0</v>
      </c>
      <c r="AN110" s="7">
        <v>0</v>
      </c>
      <c r="AO110" s="7">
        <f t="shared" si="91"/>
        <v>-1.4873574615765989E-3</v>
      </c>
      <c r="AP110" s="7">
        <v>2018</v>
      </c>
      <c r="AQ110" s="7">
        <v>0</v>
      </c>
      <c r="AR110" s="7">
        <v>0</v>
      </c>
      <c r="AS110" s="7">
        <v>0</v>
      </c>
      <c r="AT110" s="7">
        <f t="shared" si="56"/>
        <v>1</v>
      </c>
      <c r="AU110" s="7">
        <v>2018</v>
      </c>
      <c r="AV110" s="7">
        <v>0</v>
      </c>
      <c r="AW110" s="7">
        <v>0</v>
      </c>
      <c r="AX110" s="2">
        <v>0</v>
      </c>
      <c r="AY110" s="7">
        <f t="shared" si="57"/>
        <v>1</v>
      </c>
      <c r="AZ110" s="2">
        <f t="shared" si="58"/>
        <v>19</v>
      </c>
      <c r="BA110" s="2">
        <f t="shared" si="59"/>
        <v>1.9</v>
      </c>
      <c r="BB110" s="7">
        <v>231</v>
      </c>
      <c r="BC110" s="7">
        <v>231</v>
      </c>
      <c r="BD110" s="7">
        <v>231</v>
      </c>
      <c r="BE110" s="7">
        <v>66</v>
      </c>
      <c r="BF110" s="7">
        <v>66</v>
      </c>
      <c r="BG110" s="7">
        <v>66</v>
      </c>
      <c r="BH110" s="2">
        <f t="shared" si="60"/>
        <v>0.2857142857142857</v>
      </c>
      <c r="BI110" s="29">
        <f t="shared" si="61"/>
        <v>28.571428571428569</v>
      </c>
      <c r="BJ110" s="29">
        <f t="shared" si="62"/>
        <v>71.428571428571431</v>
      </c>
      <c r="BK110" s="7">
        <v>165</v>
      </c>
      <c r="BL110" s="7">
        <v>165</v>
      </c>
      <c r="BM110" s="7">
        <v>165</v>
      </c>
      <c r="BN110" s="7">
        <f t="shared" si="63"/>
        <v>0.7142857142857143</v>
      </c>
      <c r="BO110" s="29">
        <f t="shared" si="64"/>
        <v>71.428571428571431</v>
      </c>
      <c r="BP110" s="7">
        <v>0</v>
      </c>
      <c r="BQ110" s="7">
        <v>0</v>
      </c>
      <c r="BR110" s="7">
        <v>0</v>
      </c>
      <c r="BS110" s="7">
        <f t="shared" si="65"/>
        <v>0</v>
      </c>
      <c r="BT110" s="29">
        <f t="shared" si="66"/>
        <v>0</v>
      </c>
      <c r="BU110" s="7">
        <v>0</v>
      </c>
      <c r="BV110" s="7">
        <v>0</v>
      </c>
      <c r="BW110" s="7">
        <v>0</v>
      </c>
      <c r="BX110" s="7">
        <f t="shared" si="67"/>
        <v>0</v>
      </c>
      <c r="BY110" s="29">
        <f t="shared" si="68"/>
        <v>0</v>
      </c>
      <c r="BZ110" s="7">
        <v>0</v>
      </c>
      <c r="CA110" s="7">
        <v>0</v>
      </c>
      <c r="CB110" s="7">
        <v>0</v>
      </c>
      <c r="CC110" s="2">
        <f t="shared" si="69"/>
        <v>0</v>
      </c>
      <c r="CD110" s="29">
        <f t="shared" si="70"/>
        <v>0</v>
      </c>
      <c r="CE110" s="7">
        <v>0</v>
      </c>
      <c r="CF110" s="7">
        <v>0</v>
      </c>
      <c r="CG110" s="7">
        <v>0</v>
      </c>
      <c r="CH110" s="7">
        <f t="shared" si="71"/>
        <v>0</v>
      </c>
      <c r="CI110" s="29">
        <f t="shared" si="72"/>
        <v>0</v>
      </c>
      <c r="CJ110" s="7">
        <v>0</v>
      </c>
      <c r="CK110" s="7">
        <v>0</v>
      </c>
      <c r="CL110" s="7">
        <v>0</v>
      </c>
      <c r="CM110" s="7">
        <f t="shared" si="73"/>
        <v>0</v>
      </c>
      <c r="CN110" s="29">
        <f t="shared" si="74"/>
        <v>0</v>
      </c>
      <c r="CO110" s="7">
        <v>0</v>
      </c>
      <c r="CP110" s="7">
        <v>0</v>
      </c>
      <c r="CQ110" s="7">
        <v>0</v>
      </c>
      <c r="CR110" s="7">
        <f t="shared" si="75"/>
        <v>0</v>
      </c>
      <c r="CS110" s="29">
        <f t="shared" si="76"/>
        <v>0</v>
      </c>
      <c r="CT110" s="7">
        <v>0</v>
      </c>
      <c r="CU110" s="7">
        <v>0</v>
      </c>
      <c r="CV110" s="7">
        <v>0</v>
      </c>
      <c r="CW110" s="7">
        <f t="shared" si="77"/>
        <v>0</v>
      </c>
      <c r="CX110" s="29">
        <f t="shared" si="78"/>
        <v>0</v>
      </c>
      <c r="CY110" s="7">
        <v>0</v>
      </c>
      <c r="CZ110" s="7">
        <v>0</v>
      </c>
      <c r="DA110" s="7">
        <v>0</v>
      </c>
      <c r="DB110" s="7">
        <f t="shared" si="79"/>
        <v>0</v>
      </c>
      <c r="DC110" s="29">
        <f t="shared" si="80"/>
        <v>0</v>
      </c>
      <c r="DD110" s="2">
        <f t="shared" si="81"/>
        <v>100</v>
      </c>
      <c r="DE110" s="2">
        <f t="shared" si="82"/>
        <v>0</v>
      </c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>
        <v>1</v>
      </c>
      <c r="LO110" s="7"/>
      <c r="LP110" s="7"/>
      <c r="LQ110" s="7">
        <v>1</v>
      </c>
      <c r="LR110" s="7">
        <v>3</v>
      </c>
      <c r="LS110" s="7"/>
      <c r="LT110" s="7"/>
      <c r="LU110" s="7">
        <v>3</v>
      </c>
      <c r="LV110" s="7"/>
      <c r="LW110" s="7"/>
      <c r="LX110" s="7">
        <v>3</v>
      </c>
      <c r="LY110" s="7"/>
      <c r="LZ110" s="7"/>
      <c r="MA110" s="7"/>
      <c r="MB110" s="7">
        <v>2</v>
      </c>
      <c r="MC110" s="7"/>
      <c r="MD110" s="7">
        <v>3</v>
      </c>
      <c r="ME110" s="7"/>
      <c r="MF110" s="7"/>
      <c r="MG110" s="7">
        <v>3</v>
      </c>
      <c r="MH110" s="7"/>
      <c r="MI110" s="7"/>
      <c r="MJ110" s="7"/>
      <c r="MK110" s="7">
        <v>2</v>
      </c>
      <c r="ML110" s="7"/>
      <c r="MM110" s="7">
        <f t="shared" si="44"/>
        <v>21</v>
      </c>
      <c r="MN110" s="8">
        <v>2</v>
      </c>
      <c r="MO110" s="8">
        <v>0</v>
      </c>
      <c r="MP110" s="8">
        <v>0</v>
      </c>
      <c r="MQ110" s="8">
        <v>2</v>
      </c>
      <c r="MR110" s="8">
        <v>2</v>
      </c>
      <c r="MS110" s="8">
        <v>2</v>
      </c>
      <c r="MT110" s="8">
        <v>2</v>
      </c>
      <c r="MU110" s="8">
        <v>2</v>
      </c>
      <c r="MV110" s="8">
        <v>0</v>
      </c>
      <c r="MW110" s="8">
        <v>2</v>
      </c>
      <c r="MX110" s="8">
        <v>2</v>
      </c>
      <c r="MY110" s="8">
        <v>2</v>
      </c>
      <c r="MZ110" s="8">
        <v>0</v>
      </c>
      <c r="NA110" s="8">
        <v>0</v>
      </c>
      <c r="NB110" s="8">
        <v>2</v>
      </c>
      <c r="NC110" s="8">
        <v>2</v>
      </c>
      <c r="ND110" s="8">
        <v>2</v>
      </c>
      <c r="NE110" s="8">
        <v>2</v>
      </c>
      <c r="NF110" s="8">
        <v>0</v>
      </c>
      <c r="NG110" s="8">
        <v>2</v>
      </c>
      <c r="NH110" s="9">
        <f t="shared" si="45"/>
        <v>28</v>
      </c>
      <c r="NI110" s="7">
        <v>3</v>
      </c>
      <c r="NJ110" s="7"/>
      <c r="NK110" s="7"/>
      <c r="NL110" s="7"/>
      <c r="NM110" s="7">
        <v>3</v>
      </c>
      <c r="NN110" s="7"/>
      <c r="NO110" s="7"/>
      <c r="NP110" s="7"/>
      <c r="NQ110" s="7"/>
      <c r="NR110" s="7">
        <v>2</v>
      </c>
      <c r="NS110" s="7"/>
      <c r="NT110" s="7">
        <v>0</v>
      </c>
      <c r="NU110" s="7"/>
      <c r="NV110" s="7">
        <v>2</v>
      </c>
      <c r="NW110" s="7"/>
      <c r="NX110" s="7"/>
      <c r="NY110" s="7">
        <v>3</v>
      </c>
      <c r="NZ110" s="7"/>
      <c r="OA110" s="7"/>
      <c r="OB110" s="7">
        <v>0</v>
      </c>
      <c r="OC110" s="7"/>
      <c r="OD110" s="7">
        <v>2</v>
      </c>
      <c r="OE110" s="7"/>
      <c r="OF110" s="7"/>
      <c r="OG110" s="7"/>
      <c r="OH110" s="7"/>
      <c r="OI110" s="7">
        <v>1</v>
      </c>
      <c r="OJ110" s="7">
        <v>0</v>
      </c>
      <c r="OK110" s="7"/>
      <c r="OL110" s="7"/>
      <c r="OM110" s="7">
        <v>1</v>
      </c>
      <c r="ON110" s="7">
        <v>0</v>
      </c>
      <c r="OO110" s="7"/>
      <c r="OP110" s="7">
        <v>2</v>
      </c>
      <c r="OQ110" s="7"/>
      <c r="OR110" s="7"/>
      <c r="OS110" s="7">
        <v>3</v>
      </c>
      <c r="OT110" s="7"/>
      <c r="OU110" s="7"/>
      <c r="OV110" s="7"/>
      <c r="OW110" s="7">
        <v>3</v>
      </c>
      <c r="OX110" s="7"/>
      <c r="OY110" s="7"/>
      <c r="OZ110" s="7">
        <v>0</v>
      </c>
      <c r="PA110" s="7"/>
      <c r="PB110" s="7"/>
      <c r="PC110" s="7">
        <v>1</v>
      </c>
      <c r="PD110" s="7">
        <v>0</v>
      </c>
      <c r="PE110" s="7"/>
      <c r="PF110" s="7">
        <v>2</v>
      </c>
      <c r="PG110" s="7"/>
      <c r="PH110" s="7"/>
      <c r="PI110" s="7"/>
      <c r="PJ110" s="7">
        <v>2</v>
      </c>
      <c r="PK110" s="7"/>
      <c r="PL110" s="7">
        <v>0</v>
      </c>
      <c r="PM110" s="7">
        <v>3</v>
      </c>
      <c r="PN110" s="7"/>
      <c r="PO110" s="7"/>
      <c r="PP110" s="7">
        <v>0</v>
      </c>
      <c r="PQ110" s="7"/>
      <c r="PR110" s="7">
        <v>2</v>
      </c>
      <c r="PS110" s="7"/>
      <c r="PT110" s="7">
        <v>0</v>
      </c>
      <c r="PU110" s="7">
        <v>3</v>
      </c>
      <c r="PV110" s="7"/>
      <c r="PW110" s="7"/>
      <c r="PX110" s="7">
        <v>0</v>
      </c>
      <c r="PY110" s="7">
        <v>3</v>
      </c>
      <c r="PZ110" s="7"/>
      <c r="QA110" s="7"/>
      <c r="QB110" s="7">
        <v>0</v>
      </c>
      <c r="QC110" s="7"/>
      <c r="QD110" s="7">
        <v>2</v>
      </c>
      <c r="QE110" s="7"/>
      <c r="QF110" s="7"/>
      <c r="QG110" s="7">
        <v>3</v>
      </c>
      <c r="QH110" s="7"/>
      <c r="QI110" s="7"/>
      <c r="QJ110" s="7">
        <v>0</v>
      </c>
      <c r="QK110" s="7">
        <v>3</v>
      </c>
      <c r="QL110" s="7"/>
      <c r="QM110" s="7"/>
      <c r="QN110" s="7">
        <v>0</v>
      </c>
      <c r="QO110" s="7"/>
      <c r="QP110" s="7"/>
      <c r="QQ110" s="7">
        <v>1</v>
      </c>
      <c r="QR110" s="7">
        <v>0</v>
      </c>
      <c r="QS110" s="7">
        <v>3</v>
      </c>
      <c r="QT110" s="7"/>
      <c r="QU110" s="7"/>
      <c r="QV110" s="7">
        <v>0</v>
      </c>
      <c r="QW110" s="7"/>
      <c r="QX110" s="7"/>
      <c r="QY110" s="7">
        <v>1</v>
      </c>
      <c r="QZ110" s="7">
        <v>0</v>
      </c>
      <c r="RA110" s="7"/>
      <c r="RB110" s="7"/>
      <c r="RC110" s="7">
        <v>1</v>
      </c>
      <c r="RD110" s="7">
        <v>0</v>
      </c>
      <c r="RE110" s="7">
        <v>3</v>
      </c>
      <c r="RF110" s="7"/>
      <c r="RG110" s="7"/>
      <c r="RH110" s="7">
        <v>0</v>
      </c>
      <c r="RI110" s="7"/>
      <c r="RJ110" s="7">
        <v>2</v>
      </c>
      <c r="RK110" s="7"/>
      <c r="RL110" s="7"/>
      <c r="RM110" s="7"/>
      <c r="RN110" s="7">
        <v>2</v>
      </c>
      <c r="RO110" s="7"/>
      <c r="RP110" s="7"/>
      <c r="RQ110" s="7"/>
      <c r="RR110" s="7">
        <v>2</v>
      </c>
      <c r="RS110" s="7"/>
      <c r="RT110" s="7"/>
      <c r="RU110" s="7">
        <v>3</v>
      </c>
      <c r="RV110" s="7"/>
      <c r="RW110" s="7"/>
      <c r="RX110" s="7"/>
      <c r="RY110" s="7">
        <f t="shared" si="46"/>
        <v>67</v>
      </c>
      <c r="RZ110" s="7">
        <v>1</v>
      </c>
      <c r="SA110" s="7">
        <v>5</v>
      </c>
      <c r="SB110" s="7">
        <v>4</v>
      </c>
      <c r="SC110" s="7">
        <v>2</v>
      </c>
      <c r="SD110" s="7">
        <v>3</v>
      </c>
      <c r="SE110" s="7">
        <v>6</v>
      </c>
      <c r="SF110" s="7" t="s">
        <v>4</v>
      </c>
    </row>
    <row r="111" spans="1:500" x14ac:dyDescent="0.3">
      <c r="A111" s="2">
        <v>109</v>
      </c>
      <c r="B111" s="2">
        <v>1994</v>
      </c>
      <c r="C111" s="2">
        <v>2012</v>
      </c>
      <c r="D111" s="2">
        <v>2020</v>
      </c>
      <c r="E111" s="7">
        <f t="shared" si="83"/>
        <v>26</v>
      </c>
      <c r="F111" s="2">
        <f t="shared" si="47"/>
        <v>0.69230769230769229</v>
      </c>
      <c r="G111" s="2">
        <v>1994</v>
      </c>
      <c r="H111" s="2">
        <v>2012</v>
      </c>
      <c r="I111" s="17">
        <v>0</v>
      </c>
      <c r="J111" s="18">
        <v>0</v>
      </c>
      <c r="K111" s="2">
        <f t="shared" si="49"/>
        <v>-9.0270812437311942E-3</v>
      </c>
      <c r="L111" s="20">
        <v>2008</v>
      </c>
      <c r="M111" s="2">
        <v>0</v>
      </c>
      <c r="N111" s="2">
        <v>0</v>
      </c>
      <c r="O111" s="7">
        <v>0</v>
      </c>
      <c r="P111" s="2">
        <f t="shared" si="50"/>
        <v>1</v>
      </c>
      <c r="Q111" s="2">
        <v>2012</v>
      </c>
      <c r="R111" s="2">
        <v>2018</v>
      </c>
      <c r="S111" s="2">
        <v>2019</v>
      </c>
      <c r="T111" s="7">
        <f t="shared" si="84"/>
        <v>7</v>
      </c>
      <c r="U111" s="2">
        <f t="shared" ref="U111:U113" si="96">(R111-Q111)/(S111-Q111)</f>
        <v>0.8571428571428571</v>
      </c>
      <c r="V111" s="2">
        <v>2014</v>
      </c>
      <c r="W111" s="2">
        <v>0</v>
      </c>
      <c r="X111" s="2">
        <v>0</v>
      </c>
      <c r="Y111" s="7">
        <v>0</v>
      </c>
      <c r="Z111" s="2">
        <f t="shared" si="52"/>
        <v>1</v>
      </c>
      <c r="AA111" s="2">
        <v>2014</v>
      </c>
      <c r="AB111" s="2">
        <v>0</v>
      </c>
      <c r="AC111" s="2">
        <v>0</v>
      </c>
      <c r="AD111" s="7">
        <v>0</v>
      </c>
      <c r="AE111" s="2">
        <f t="shared" si="53"/>
        <v>1</v>
      </c>
      <c r="AF111" s="2">
        <v>2015</v>
      </c>
      <c r="AG111" s="2">
        <v>0</v>
      </c>
      <c r="AH111" s="2">
        <v>0</v>
      </c>
      <c r="AI111" s="7">
        <v>0</v>
      </c>
      <c r="AJ111" s="2">
        <f t="shared" si="54"/>
        <v>1</v>
      </c>
      <c r="AK111" s="2">
        <v>2017</v>
      </c>
      <c r="AL111" s="2">
        <v>2021</v>
      </c>
      <c r="AM111" s="2">
        <v>0</v>
      </c>
      <c r="AN111" s="7">
        <v>0</v>
      </c>
      <c r="AO111" s="2">
        <f t="shared" si="91"/>
        <v>-1.9831432821021317E-3</v>
      </c>
      <c r="AP111" s="2">
        <v>2018</v>
      </c>
      <c r="AQ111" s="2">
        <v>2021</v>
      </c>
      <c r="AR111" s="2">
        <v>0</v>
      </c>
      <c r="AS111" s="7">
        <v>0</v>
      </c>
      <c r="AT111" s="2">
        <f t="shared" si="56"/>
        <v>-1.4866204162537165E-3</v>
      </c>
      <c r="AU111" s="2">
        <v>2018</v>
      </c>
      <c r="AV111" s="2">
        <v>2021</v>
      </c>
      <c r="AW111" s="2">
        <v>0</v>
      </c>
      <c r="AX111" s="2">
        <v>0</v>
      </c>
      <c r="AY111" s="2">
        <f t="shared" si="57"/>
        <v>-1.4866204162537165E-3</v>
      </c>
      <c r="AZ111" s="2">
        <f t="shared" si="58"/>
        <v>33</v>
      </c>
      <c r="BA111" s="2">
        <f t="shared" si="59"/>
        <v>3.3</v>
      </c>
      <c r="BB111" s="2">
        <v>132</v>
      </c>
      <c r="BC111" s="2">
        <v>132</v>
      </c>
      <c r="BD111" s="2">
        <v>132</v>
      </c>
      <c r="BE111" s="7">
        <v>83</v>
      </c>
      <c r="BF111" s="2">
        <v>66</v>
      </c>
      <c r="BG111" s="2">
        <v>132</v>
      </c>
      <c r="BH111" s="2">
        <f t="shared" si="60"/>
        <v>0.70959595959595956</v>
      </c>
      <c r="BI111" s="29">
        <f t="shared" si="61"/>
        <v>49.12587412587412</v>
      </c>
      <c r="BJ111" s="29">
        <f t="shared" si="62"/>
        <v>50.87412587412588</v>
      </c>
      <c r="BK111" s="7">
        <v>0</v>
      </c>
      <c r="BL111" s="2">
        <v>0</v>
      </c>
      <c r="BM111" s="2">
        <v>0</v>
      </c>
      <c r="BN111" s="2">
        <f t="shared" si="63"/>
        <v>0</v>
      </c>
      <c r="BO111" s="29">
        <f t="shared" si="64"/>
        <v>0</v>
      </c>
      <c r="BP111" s="7">
        <v>0</v>
      </c>
      <c r="BQ111" s="2">
        <v>0</v>
      </c>
      <c r="BR111" s="2">
        <v>0</v>
      </c>
      <c r="BS111" s="2">
        <f t="shared" si="65"/>
        <v>0</v>
      </c>
      <c r="BT111" s="29">
        <f t="shared" si="66"/>
        <v>0</v>
      </c>
      <c r="BU111" s="7">
        <v>0</v>
      </c>
      <c r="BV111" s="2">
        <v>0</v>
      </c>
      <c r="BW111" s="2">
        <v>0</v>
      </c>
      <c r="BX111" s="2">
        <f t="shared" si="67"/>
        <v>0</v>
      </c>
      <c r="BY111" s="29">
        <f t="shared" si="68"/>
        <v>0</v>
      </c>
      <c r="BZ111" s="7">
        <v>0</v>
      </c>
      <c r="CA111" s="2">
        <v>0</v>
      </c>
      <c r="CB111" s="2">
        <v>0</v>
      </c>
      <c r="CC111" s="2">
        <f t="shared" si="69"/>
        <v>0</v>
      </c>
      <c r="CD111" s="29">
        <f t="shared" si="70"/>
        <v>0</v>
      </c>
      <c r="CE111" s="7">
        <v>0</v>
      </c>
      <c r="CF111" s="2">
        <v>0</v>
      </c>
      <c r="CG111" s="2">
        <v>0</v>
      </c>
      <c r="CH111" s="2">
        <f t="shared" si="71"/>
        <v>0</v>
      </c>
      <c r="CI111" s="29">
        <f t="shared" si="72"/>
        <v>0</v>
      </c>
      <c r="CJ111" s="7">
        <v>0</v>
      </c>
      <c r="CK111" s="2">
        <v>0</v>
      </c>
      <c r="CL111" s="2">
        <v>0</v>
      </c>
      <c r="CM111" s="2">
        <f t="shared" si="73"/>
        <v>0</v>
      </c>
      <c r="CN111" s="29">
        <f t="shared" si="74"/>
        <v>0</v>
      </c>
      <c r="CO111" s="7">
        <v>0</v>
      </c>
      <c r="CP111" s="2">
        <v>0</v>
      </c>
      <c r="CQ111" s="2">
        <v>0</v>
      </c>
      <c r="CR111" s="2">
        <f t="shared" si="75"/>
        <v>0</v>
      </c>
      <c r="CS111" s="29">
        <f t="shared" si="76"/>
        <v>0</v>
      </c>
      <c r="CT111" s="7">
        <v>0</v>
      </c>
      <c r="CU111" s="2">
        <v>0</v>
      </c>
      <c r="CV111" s="2">
        <v>0</v>
      </c>
      <c r="CW111" s="2">
        <f t="shared" si="77"/>
        <v>0</v>
      </c>
      <c r="CX111" s="29">
        <f t="shared" si="78"/>
        <v>0</v>
      </c>
      <c r="CY111" s="7">
        <v>0</v>
      </c>
      <c r="CZ111" s="2">
        <v>0</v>
      </c>
      <c r="DA111" s="2">
        <v>0</v>
      </c>
      <c r="DB111" s="2">
        <f t="shared" si="79"/>
        <v>0</v>
      </c>
      <c r="DC111" s="29">
        <f t="shared" si="80"/>
        <v>0</v>
      </c>
      <c r="DD111" s="2">
        <f t="shared" si="81"/>
        <v>49.12587412587412</v>
      </c>
      <c r="DE111" s="2">
        <f t="shared" si="82"/>
        <v>50.87412587412588</v>
      </c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6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>
        <f t="shared" si="44"/>
        <v>0</v>
      </c>
      <c r="MN111" s="2">
        <v>2</v>
      </c>
      <c r="MO111" s="2">
        <v>1</v>
      </c>
      <c r="MP111" s="2">
        <v>2</v>
      </c>
      <c r="MQ111" s="2">
        <v>2</v>
      </c>
      <c r="MR111" s="2">
        <v>2</v>
      </c>
      <c r="MS111" s="2">
        <v>2</v>
      </c>
      <c r="MT111" s="2">
        <v>2</v>
      </c>
      <c r="MU111" s="2">
        <v>2</v>
      </c>
      <c r="MV111" s="2">
        <v>2</v>
      </c>
      <c r="MW111" s="2">
        <v>2</v>
      </c>
      <c r="MX111" s="2">
        <v>2</v>
      </c>
      <c r="MY111" s="2">
        <v>2</v>
      </c>
      <c r="MZ111" s="2">
        <v>2</v>
      </c>
      <c r="NA111" s="2">
        <v>2</v>
      </c>
      <c r="NB111" s="2">
        <v>2</v>
      </c>
      <c r="NC111" s="2">
        <v>2</v>
      </c>
      <c r="ND111" s="2">
        <v>2</v>
      </c>
      <c r="NE111" s="2">
        <v>2</v>
      </c>
      <c r="NF111" s="2">
        <v>2</v>
      </c>
      <c r="NG111" s="2">
        <v>2</v>
      </c>
      <c r="NH111" s="4">
        <f t="shared" si="45"/>
        <v>39</v>
      </c>
      <c r="NI111" s="2"/>
      <c r="NJ111" s="2">
        <v>2</v>
      </c>
      <c r="NK111" s="2"/>
      <c r="NL111" s="2"/>
      <c r="NM111" s="2">
        <v>3</v>
      </c>
      <c r="NN111" s="2"/>
      <c r="NO111" s="2"/>
      <c r="NP111" s="2"/>
      <c r="NQ111" s="2"/>
      <c r="NR111" s="2"/>
      <c r="NS111" s="2">
        <v>1</v>
      </c>
      <c r="NT111" s="2">
        <v>0</v>
      </c>
      <c r="NU111" s="2">
        <v>3</v>
      </c>
      <c r="NV111" s="2"/>
      <c r="NW111" s="2"/>
      <c r="NX111" s="2"/>
      <c r="NY111" s="2">
        <v>3</v>
      </c>
      <c r="NZ111" s="2"/>
      <c r="OA111" s="2"/>
      <c r="OB111" s="2">
        <v>0</v>
      </c>
      <c r="OC111" s="2">
        <v>3</v>
      </c>
      <c r="OD111" s="2"/>
      <c r="OE111" s="2"/>
      <c r="OF111" s="2"/>
      <c r="OG111" s="2">
        <v>3</v>
      </c>
      <c r="OH111" s="2"/>
      <c r="OI111" s="2"/>
      <c r="OJ111" s="2">
        <v>0</v>
      </c>
      <c r="OK111" s="2"/>
      <c r="OL111" s="2">
        <v>2</v>
      </c>
      <c r="OM111" s="2"/>
      <c r="ON111" s="2">
        <v>0</v>
      </c>
      <c r="OO111" s="2">
        <v>3</v>
      </c>
      <c r="OP111" s="2"/>
      <c r="OQ111" s="2"/>
      <c r="OR111" s="2"/>
      <c r="OS111" s="2">
        <v>3</v>
      </c>
      <c r="OT111" s="2"/>
      <c r="OU111" s="2"/>
      <c r="OV111" s="2"/>
      <c r="OW111" s="2">
        <v>3</v>
      </c>
      <c r="OX111" s="2"/>
      <c r="OY111" s="2"/>
      <c r="OZ111" s="2">
        <v>0</v>
      </c>
      <c r="PA111" s="2">
        <v>3</v>
      </c>
      <c r="PB111" s="2"/>
      <c r="PC111" s="2"/>
      <c r="PD111" s="2">
        <v>0</v>
      </c>
      <c r="PE111" s="2">
        <v>3</v>
      </c>
      <c r="PF111" s="2"/>
      <c r="PG111" s="2"/>
      <c r="PH111" s="2"/>
      <c r="PI111" s="2"/>
      <c r="PJ111" s="2">
        <v>2</v>
      </c>
      <c r="PK111" s="2"/>
      <c r="PL111" s="2">
        <v>0</v>
      </c>
      <c r="PM111" s="2"/>
      <c r="PN111" s="2">
        <v>2</v>
      </c>
      <c r="PO111" s="2"/>
      <c r="PP111" s="2">
        <v>0</v>
      </c>
      <c r="PQ111" s="2"/>
      <c r="PR111" s="2">
        <v>2</v>
      </c>
      <c r="PS111" s="2"/>
      <c r="PT111" s="2">
        <v>0</v>
      </c>
      <c r="PU111" s="2">
        <v>3</v>
      </c>
      <c r="PV111" s="2"/>
      <c r="PW111" s="2"/>
      <c r="PX111" s="2">
        <v>0</v>
      </c>
      <c r="PY111" s="2">
        <v>3</v>
      </c>
      <c r="PZ111" s="2"/>
      <c r="QA111" s="2"/>
      <c r="QB111" s="2">
        <v>0</v>
      </c>
      <c r="QC111" s="2"/>
      <c r="QD111" s="2">
        <v>2</v>
      </c>
      <c r="QE111" s="2"/>
      <c r="QF111" s="2"/>
      <c r="QG111" s="2"/>
      <c r="QH111" s="2">
        <v>2</v>
      </c>
      <c r="QI111" s="2"/>
      <c r="QJ111" s="2">
        <v>0</v>
      </c>
      <c r="QK111" s="2">
        <v>3</v>
      </c>
      <c r="QL111" s="2"/>
      <c r="QM111" s="2"/>
      <c r="QN111" s="2">
        <v>0</v>
      </c>
      <c r="QO111" s="2">
        <v>3</v>
      </c>
      <c r="QP111" s="2"/>
      <c r="QQ111" s="2"/>
      <c r="QR111" s="2">
        <v>0</v>
      </c>
      <c r="QS111" s="2">
        <v>3</v>
      </c>
      <c r="QT111" s="2"/>
      <c r="QU111" s="2"/>
      <c r="QV111" s="2">
        <v>0</v>
      </c>
      <c r="QW111" s="2"/>
      <c r="QX111" s="2"/>
      <c r="QY111" s="2"/>
      <c r="QZ111" s="2">
        <v>0</v>
      </c>
      <c r="RA111" s="2"/>
      <c r="RB111" s="2">
        <v>2</v>
      </c>
      <c r="RC111" s="2"/>
      <c r="RD111" s="2">
        <v>0</v>
      </c>
      <c r="RE111" s="2">
        <v>3</v>
      </c>
      <c r="RF111" s="2"/>
      <c r="RG111" s="2"/>
      <c r="RH111" s="2">
        <v>0</v>
      </c>
      <c r="RI111" s="2"/>
      <c r="RJ111" s="2"/>
      <c r="RK111" s="2">
        <v>1</v>
      </c>
      <c r="RL111" s="2"/>
      <c r="RM111" s="2"/>
      <c r="RN111" s="2"/>
      <c r="RO111" s="2">
        <v>1</v>
      </c>
      <c r="RP111" s="2"/>
      <c r="RQ111" s="2"/>
      <c r="RR111" s="2">
        <v>2</v>
      </c>
      <c r="RS111" s="2"/>
      <c r="RT111" s="2"/>
      <c r="RU111" s="2">
        <v>3</v>
      </c>
      <c r="RV111" s="2"/>
      <c r="RW111" s="2"/>
      <c r="RX111" s="2"/>
      <c r="RY111" s="2">
        <f t="shared" si="46"/>
        <v>72</v>
      </c>
      <c r="RZ111" s="2">
        <v>2</v>
      </c>
      <c r="SA111" s="2">
        <v>6</v>
      </c>
      <c r="SB111" s="2">
        <v>3</v>
      </c>
      <c r="SC111" s="2">
        <v>1</v>
      </c>
      <c r="SD111" s="2">
        <v>5</v>
      </c>
      <c r="SE111" s="2">
        <v>4</v>
      </c>
      <c r="SF111" s="2" t="s">
        <v>4</v>
      </c>
    </row>
    <row r="112" spans="1:500" x14ac:dyDescent="0.3">
      <c r="A112" s="2">
        <v>110</v>
      </c>
      <c r="B112" s="2">
        <v>1994</v>
      </c>
      <c r="C112" s="2">
        <v>2003</v>
      </c>
      <c r="D112" s="2">
        <v>2005</v>
      </c>
      <c r="E112" s="7">
        <f t="shared" si="83"/>
        <v>11</v>
      </c>
      <c r="F112" s="2">
        <f t="shared" si="47"/>
        <v>0.81818181818181823</v>
      </c>
      <c r="G112" s="2">
        <v>1994</v>
      </c>
      <c r="H112" s="2">
        <v>2003</v>
      </c>
      <c r="I112" s="17">
        <v>2010</v>
      </c>
      <c r="J112" s="18">
        <f t="shared" si="48"/>
        <v>16</v>
      </c>
      <c r="K112" s="2">
        <f t="shared" si="49"/>
        <v>0.5625</v>
      </c>
      <c r="L112" s="20">
        <v>2008</v>
      </c>
      <c r="M112" s="2">
        <v>0</v>
      </c>
      <c r="N112" s="2">
        <v>0</v>
      </c>
      <c r="O112" s="7">
        <v>0</v>
      </c>
      <c r="P112" s="2">
        <f t="shared" si="50"/>
        <v>1</v>
      </c>
      <c r="Q112" s="2">
        <v>2012</v>
      </c>
      <c r="R112" s="2">
        <v>0</v>
      </c>
      <c r="S112" s="2">
        <v>0</v>
      </c>
      <c r="T112" s="7">
        <v>0</v>
      </c>
      <c r="U112" s="2">
        <f t="shared" si="96"/>
        <v>1</v>
      </c>
      <c r="V112" s="2">
        <v>2014</v>
      </c>
      <c r="W112" s="2">
        <v>0</v>
      </c>
      <c r="X112" s="2">
        <v>0</v>
      </c>
      <c r="Y112" s="7">
        <v>0</v>
      </c>
      <c r="Z112" s="2">
        <f t="shared" si="52"/>
        <v>1</v>
      </c>
      <c r="AA112" s="2">
        <v>2014</v>
      </c>
      <c r="AB112" s="2">
        <v>0</v>
      </c>
      <c r="AC112" s="2">
        <v>0</v>
      </c>
      <c r="AD112" s="7">
        <v>0</v>
      </c>
      <c r="AE112" s="2">
        <f t="shared" si="53"/>
        <v>1</v>
      </c>
      <c r="AF112" s="2">
        <v>2015</v>
      </c>
      <c r="AG112" s="2">
        <v>0</v>
      </c>
      <c r="AH112" s="2">
        <v>0</v>
      </c>
      <c r="AI112" s="7">
        <v>0</v>
      </c>
      <c r="AJ112" s="2">
        <f t="shared" si="54"/>
        <v>1</v>
      </c>
      <c r="AK112" s="2">
        <v>2017</v>
      </c>
      <c r="AL112" s="2">
        <v>2020</v>
      </c>
      <c r="AM112" s="2">
        <v>0</v>
      </c>
      <c r="AN112" s="7">
        <v>0</v>
      </c>
      <c r="AO112" s="2">
        <f t="shared" si="91"/>
        <v>-1.4873574615765989E-3</v>
      </c>
      <c r="AP112" s="2">
        <v>2018</v>
      </c>
      <c r="AQ112" s="2">
        <v>2021</v>
      </c>
      <c r="AR112" s="2">
        <v>0</v>
      </c>
      <c r="AS112" s="7">
        <v>0</v>
      </c>
      <c r="AT112" s="2">
        <f t="shared" si="56"/>
        <v>-1.4866204162537165E-3</v>
      </c>
      <c r="AU112" s="2">
        <v>2018</v>
      </c>
      <c r="AV112" s="2">
        <v>2021</v>
      </c>
      <c r="AW112" s="2">
        <v>0</v>
      </c>
      <c r="AX112" s="2">
        <v>0</v>
      </c>
      <c r="AY112" s="2">
        <f t="shared" si="57"/>
        <v>-1.4866204162537165E-3</v>
      </c>
      <c r="AZ112" s="2">
        <f t="shared" si="58"/>
        <v>27</v>
      </c>
      <c r="BA112" s="2">
        <f t="shared" si="59"/>
        <v>2.7</v>
      </c>
      <c r="BB112" s="2">
        <v>132</v>
      </c>
      <c r="BC112" s="2">
        <v>132</v>
      </c>
      <c r="BD112" s="2">
        <v>132</v>
      </c>
      <c r="BE112" s="7">
        <v>66</v>
      </c>
      <c r="BF112" s="2">
        <v>66</v>
      </c>
      <c r="BG112" s="2">
        <v>132</v>
      </c>
      <c r="BH112" s="2">
        <f t="shared" si="60"/>
        <v>0.66666666666666663</v>
      </c>
      <c r="BI112" s="29">
        <f t="shared" si="61"/>
        <v>54.54545454545454</v>
      </c>
      <c r="BJ112" s="29">
        <f t="shared" si="62"/>
        <v>45.45454545454546</v>
      </c>
      <c r="BK112" s="7">
        <v>66</v>
      </c>
      <c r="BL112" s="2">
        <v>66</v>
      </c>
      <c r="BM112" s="2">
        <v>0</v>
      </c>
      <c r="BN112" s="2">
        <f t="shared" si="63"/>
        <v>0.33333333333333331</v>
      </c>
      <c r="BO112" s="29">
        <f t="shared" si="64"/>
        <v>18.75</v>
      </c>
      <c r="BP112" s="7">
        <v>0</v>
      </c>
      <c r="BQ112" s="2">
        <v>0</v>
      </c>
      <c r="BR112" s="2">
        <v>0</v>
      </c>
      <c r="BS112" s="2">
        <f t="shared" si="65"/>
        <v>0</v>
      </c>
      <c r="BT112" s="29">
        <f t="shared" si="66"/>
        <v>0</v>
      </c>
      <c r="BU112" s="7">
        <v>0</v>
      </c>
      <c r="BV112" s="2">
        <v>0</v>
      </c>
      <c r="BW112" s="2">
        <v>0</v>
      </c>
      <c r="BX112" s="2">
        <f t="shared" si="67"/>
        <v>0</v>
      </c>
      <c r="BY112" s="29">
        <f t="shared" si="68"/>
        <v>0</v>
      </c>
      <c r="BZ112" s="7">
        <v>0</v>
      </c>
      <c r="CA112" s="2">
        <v>0</v>
      </c>
      <c r="CB112" s="2">
        <v>0</v>
      </c>
      <c r="CC112" s="2">
        <f t="shared" si="69"/>
        <v>0</v>
      </c>
      <c r="CD112" s="29">
        <f t="shared" si="70"/>
        <v>0</v>
      </c>
      <c r="CE112" s="7">
        <v>0</v>
      </c>
      <c r="CF112" s="2">
        <v>0</v>
      </c>
      <c r="CG112" s="2">
        <v>0</v>
      </c>
      <c r="CH112" s="2">
        <f t="shared" si="71"/>
        <v>0</v>
      </c>
      <c r="CI112" s="29">
        <f t="shared" si="72"/>
        <v>0</v>
      </c>
      <c r="CJ112" s="7">
        <v>0</v>
      </c>
      <c r="CK112" s="2">
        <v>0</v>
      </c>
      <c r="CL112" s="2">
        <v>0</v>
      </c>
      <c r="CM112" s="2">
        <f t="shared" si="73"/>
        <v>0</v>
      </c>
      <c r="CN112" s="29">
        <f t="shared" si="74"/>
        <v>0</v>
      </c>
      <c r="CO112" s="7">
        <v>0</v>
      </c>
      <c r="CP112" s="2">
        <v>0</v>
      </c>
      <c r="CQ112" s="2">
        <v>0</v>
      </c>
      <c r="CR112" s="2">
        <f t="shared" si="75"/>
        <v>0</v>
      </c>
      <c r="CS112" s="29">
        <f t="shared" si="76"/>
        <v>0</v>
      </c>
      <c r="CT112" s="7">
        <v>0</v>
      </c>
      <c r="CU112" s="2">
        <v>0</v>
      </c>
      <c r="CV112" s="2">
        <v>0</v>
      </c>
      <c r="CW112" s="2">
        <f t="shared" si="77"/>
        <v>0</v>
      </c>
      <c r="CX112" s="29">
        <f t="shared" si="78"/>
        <v>0</v>
      </c>
      <c r="CY112" s="7">
        <v>0</v>
      </c>
      <c r="CZ112" s="2">
        <v>0</v>
      </c>
      <c r="DA112" s="2">
        <v>0</v>
      </c>
      <c r="DB112" s="2">
        <f t="shared" si="79"/>
        <v>0</v>
      </c>
      <c r="DC112" s="29">
        <f t="shared" si="80"/>
        <v>0</v>
      </c>
      <c r="DD112" s="2">
        <f t="shared" si="81"/>
        <v>73.295454545454533</v>
      </c>
      <c r="DE112" s="2">
        <f t="shared" si="82"/>
        <v>26.704545454545467</v>
      </c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6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>
        <f t="shared" si="44"/>
        <v>0</v>
      </c>
      <c r="MN112" s="2">
        <v>2</v>
      </c>
      <c r="MO112" s="2">
        <v>0</v>
      </c>
      <c r="MP112" s="2">
        <v>0</v>
      </c>
      <c r="MQ112" s="2">
        <v>2</v>
      </c>
      <c r="MR112" s="2">
        <v>2</v>
      </c>
      <c r="MS112" s="2">
        <v>2</v>
      </c>
      <c r="MT112" s="2">
        <v>0</v>
      </c>
      <c r="MU112" s="2">
        <v>0</v>
      </c>
      <c r="MV112" s="2">
        <v>0</v>
      </c>
      <c r="MW112" s="2">
        <v>2</v>
      </c>
      <c r="MX112" s="2">
        <v>2</v>
      </c>
      <c r="MY112" s="2">
        <v>2</v>
      </c>
      <c r="MZ112" s="2">
        <v>0</v>
      </c>
      <c r="NA112" s="2">
        <v>0</v>
      </c>
      <c r="NB112" s="2">
        <v>2</v>
      </c>
      <c r="NC112" s="2">
        <v>2</v>
      </c>
      <c r="ND112" s="2">
        <v>2</v>
      </c>
      <c r="NE112" s="2">
        <v>2</v>
      </c>
      <c r="NF112" s="2">
        <v>0</v>
      </c>
      <c r="NG112" s="2">
        <v>2</v>
      </c>
      <c r="NH112" s="4">
        <f t="shared" si="45"/>
        <v>24</v>
      </c>
      <c r="NI112" s="2">
        <v>3</v>
      </c>
      <c r="NJ112" s="2"/>
      <c r="NK112" s="2"/>
      <c r="NL112" s="2"/>
      <c r="NM112" s="2">
        <v>3</v>
      </c>
      <c r="NN112" s="2"/>
      <c r="NO112" s="2"/>
      <c r="NP112" s="2"/>
      <c r="NQ112" s="2"/>
      <c r="NR112" s="2">
        <v>2</v>
      </c>
      <c r="NS112" s="2"/>
      <c r="NT112" s="2">
        <v>0</v>
      </c>
      <c r="NU112" s="2"/>
      <c r="NV112" s="2">
        <v>2</v>
      </c>
      <c r="NW112" s="2"/>
      <c r="NX112" s="2"/>
      <c r="NY112" s="2">
        <v>3</v>
      </c>
      <c r="NZ112" s="2"/>
      <c r="OA112" s="2"/>
      <c r="OB112" s="2">
        <v>0</v>
      </c>
      <c r="OC112" s="2"/>
      <c r="OD112" s="2">
        <v>2</v>
      </c>
      <c r="OE112" s="2"/>
      <c r="OF112" s="2"/>
      <c r="OG112" s="2"/>
      <c r="OH112" s="2"/>
      <c r="OI112" s="2">
        <v>1</v>
      </c>
      <c r="OJ112" s="2">
        <v>0</v>
      </c>
      <c r="OK112" s="2"/>
      <c r="OL112" s="2"/>
      <c r="OM112" s="2">
        <v>1</v>
      </c>
      <c r="ON112" s="2">
        <v>0</v>
      </c>
      <c r="OO112" s="2">
        <v>3</v>
      </c>
      <c r="OP112" s="2"/>
      <c r="OQ112" s="2"/>
      <c r="OR112" s="2"/>
      <c r="OS112" s="2">
        <v>3</v>
      </c>
      <c r="OT112" s="2"/>
      <c r="OU112" s="2"/>
      <c r="OV112" s="2"/>
      <c r="OW112" s="2">
        <v>3</v>
      </c>
      <c r="OX112" s="2"/>
      <c r="OY112" s="2"/>
      <c r="OZ112" s="2">
        <v>0</v>
      </c>
      <c r="PA112" s="2"/>
      <c r="PB112" s="2">
        <v>2</v>
      </c>
      <c r="PC112" s="2"/>
      <c r="PD112" s="2">
        <v>0</v>
      </c>
      <c r="PE112" s="2">
        <v>3</v>
      </c>
      <c r="PF112" s="2"/>
      <c r="PG112" s="2"/>
      <c r="PH112" s="2"/>
      <c r="PI112" s="2"/>
      <c r="PJ112" s="2">
        <v>2</v>
      </c>
      <c r="PK112" s="2"/>
      <c r="PL112" s="2">
        <v>0</v>
      </c>
      <c r="PM112" s="2">
        <v>3</v>
      </c>
      <c r="PN112" s="2"/>
      <c r="PO112" s="2"/>
      <c r="PP112" s="2">
        <v>0</v>
      </c>
      <c r="PQ112" s="2"/>
      <c r="PR112" s="2">
        <v>2</v>
      </c>
      <c r="PS112" s="2"/>
      <c r="PT112" s="2">
        <v>0</v>
      </c>
      <c r="PU112" s="2">
        <v>3</v>
      </c>
      <c r="PV112" s="2"/>
      <c r="PW112" s="2"/>
      <c r="PX112" s="2">
        <v>0</v>
      </c>
      <c r="PY112" s="2">
        <v>3</v>
      </c>
      <c r="PZ112" s="2"/>
      <c r="QA112" s="2"/>
      <c r="QB112" s="2">
        <v>0</v>
      </c>
      <c r="QC112" s="2"/>
      <c r="QD112" s="2">
        <v>2</v>
      </c>
      <c r="QE112" s="2"/>
      <c r="QF112" s="2"/>
      <c r="QG112" s="2">
        <v>3</v>
      </c>
      <c r="QH112" s="2"/>
      <c r="QI112" s="2"/>
      <c r="QJ112" s="2">
        <v>0</v>
      </c>
      <c r="QK112" s="2">
        <v>3</v>
      </c>
      <c r="QL112" s="2"/>
      <c r="QM112" s="2"/>
      <c r="QN112" s="2">
        <v>0</v>
      </c>
      <c r="QO112" s="2"/>
      <c r="QP112" s="2">
        <v>2</v>
      </c>
      <c r="QQ112" s="2"/>
      <c r="QR112" s="2">
        <v>0</v>
      </c>
      <c r="QS112" s="2">
        <v>3</v>
      </c>
      <c r="QT112" s="2"/>
      <c r="QU112" s="2"/>
      <c r="QV112" s="2">
        <v>0</v>
      </c>
      <c r="QW112" s="2"/>
      <c r="QX112" s="2">
        <v>2</v>
      </c>
      <c r="QY112" s="2"/>
      <c r="QZ112" s="2">
        <v>0</v>
      </c>
      <c r="RA112" s="2"/>
      <c r="RB112" s="2">
        <v>2</v>
      </c>
      <c r="RC112" s="2"/>
      <c r="RD112" s="2">
        <v>0</v>
      </c>
      <c r="RE112" s="2">
        <v>3</v>
      </c>
      <c r="RF112" s="2"/>
      <c r="RG112" s="2"/>
      <c r="RH112" s="2">
        <v>0</v>
      </c>
      <c r="RI112" s="2"/>
      <c r="RJ112" s="2">
        <v>2</v>
      </c>
      <c r="RK112" s="2"/>
      <c r="RL112" s="2"/>
      <c r="RM112" s="2"/>
      <c r="RN112" s="2">
        <v>2</v>
      </c>
      <c r="RO112" s="2"/>
      <c r="RP112" s="2"/>
      <c r="RQ112" s="2"/>
      <c r="RR112" s="2">
        <v>2</v>
      </c>
      <c r="RS112" s="2"/>
      <c r="RT112" s="2"/>
      <c r="RU112" s="2">
        <v>3</v>
      </c>
      <c r="RV112" s="2"/>
      <c r="RW112" s="2"/>
      <c r="RX112" s="2"/>
      <c r="RY112" s="2">
        <f t="shared" si="46"/>
        <v>73</v>
      </c>
      <c r="RZ112" s="2">
        <v>4</v>
      </c>
      <c r="SA112" s="2">
        <v>5</v>
      </c>
      <c r="SB112" s="2">
        <v>6</v>
      </c>
      <c r="SC112" s="2">
        <v>3</v>
      </c>
      <c r="SD112" s="2">
        <v>1</v>
      </c>
      <c r="SE112" s="2">
        <v>2</v>
      </c>
      <c r="SF112" s="2" t="s">
        <v>4</v>
      </c>
    </row>
    <row r="113" spans="1:500" x14ac:dyDescent="0.3">
      <c r="A113" s="2">
        <v>111</v>
      </c>
      <c r="B113" s="2">
        <v>1994</v>
      </c>
      <c r="C113" s="2">
        <v>2001</v>
      </c>
      <c r="D113" s="2">
        <v>2004</v>
      </c>
      <c r="E113" s="7">
        <f t="shared" si="83"/>
        <v>10</v>
      </c>
      <c r="F113" s="2">
        <f t="shared" si="47"/>
        <v>0.7</v>
      </c>
      <c r="G113" s="2">
        <v>1994</v>
      </c>
      <c r="H113" s="2">
        <v>2002</v>
      </c>
      <c r="I113" s="17">
        <v>2003</v>
      </c>
      <c r="J113" s="18">
        <f t="shared" si="48"/>
        <v>9</v>
      </c>
      <c r="K113" s="2">
        <f t="shared" si="49"/>
        <v>0.88888888888888884</v>
      </c>
      <c r="L113" s="20">
        <v>2008</v>
      </c>
      <c r="M113" s="2">
        <v>0</v>
      </c>
      <c r="N113" s="2">
        <v>0</v>
      </c>
      <c r="O113" s="7">
        <v>0</v>
      </c>
      <c r="P113" s="2">
        <f t="shared" si="50"/>
        <v>1</v>
      </c>
      <c r="Q113" s="2">
        <v>2012</v>
      </c>
      <c r="R113" s="2">
        <v>2016</v>
      </c>
      <c r="S113" s="2">
        <v>2017</v>
      </c>
      <c r="T113" s="7">
        <f t="shared" si="84"/>
        <v>5</v>
      </c>
      <c r="U113" s="2">
        <f t="shared" si="96"/>
        <v>0.8</v>
      </c>
      <c r="V113" s="2">
        <v>2014</v>
      </c>
      <c r="W113" s="2">
        <v>0</v>
      </c>
      <c r="X113" s="2">
        <v>0</v>
      </c>
      <c r="Y113" s="7">
        <v>0</v>
      </c>
      <c r="Z113" s="2">
        <f t="shared" si="52"/>
        <v>1</v>
      </c>
      <c r="AA113" s="2">
        <v>2014</v>
      </c>
      <c r="AB113" s="2">
        <v>0</v>
      </c>
      <c r="AC113" s="2">
        <v>0</v>
      </c>
      <c r="AD113" s="7">
        <v>0</v>
      </c>
      <c r="AE113" s="2">
        <f t="shared" si="53"/>
        <v>1</v>
      </c>
      <c r="AF113" s="2">
        <v>2015</v>
      </c>
      <c r="AG113" s="2">
        <v>2018</v>
      </c>
      <c r="AH113" s="2">
        <v>0</v>
      </c>
      <c r="AI113" s="7">
        <v>0</v>
      </c>
      <c r="AJ113" s="2">
        <f t="shared" si="54"/>
        <v>1</v>
      </c>
      <c r="AK113" s="2">
        <v>2017</v>
      </c>
      <c r="AL113" s="2">
        <v>0</v>
      </c>
      <c r="AM113" s="2">
        <v>0</v>
      </c>
      <c r="AN113" s="7">
        <v>0</v>
      </c>
      <c r="AO113" s="2">
        <f t="shared" si="91"/>
        <v>1</v>
      </c>
      <c r="AP113" s="2">
        <v>2018</v>
      </c>
      <c r="AQ113" s="2">
        <v>0</v>
      </c>
      <c r="AR113" s="2">
        <v>0</v>
      </c>
      <c r="AS113" s="7">
        <v>0</v>
      </c>
      <c r="AT113" s="2">
        <f t="shared" si="56"/>
        <v>1</v>
      </c>
      <c r="AU113" s="2">
        <v>2018</v>
      </c>
      <c r="AV113" s="2">
        <v>0</v>
      </c>
      <c r="AW113" s="2">
        <v>0</v>
      </c>
      <c r="AX113" s="2">
        <v>0</v>
      </c>
      <c r="AY113" s="2">
        <f t="shared" si="57"/>
        <v>1</v>
      </c>
      <c r="AZ113" s="2">
        <f t="shared" si="58"/>
        <v>24</v>
      </c>
      <c r="BA113" s="2">
        <f t="shared" si="59"/>
        <v>2.4</v>
      </c>
      <c r="BB113" s="2">
        <v>231</v>
      </c>
      <c r="BC113" s="2">
        <v>231</v>
      </c>
      <c r="BD113" s="2">
        <v>231</v>
      </c>
      <c r="BE113" s="7">
        <v>99</v>
      </c>
      <c r="BF113" s="2">
        <v>132</v>
      </c>
      <c r="BG113" s="2">
        <v>231</v>
      </c>
      <c r="BH113" s="2">
        <f t="shared" si="60"/>
        <v>0.66666666666666663</v>
      </c>
      <c r="BI113" s="29">
        <f t="shared" si="61"/>
        <v>46.666666666666664</v>
      </c>
      <c r="BJ113" s="29">
        <f t="shared" si="62"/>
        <v>53.333333333333336</v>
      </c>
      <c r="BK113" s="7">
        <v>132</v>
      </c>
      <c r="BL113" s="2">
        <v>99</v>
      </c>
      <c r="BM113" s="2">
        <v>0</v>
      </c>
      <c r="BN113" s="2">
        <f t="shared" si="63"/>
        <v>0.33333333333333331</v>
      </c>
      <c r="BO113" s="29">
        <f t="shared" si="64"/>
        <v>29.629629629629626</v>
      </c>
      <c r="BP113" s="7">
        <v>0</v>
      </c>
      <c r="BQ113" s="2">
        <v>0</v>
      </c>
      <c r="BR113" s="2">
        <v>0</v>
      </c>
      <c r="BS113" s="2">
        <f t="shared" si="65"/>
        <v>0</v>
      </c>
      <c r="BT113" s="29">
        <f t="shared" si="66"/>
        <v>0</v>
      </c>
      <c r="BU113" s="7">
        <v>0</v>
      </c>
      <c r="BV113" s="2">
        <v>0</v>
      </c>
      <c r="BW113" s="2">
        <v>0</v>
      </c>
      <c r="BX113" s="2">
        <f t="shared" si="67"/>
        <v>0</v>
      </c>
      <c r="BY113" s="29">
        <f t="shared" si="68"/>
        <v>0</v>
      </c>
      <c r="BZ113" s="7">
        <v>0</v>
      </c>
      <c r="CA113" s="2">
        <v>0</v>
      </c>
      <c r="CB113" s="2">
        <v>0</v>
      </c>
      <c r="CC113" s="2">
        <f t="shared" si="69"/>
        <v>0</v>
      </c>
      <c r="CD113" s="29">
        <f t="shared" si="70"/>
        <v>0</v>
      </c>
      <c r="CE113" s="7">
        <v>0</v>
      </c>
      <c r="CF113" s="2">
        <v>0</v>
      </c>
      <c r="CG113" s="2">
        <v>0</v>
      </c>
      <c r="CH113" s="2">
        <f t="shared" si="71"/>
        <v>0</v>
      </c>
      <c r="CI113" s="29">
        <f t="shared" si="72"/>
        <v>0</v>
      </c>
      <c r="CJ113" s="7">
        <v>0</v>
      </c>
      <c r="CK113" s="2">
        <v>0</v>
      </c>
      <c r="CL113" s="2">
        <v>0</v>
      </c>
      <c r="CM113" s="2">
        <f t="shared" si="73"/>
        <v>0</v>
      </c>
      <c r="CN113" s="29">
        <f t="shared" si="74"/>
        <v>0</v>
      </c>
      <c r="CO113" s="7">
        <v>0</v>
      </c>
      <c r="CP113" s="2">
        <v>0</v>
      </c>
      <c r="CQ113" s="2">
        <v>0</v>
      </c>
      <c r="CR113" s="2">
        <f t="shared" si="75"/>
        <v>0</v>
      </c>
      <c r="CS113" s="29">
        <f t="shared" si="76"/>
        <v>0</v>
      </c>
      <c r="CT113" s="7">
        <v>0</v>
      </c>
      <c r="CU113" s="2">
        <v>0</v>
      </c>
      <c r="CV113" s="2">
        <v>0</v>
      </c>
      <c r="CW113" s="2">
        <f t="shared" si="77"/>
        <v>0</v>
      </c>
      <c r="CX113" s="29">
        <f t="shared" si="78"/>
        <v>0</v>
      </c>
      <c r="CY113" s="7">
        <v>0</v>
      </c>
      <c r="CZ113" s="2">
        <v>0</v>
      </c>
      <c r="DA113" s="2">
        <v>0</v>
      </c>
      <c r="DB113" s="2">
        <f t="shared" si="79"/>
        <v>0</v>
      </c>
      <c r="DC113" s="29">
        <f t="shared" si="80"/>
        <v>0</v>
      </c>
      <c r="DD113" s="2">
        <f t="shared" si="81"/>
        <v>76.296296296296291</v>
      </c>
      <c r="DE113" s="2">
        <f t="shared" si="82"/>
        <v>23.703703703703709</v>
      </c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6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>
        <v>2</v>
      </c>
      <c r="LQ113" s="2"/>
      <c r="LR113" s="2">
        <v>3</v>
      </c>
      <c r="LS113" s="2"/>
      <c r="LT113" s="2"/>
      <c r="LU113" s="2">
        <v>3</v>
      </c>
      <c r="LV113" s="2"/>
      <c r="LW113" s="2"/>
      <c r="LX113" s="2"/>
      <c r="LY113" s="2">
        <v>2</v>
      </c>
      <c r="LZ113" s="2"/>
      <c r="MA113" s="2"/>
      <c r="MB113" s="2">
        <v>2</v>
      </c>
      <c r="MC113" s="2"/>
      <c r="MD113" s="2">
        <v>3</v>
      </c>
      <c r="ME113" s="2"/>
      <c r="MF113" s="2"/>
      <c r="MG113" s="2">
        <v>3</v>
      </c>
      <c r="MH113" s="2"/>
      <c r="MI113" s="2"/>
      <c r="MJ113" s="2"/>
      <c r="MK113" s="2">
        <v>2</v>
      </c>
      <c r="ML113" s="2"/>
      <c r="MM113" s="2">
        <f t="shared" si="44"/>
        <v>20</v>
      </c>
      <c r="MN113" s="2">
        <v>2</v>
      </c>
      <c r="MO113" s="2">
        <v>0</v>
      </c>
      <c r="MP113" s="2">
        <v>0</v>
      </c>
      <c r="MQ113" s="2">
        <v>2</v>
      </c>
      <c r="MR113" s="2">
        <v>2</v>
      </c>
      <c r="MS113" s="2">
        <v>2</v>
      </c>
      <c r="MT113" s="2">
        <v>0</v>
      </c>
      <c r="MU113" s="2">
        <v>2</v>
      </c>
      <c r="MV113" s="2">
        <v>0</v>
      </c>
      <c r="MW113" s="2">
        <v>2</v>
      </c>
      <c r="MX113" s="2">
        <v>2</v>
      </c>
      <c r="MY113" s="2">
        <v>2</v>
      </c>
      <c r="MZ113" s="2">
        <v>2</v>
      </c>
      <c r="NA113" s="2">
        <v>0</v>
      </c>
      <c r="NB113" s="2">
        <v>2</v>
      </c>
      <c r="NC113" s="2">
        <v>2</v>
      </c>
      <c r="ND113" s="2">
        <v>2</v>
      </c>
      <c r="NE113" s="2">
        <v>2</v>
      </c>
      <c r="NF113" s="2">
        <v>2</v>
      </c>
      <c r="NG113" s="2">
        <v>2</v>
      </c>
      <c r="NH113" s="4">
        <f t="shared" si="45"/>
        <v>30</v>
      </c>
      <c r="NI113" s="2">
        <v>3</v>
      </c>
      <c r="NJ113" s="2"/>
      <c r="NK113" s="2"/>
      <c r="NL113" s="2"/>
      <c r="NM113" s="2">
        <v>3</v>
      </c>
      <c r="NN113" s="2"/>
      <c r="NO113" s="2"/>
      <c r="NP113" s="2"/>
      <c r="NQ113" s="2"/>
      <c r="NR113" s="2"/>
      <c r="NS113" s="2">
        <v>1</v>
      </c>
      <c r="NT113" s="2">
        <v>0</v>
      </c>
      <c r="NU113" s="2">
        <v>3</v>
      </c>
      <c r="NV113" s="2"/>
      <c r="NW113" s="2"/>
      <c r="NX113" s="2"/>
      <c r="NY113" s="2">
        <v>3</v>
      </c>
      <c r="NZ113" s="2"/>
      <c r="OA113" s="2"/>
      <c r="OB113" s="2">
        <v>0</v>
      </c>
      <c r="OC113" s="2"/>
      <c r="OD113" s="2">
        <v>2</v>
      </c>
      <c r="OE113" s="2"/>
      <c r="OF113" s="2"/>
      <c r="OG113" s="2"/>
      <c r="OH113" s="2"/>
      <c r="OI113" s="2">
        <v>1</v>
      </c>
      <c r="OJ113" s="2">
        <v>0</v>
      </c>
      <c r="OK113" s="2"/>
      <c r="OL113" s="2"/>
      <c r="OM113" s="2">
        <v>1</v>
      </c>
      <c r="ON113" s="2">
        <v>0</v>
      </c>
      <c r="OO113" s="2">
        <v>3</v>
      </c>
      <c r="OP113" s="2"/>
      <c r="OQ113" s="2"/>
      <c r="OR113" s="2"/>
      <c r="OS113" s="2">
        <v>3</v>
      </c>
      <c r="OT113" s="2"/>
      <c r="OU113" s="2"/>
      <c r="OV113" s="2"/>
      <c r="OW113" s="2">
        <v>3</v>
      </c>
      <c r="OX113" s="2"/>
      <c r="OY113" s="2"/>
      <c r="OZ113" s="2">
        <v>0</v>
      </c>
      <c r="PA113" s="2"/>
      <c r="PB113" s="2"/>
      <c r="PC113" s="2">
        <v>1</v>
      </c>
      <c r="PD113" s="2">
        <v>0</v>
      </c>
      <c r="PE113" s="2">
        <v>3</v>
      </c>
      <c r="PF113" s="2"/>
      <c r="PG113" s="2"/>
      <c r="PH113" s="2"/>
      <c r="PI113" s="2">
        <v>3</v>
      </c>
      <c r="PJ113" s="2"/>
      <c r="PK113" s="2"/>
      <c r="PL113" s="2">
        <v>0</v>
      </c>
      <c r="PM113" s="2">
        <v>3</v>
      </c>
      <c r="PN113" s="2"/>
      <c r="PO113" s="2"/>
      <c r="PP113" s="2">
        <v>0</v>
      </c>
      <c r="PQ113" s="2"/>
      <c r="PR113" s="2">
        <v>2</v>
      </c>
      <c r="PS113" s="2"/>
      <c r="PT113" s="2">
        <v>0</v>
      </c>
      <c r="PU113" s="2">
        <v>3</v>
      </c>
      <c r="PV113" s="2"/>
      <c r="PW113" s="2"/>
      <c r="PX113" s="2">
        <v>0</v>
      </c>
      <c r="PY113" s="2">
        <v>3</v>
      </c>
      <c r="PZ113" s="2"/>
      <c r="QA113" s="2"/>
      <c r="QB113" s="2">
        <v>0</v>
      </c>
      <c r="QC113" s="2"/>
      <c r="QD113" s="2">
        <v>2</v>
      </c>
      <c r="QE113" s="2"/>
      <c r="QF113" s="2"/>
      <c r="QG113" s="2">
        <v>3</v>
      </c>
      <c r="QH113" s="2"/>
      <c r="QI113" s="2"/>
      <c r="QJ113" s="2">
        <v>0</v>
      </c>
      <c r="QK113" s="2">
        <v>3</v>
      </c>
      <c r="QL113" s="2"/>
      <c r="QM113" s="2"/>
      <c r="QN113" s="2">
        <v>0</v>
      </c>
      <c r="QO113" s="2"/>
      <c r="QP113" s="2">
        <v>2</v>
      </c>
      <c r="QQ113" s="2"/>
      <c r="QR113" s="2">
        <v>0</v>
      </c>
      <c r="QS113" s="2">
        <v>3</v>
      </c>
      <c r="QT113" s="2"/>
      <c r="QU113" s="2"/>
      <c r="QV113" s="2">
        <v>0</v>
      </c>
      <c r="QW113" s="2"/>
      <c r="QX113" s="2">
        <v>2</v>
      </c>
      <c r="QY113" s="2"/>
      <c r="QZ113" s="2">
        <v>0</v>
      </c>
      <c r="RA113" s="2"/>
      <c r="RB113" s="2">
        <v>2</v>
      </c>
      <c r="RC113" s="2"/>
      <c r="RD113" s="2">
        <v>0</v>
      </c>
      <c r="RE113" s="2">
        <v>3</v>
      </c>
      <c r="RF113" s="2"/>
      <c r="RG113" s="2"/>
      <c r="RH113" s="2">
        <v>0</v>
      </c>
      <c r="RI113" s="2"/>
      <c r="RJ113" s="2">
        <v>2</v>
      </c>
      <c r="RK113" s="2"/>
      <c r="RL113" s="2"/>
      <c r="RM113" s="2"/>
      <c r="RN113" s="2">
        <v>2</v>
      </c>
      <c r="RO113" s="2"/>
      <c r="RP113" s="2"/>
      <c r="RQ113" s="2"/>
      <c r="RR113" s="2">
        <v>2</v>
      </c>
      <c r="RS113" s="2"/>
      <c r="RT113" s="2"/>
      <c r="RU113" s="2">
        <v>3</v>
      </c>
      <c r="RV113" s="2"/>
      <c r="RW113" s="2"/>
      <c r="RX113" s="2"/>
      <c r="RY113" s="2">
        <f t="shared" si="46"/>
        <v>73</v>
      </c>
      <c r="RZ113" s="2">
        <v>2</v>
      </c>
      <c r="SA113" s="2">
        <v>4</v>
      </c>
      <c r="SB113" s="2">
        <v>5</v>
      </c>
      <c r="SC113" s="2">
        <v>1</v>
      </c>
      <c r="SD113" s="2">
        <v>3</v>
      </c>
      <c r="SE113" s="2">
        <v>6</v>
      </c>
      <c r="SF113" s="2" t="s">
        <v>4</v>
      </c>
    </row>
    <row r="114" spans="1:500" x14ac:dyDescent="0.3">
      <c r="A114" s="2">
        <v>112</v>
      </c>
      <c r="B114" s="2">
        <v>1994</v>
      </c>
      <c r="C114" s="2">
        <v>1996</v>
      </c>
      <c r="D114" s="2">
        <v>1996</v>
      </c>
      <c r="E114" s="7">
        <f t="shared" si="83"/>
        <v>2</v>
      </c>
      <c r="F114" s="2">
        <f t="shared" si="47"/>
        <v>1</v>
      </c>
      <c r="G114" s="2">
        <v>1994</v>
      </c>
      <c r="H114" s="2">
        <v>2003</v>
      </c>
      <c r="I114" s="17">
        <v>2003</v>
      </c>
      <c r="J114" s="18">
        <f t="shared" si="48"/>
        <v>9</v>
      </c>
      <c r="K114" s="2">
        <f t="shared" si="49"/>
        <v>1</v>
      </c>
      <c r="L114" s="20">
        <v>2008</v>
      </c>
      <c r="M114" s="2">
        <v>0</v>
      </c>
      <c r="N114" s="2">
        <v>0</v>
      </c>
      <c r="O114" s="7">
        <v>0</v>
      </c>
      <c r="P114" s="2">
        <f t="shared" si="50"/>
        <v>1</v>
      </c>
      <c r="Q114" s="2">
        <v>2012</v>
      </c>
      <c r="R114" s="2">
        <v>2014</v>
      </c>
      <c r="S114" s="2">
        <v>2014</v>
      </c>
      <c r="T114" s="7">
        <f t="shared" si="84"/>
        <v>2</v>
      </c>
      <c r="U114" s="2">
        <f>(R114-Q114)/(S114-Q114)</f>
        <v>1</v>
      </c>
      <c r="V114" s="2">
        <v>2014</v>
      </c>
      <c r="W114" s="2">
        <v>0</v>
      </c>
      <c r="X114" s="2">
        <v>0</v>
      </c>
      <c r="Y114" s="7">
        <v>0</v>
      </c>
      <c r="Z114" s="2">
        <f t="shared" si="52"/>
        <v>1</v>
      </c>
      <c r="AA114" s="2">
        <v>2014</v>
      </c>
      <c r="AB114" s="2">
        <v>0</v>
      </c>
      <c r="AC114" s="2">
        <v>0</v>
      </c>
      <c r="AD114" s="7">
        <v>0</v>
      </c>
      <c r="AE114" s="2">
        <f t="shared" si="53"/>
        <v>1</v>
      </c>
      <c r="AF114" s="2">
        <v>2015</v>
      </c>
      <c r="AG114" s="2">
        <v>0</v>
      </c>
      <c r="AH114" s="2">
        <v>0</v>
      </c>
      <c r="AI114" s="7">
        <v>0</v>
      </c>
      <c r="AJ114" s="2">
        <f t="shared" si="54"/>
        <v>-1.488833746898263E-3</v>
      </c>
      <c r="AK114" s="2">
        <v>2017</v>
      </c>
      <c r="AL114" s="2">
        <v>2020</v>
      </c>
      <c r="AM114" s="2">
        <v>0</v>
      </c>
      <c r="AN114" s="7">
        <v>0</v>
      </c>
      <c r="AO114" s="2">
        <f t="shared" si="91"/>
        <v>-1.4873574615765989E-3</v>
      </c>
      <c r="AP114" s="2">
        <v>2018</v>
      </c>
      <c r="AQ114" s="2">
        <v>0</v>
      </c>
      <c r="AR114" s="2">
        <v>0</v>
      </c>
      <c r="AS114" s="7">
        <v>0</v>
      </c>
      <c r="AT114" s="2">
        <f t="shared" si="56"/>
        <v>1</v>
      </c>
      <c r="AU114" s="2">
        <v>2018</v>
      </c>
      <c r="AV114" s="2">
        <v>0</v>
      </c>
      <c r="AW114" s="2">
        <v>0</v>
      </c>
      <c r="AX114" s="2">
        <v>0</v>
      </c>
      <c r="AY114" s="2">
        <f t="shared" si="57"/>
        <v>1</v>
      </c>
      <c r="AZ114" s="2">
        <f t="shared" si="58"/>
        <v>13</v>
      </c>
      <c r="BA114" s="2">
        <f t="shared" si="59"/>
        <v>1.3</v>
      </c>
      <c r="BB114" s="2">
        <v>330</v>
      </c>
      <c r="BC114" s="2">
        <v>330</v>
      </c>
      <c r="BD114" s="2">
        <v>330</v>
      </c>
      <c r="BE114" s="7">
        <v>0</v>
      </c>
      <c r="BF114" s="2">
        <v>0</v>
      </c>
      <c r="BG114" s="2">
        <v>0</v>
      </c>
      <c r="BH114" s="2">
        <f t="shared" si="60"/>
        <v>0</v>
      </c>
      <c r="BI114" s="29">
        <f t="shared" si="61"/>
        <v>0</v>
      </c>
      <c r="BJ114" s="29">
        <f t="shared" si="62"/>
        <v>100</v>
      </c>
      <c r="BK114" s="7">
        <v>165</v>
      </c>
      <c r="BL114" s="2">
        <v>231</v>
      </c>
      <c r="BM114" s="2">
        <v>330</v>
      </c>
      <c r="BN114" s="2">
        <f t="shared" si="63"/>
        <v>0.73333333333333328</v>
      </c>
      <c r="BO114" s="29">
        <f t="shared" si="64"/>
        <v>73.333333333333329</v>
      </c>
      <c r="BP114" s="7">
        <v>0</v>
      </c>
      <c r="BQ114" s="2">
        <v>0</v>
      </c>
      <c r="BR114" s="2">
        <v>0</v>
      </c>
      <c r="BS114" s="2">
        <f t="shared" si="65"/>
        <v>0</v>
      </c>
      <c r="BT114" s="29">
        <f t="shared" si="66"/>
        <v>0</v>
      </c>
      <c r="BU114" s="7">
        <v>0</v>
      </c>
      <c r="BV114" s="2">
        <v>0</v>
      </c>
      <c r="BW114" s="2">
        <v>0</v>
      </c>
      <c r="BX114" s="2">
        <f t="shared" si="67"/>
        <v>0</v>
      </c>
      <c r="BY114" s="29">
        <f t="shared" si="68"/>
        <v>0</v>
      </c>
      <c r="BZ114" s="7">
        <v>0</v>
      </c>
      <c r="CA114" s="2">
        <v>0</v>
      </c>
      <c r="CB114" s="2">
        <v>0</v>
      </c>
      <c r="CC114" s="2">
        <f t="shared" si="69"/>
        <v>0</v>
      </c>
      <c r="CD114" s="29">
        <f t="shared" si="70"/>
        <v>0</v>
      </c>
      <c r="CE114" s="7">
        <v>0</v>
      </c>
      <c r="CF114" s="2">
        <v>0</v>
      </c>
      <c r="CG114" s="2">
        <v>0</v>
      </c>
      <c r="CH114" s="2">
        <f t="shared" si="71"/>
        <v>0</v>
      </c>
      <c r="CI114" s="29">
        <f t="shared" si="72"/>
        <v>0</v>
      </c>
      <c r="CJ114" s="7">
        <v>0</v>
      </c>
      <c r="CK114" s="2">
        <v>0</v>
      </c>
      <c r="CL114" s="2">
        <v>0</v>
      </c>
      <c r="CM114" s="2">
        <f t="shared" si="73"/>
        <v>0</v>
      </c>
      <c r="CN114" s="29">
        <f t="shared" si="74"/>
        <v>0</v>
      </c>
      <c r="CO114" s="7">
        <v>0</v>
      </c>
      <c r="CP114" s="2">
        <v>0</v>
      </c>
      <c r="CQ114" s="2">
        <v>0</v>
      </c>
      <c r="CR114" s="2">
        <f t="shared" si="75"/>
        <v>0</v>
      </c>
      <c r="CS114" s="29">
        <f t="shared" si="76"/>
        <v>0</v>
      </c>
      <c r="CT114" s="7">
        <v>0</v>
      </c>
      <c r="CU114" s="2">
        <v>0</v>
      </c>
      <c r="CV114" s="2">
        <v>0</v>
      </c>
      <c r="CW114" s="2">
        <f t="shared" si="77"/>
        <v>0</v>
      </c>
      <c r="CX114" s="29">
        <f t="shared" si="78"/>
        <v>0</v>
      </c>
      <c r="CY114" s="7">
        <v>0</v>
      </c>
      <c r="CZ114" s="2">
        <v>0</v>
      </c>
      <c r="DA114" s="2">
        <v>0</v>
      </c>
      <c r="DB114" s="2">
        <f t="shared" si="79"/>
        <v>0</v>
      </c>
      <c r="DC114" s="29">
        <f t="shared" si="80"/>
        <v>0</v>
      </c>
      <c r="DD114" s="2">
        <f t="shared" si="81"/>
        <v>73.333333333333329</v>
      </c>
      <c r="DE114" s="2">
        <f t="shared" si="82"/>
        <v>26.666666666666671</v>
      </c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6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>
        <f t="shared" si="44"/>
        <v>0</v>
      </c>
      <c r="MN114" s="2">
        <v>2</v>
      </c>
      <c r="MO114" s="2">
        <v>0</v>
      </c>
      <c r="MP114" s="2">
        <v>0</v>
      </c>
      <c r="MQ114" s="2">
        <v>2</v>
      </c>
      <c r="MR114" s="2">
        <v>2</v>
      </c>
      <c r="MS114" s="2">
        <v>2</v>
      </c>
      <c r="MT114" s="2">
        <v>2</v>
      </c>
      <c r="MU114" s="2">
        <v>2</v>
      </c>
      <c r="MV114" s="2">
        <v>2</v>
      </c>
      <c r="MW114" s="2">
        <v>2</v>
      </c>
      <c r="MX114" s="2">
        <v>2</v>
      </c>
      <c r="MY114" s="2">
        <v>2</v>
      </c>
      <c r="MZ114" s="2">
        <v>2</v>
      </c>
      <c r="NA114" s="2">
        <v>0</v>
      </c>
      <c r="NB114" s="2">
        <v>2</v>
      </c>
      <c r="NC114" s="2">
        <v>2</v>
      </c>
      <c r="ND114" s="2">
        <v>2</v>
      </c>
      <c r="NE114" s="2">
        <v>2</v>
      </c>
      <c r="NF114" s="2">
        <v>2</v>
      </c>
      <c r="NG114" s="2">
        <v>2</v>
      </c>
      <c r="NH114" s="4">
        <f t="shared" si="45"/>
        <v>34</v>
      </c>
      <c r="NI114" s="2">
        <v>3</v>
      </c>
      <c r="NJ114" s="2"/>
      <c r="NK114" s="2"/>
      <c r="NL114" s="2"/>
      <c r="NM114" s="2">
        <v>3</v>
      </c>
      <c r="NN114" s="2"/>
      <c r="NO114" s="2"/>
      <c r="NP114" s="2"/>
      <c r="NQ114" s="2"/>
      <c r="NR114" s="2"/>
      <c r="NS114" s="2">
        <v>1</v>
      </c>
      <c r="NT114" s="2">
        <v>0</v>
      </c>
      <c r="NU114" s="2">
        <v>3</v>
      </c>
      <c r="NV114" s="2"/>
      <c r="NW114" s="2"/>
      <c r="NX114" s="2"/>
      <c r="NY114" s="2">
        <v>3</v>
      </c>
      <c r="NZ114" s="2"/>
      <c r="OA114" s="2"/>
      <c r="OB114" s="2">
        <v>0</v>
      </c>
      <c r="OC114" s="2">
        <v>3</v>
      </c>
      <c r="OD114" s="2"/>
      <c r="OE114" s="2"/>
      <c r="OF114" s="2"/>
      <c r="OG114" s="2">
        <v>3</v>
      </c>
      <c r="OH114" s="2"/>
      <c r="OI114" s="2"/>
      <c r="OJ114" s="2">
        <v>0</v>
      </c>
      <c r="OK114" s="2"/>
      <c r="OL114" s="2">
        <v>2</v>
      </c>
      <c r="OM114" s="2"/>
      <c r="ON114" s="2">
        <v>0</v>
      </c>
      <c r="OO114" s="2">
        <v>3</v>
      </c>
      <c r="OP114" s="2"/>
      <c r="OQ114" s="2"/>
      <c r="OR114" s="2"/>
      <c r="OS114" s="2">
        <v>3</v>
      </c>
      <c r="OT114" s="2"/>
      <c r="OU114" s="2"/>
      <c r="OV114" s="2"/>
      <c r="OW114" s="2">
        <v>3</v>
      </c>
      <c r="OX114" s="2"/>
      <c r="OY114" s="2"/>
      <c r="OZ114" s="2">
        <v>0</v>
      </c>
      <c r="PA114" s="2">
        <v>3</v>
      </c>
      <c r="PB114" s="2"/>
      <c r="PC114" s="2"/>
      <c r="PD114" s="2">
        <v>0</v>
      </c>
      <c r="PE114" s="2">
        <v>3</v>
      </c>
      <c r="PF114" s="2"/>
      <c r="PG114" s="2"/>
      <c r="PH114" s="2"/>
      <c r="PI114" s="2">
        <v>3</v>
      </c>
      <c r="PJ114" s="2"/>
      <c r="PK114" s="2"/>
      <c r="PL114" s="2">
        <v>0</v>
      </c>
      <c r="PM114" s="2"/>
      <c r="PN114" s="2">
        <v>2</v>
      </c>
      <c r="PO114" s="2"/>
      <c r="PP114" s="2">
        <v>0</v>
      </c>
      <c r="PQ114" s="2"/>
      <c r="PR114" s="2">
        <v>2</v>
      </c>
      <c r="PS114" s="2"/>
      <c r="PT114" s="2">
        <v>0</v>
      </c>
      <c r="PU114" s="2"/>
      <c r="PV114" s="2"/>
      <c r="PW114" s="2">
        <v>1</v>
      </c>
      <c r="PX114" s="2">
        <v>0</v>
      </c>
      <c r="PY114" s="2">
        <v>3</v>
      </c>
      <c r="PZ114" s="2"/>
      <c r="QA114" s="2"/>
      <c r="QB114" s="2">
        <v>0</v>
      </c>
      <c r="QC114" s="2"/>
      <c r="QD114" s="2"/>
      <c r="QE114" s="2"/>
      <c r="QF114" s="2">
        <v>0</v>
      </c>
      <c r="QG114" s="2"/>
      <c r="QH114" s="2"/>
      <c r="QI114" s="2"/>
      <c r="QJ114" s="2">
        <v>0</v>
      </c>
      <c r="QK114" s="2">
        <v>3</v>
      </c>
      <c r="QL114" s="2"/>
      <c r="QM114" s="2"/>
      <c r="QN114" s="2">
        <v>0</v>
      </c>
      <c r="QO114" s="2"/>
      <c r="QP114" s="2"/>
      <c r="QQ114" s="2">
        <v>1</v>
      </c>
      <c r="QR114" s="2">
        <v>0</v>
      </c>
      <c r="QS114" s="2">
        <v>3</v>
      </c>
      <c r="QT114" s="2"/>
      <c r="QU114" s="2"/>
      <c r="QV114" s="2">
        <v>0</v>
      </c>
      <c r="QW114" s="2"/>
      <c r="QX114" s="2">
        <v>2</v>
      </c>
      <c r="QY114" s="2"/>
      <c r="QZ114" s="2">
        <v>0</v>
      </c>
      <c r="RA114" s="2"/>
      <c r="RB114" s="2"/>
      <c r="RC114" s="2">
        <v>1</v>
      </c>
      <c r="RD114" s="2">
        <v>0</v>
      </c>
      <c r="RE114" s="2"/>
      <c r="RF114" s="2">
        <v>2</v>
      </c>
      <c r="RG114" s="2"/>
      <c r="RH114" s="2">
        <v>0</v>
      </c>
      <c r="RI114" s="2"/>
      <c r="RJ114" s="2">
        <v>2</v>
      </c>
      <c r="RK114" s="2"/>
      <c r="RL114" s="2"/>
      <c r="RM114" s="2"/>
      <c r="RN114" s="2"/>
      <c r="RO114" s="2">
        <v>1</v>
      </c>
      <c r="RP114" s="2"/>
      <c r="RQ114" s="2"/>
      <c r="RR114" s="2">
        <v>2</v>
      </c>
      <c r="RS114" s="2"/>
      <c r="RT114" s="2"/>
      <c r="RU114" s="2">
        <v>3</v>
      </c>
      <c r="RV114" s="2"/>
      <c r="RW114" s="2"/>
      <c r="RX114" s="2"/>
      <c r="RY114" s="2">
        <f t="shared" si="46"/>
        <v>67</v>
      </c>
      <c r="RZ114" s="2">
        <v>2</v>
      </c>
      <c r="SA114" s="2">
        <v>4</v>
      </c>
      <c r="SB114" s="2">
        <v>5</v>
      </c>
      <c r="SC114" s="2">
        <v>1</v>
      </c>
      <c r="SD114" s="2">
        <v>3</v>
      </c>
      <c r="SE114" s="2">
        <v>6</v>
      </c>
      <c r="SF114" s="2" t="s">
        <v>4</v>
      </c>
    </row>
    <row r="115" spans="1:500" x14ac:dyDescent="0.3">
      <c r="A115" s="2">
        <v>113</v>
      </c>
      <c r="B115" s="2">
        <v>1994</v>
      </c>
      <c r="C115" s="2">
        <v>1995</v>
      </c>
      <c r="D115" s="2">
        <v>2006</v>
      </c>
      <c r="E115" s="7">
        <f t="shared" si="83"/>
        <v>12</v>
      </c>
      <c r="F115" s="2">
        <f t="shared" si="47"/>
        <v>8.3333333333333329E-2</v>
      </c>
      <c r="G115" s="2">
        <v>1994</v>
      </c>
      <c r="H115" s="2">
        <v>2005</v>
      </c>
      <c r="I115" s="17">
        <v>0</v>
      </c>
      <c r="J115" s="18">
        <v>0</v>
      </c>
      <c r="K115" s="2">
        <f t="shared" si="49"/>
        <v>-5.5165496489468406E-3</v>
      </c>
      <c r="L115" s="20">
        <v>2008</v>
      </c>
      <c r="M115" s="2">
        <v>0</v>
      </c>
      <c r="N115" s="2">
        <v>0</v>
      </c>
      <c r="O115" s="7">
        <v>0</v>
      </c>
      <c r="P115" s="2">
        <f t="shared" si="50"/>
        <v>1</v>
      </c>
      <c r="Q115" s="2">
        <v>2012</v>
      </c>
      <c r="R115" s="2">
        <v>0</v>
      </c>
      <c r="S115" s="2">
        <v>0</v>
      </c>
      <c r="T115" s="7">
        <v>0</v>
      </c>
      <c r="U115" s="2">
        <f>(R115-Q115)/(S115-Q115)</f>
        <v>1</v>
      </c>
      <c r="V115" s="2">
        <v>2014</v>
      </c>
      <c r="W115" s="2">
        <v>0</v>
      </c>
      <c r="X115" s="2">
        <v>0</v>
      </c>
      <c r="Y115" s="7">
        <v>0</v>
      </c>
      <c r="Z115" s="2">
        <f t="shared" si="52"/>
        <v>1</v>
      </c>
      <c r="AA115" s="2">
        <v>2014</v>
      </c>
      <c r="AB115" s="2">
        <v>0</v>
      </c>
      <c r="AC115" s="2">
        <v>0</v>
      </c>
      <c r="AD115" s="7">
        <v>0</v>
      </c>
      <c r="AE115" s="2">
        <f t="shared" si="53"/>
        <v>1</v>
      </c>
      <c r="AF115" s="2">
        <v>2015</v>
      </c>
      <c r="AG115" s="2">
        <v>0</v>
      </c>
      <c r="AH115" s="2">
        <v>0</v>
      </c>
      <c r="AI115" s="7">
        <v>0</v>
      </c>
      <c r="AJ115" s="2">
        <f t="shared" si="54"/>
        <v>1</v>
      </c>
      <c r="AK115" s="2">
        <v>2017</v>
      </c>
      <c r="AL115" s="2">
        <v>0</v>
      </c>
      <c r="AM115" s="2">
        <v>0</v>
      </c>
      <c r="AN115" s="7">
        <v>0</v>
      </c>
      <c r="AO115" s="2">
        <f t="shared" si="91"/>
        <v>1</v>
      </c>
      <c r="AP115" s="2">
        <v>2018</v>
      </c>
      <c r="AQ115" s="2">
        <v>0</v>
      </c>
      <c r="AR115" s="2">
        <v>0</v>
      </c>
      <c r="AS115" s="7">
        <v>0</v>
      </c>
      <c r="AT115" s="2">
        <f t="shared" si="56"/>
        <v>1</v>
      </c>
      <c r="AU115" s="2">
        <v>2018</v>
      </c>
      <c r="AV115" s="2">
        <v>0</v>
      </c>
      <c r="AW115" s="2">
        <v>0</v>
      </c>
      <c r="AX115" s="2">
        <v>0</v>
      </c>
      <c r="AY115" s="2">
        <f t="shared" si="57"/>
        <v>1</v>
      </c>
      <c r="AZ115" s="2">
        <f t="shared" si="58"/>
        <v>12</v>
      </c>
      <c r="BA115" s="2">
        <f t="shared" si="59"/>
        <v>1.2</v>
      </c>
      <c r="BB115" s="2">
        <v>83</v>
      </c>
      <c r="BC115" s="2">
        <v>83</v>
      </c>
      <c r="BD115" s="2">
        <v>83</v>
      </c>
      <c r="BE115" s="7">
        <v>66</v>
      </c>
      <c r="BF115" s="2">
        <v>66</v>
      </c>
      <c r="BG115" s="2">
        <v>83</v>
      </c>
      <c r="BH115" s="2">
        <f t="shared" si="60"/>
        <v>0.86345381526104414</v>
      </c>
      <c r="BI115" s="29">
        <f t="shared" si="61"/>
        <v>7.1954484605087004</v>
      </c>
      <c r="BJ115" s="29">
        <f t="shared" si="62"/>
        <v>92.8045515394913</v>
      </c>
      <c r="BK115" s="7">
        <v>0</v>
      </c>
      <c r="BL115" s="2">
        <v>0</v>
      </c>
      <c r="BM115" s="2">
        <v>0</v>
      </c>
      <c r="BN115" s="2">
        <f t="shared" si="63"/>
        <v>0</v>
      </c>
      <c r="BO115" s="29">
        <f t="shared" si="64"/>
        <v>0</v>
      </c>
      <c r="BP115" s="7">
        <v>0</v>
      </c>
      <c r="BQ115" s="2">
        <v>0</v>
      </c>
      <c r="BR115" s="2">
        <v>0</v>
      </c>
      <c r="BS115" s="2">
        <f t="shared" si="65"/>
        <v>0</v>
      </c>
      <c r="BT115" s="29">
        <f t="shared" si="66"/>
        <v>0</v>
      </c>
      <c r="BU115" s="7">
        <v>0</v>
      </c>
      <c r="BV115" s="2">
        <v>0</v>
      </c>
      <c r="BW115" s="2">
        <v>0</v>
      </c>
      <c r="BX115" s="2">
        <f t="shared" si="67"/>
        <v>0</v>
      </c>
      <c r="BY115" s="29">
        <f t="shared" si="68"/>
        <v>0</v>
      </c>
      <c r="BZ115" s="7">
        <v>0</v>
      </c>
      <c r="CA115" s="2">
        <v>0</v>
      </c>
      <c r="CB115" s="2">
        <v>0</v>
      </c>
      <c r="CC115" s="2">
        <f t="shared" si="69"/>
        <v>0</v>
      </c>
      <c r="CD115" s="29">
        <f t="shared" si="70"/>
        <v>0</v>
      </c>
      <c r="CE115" s="7">
        <v>0</v>
      </c>
      <c r="CF115" s="2">
        <v>0</v>
      </c>
      <c r="CG115" s="2">
        <v>0</v>
      </c>
      <c r="CH115" s="2">
        <f t="shared" si="71"/>
        <v>0</v>
      </c>
      <c r="CI115" s="29">
        <f t="shared" si="72"/>
        <v>0</v>
      </c>
      <c r="CJ115" s="7">
        <v>0</v>
      </c>
      <c r="CK115" s="2">
        <v>0</v>
      </c>
      <c r="CL115" s="2">
        <v>0</v>
      </c>
      <c r="CM115" s="2">
        <f t="shared" si="73"/>
        <v>0</v>
      </c>
      <c r="CN115" s="29">
        <f t="shared" si="74"/>
        <v>0</v>
      </c>
      <c r="CO115" s="7">
        <v>0</v>
      </c>
      <c r="CP115" s="2">
        <v>0</v>
      </c>
      <c r="CQ115" s="2">
        <v>0</v>
      </c>
      <c r="CR115" s="2">
        <f t="shared" si="75"/>
        <v>0</v>
      </c>
      <c r="CS115" s="29">
        <f t="shared" si="76"/>
        <v>0</v>
      </c>
      <c r="CT115" s="7">
        <v>0</v>
      </c>
      <c r="CU115" s="2">
        <v>0</v>
      </c>
      <c r="CV115" s="2">
        <v>0</v>
      </c>
      <c r="CW115" s="2">
        <f t="shared" si="77"/>
        <v>0</v>
      </c>
      <c r="CX115" s="29">
        <f t="shared" si="78"/>
        <v>0</v>
      </c>
      <c r="CY115" s="7">
        <v>0</v>
      </c>
      <c r="CZ115" s="2">
        <v>0</v>
      </c>
      <c r="DA115" s="2">
        <v>0</v>
      </c>
      <c r="DB115" s="2">
        <f t="shared" si="79"/>
        <v>0</v>
      </c>
      <c r="DC115" s="29">
        <f t="shared" si="80"/>
        <v>0</v>
      </c>
      <c r="DD115" s="2">
        <f t="shared" si="81"/>
        <v>7.1954484605087004</v>
      </c>
      <c r="DE115" s="2">
        <f t="shared" si="82"/>
        <v>92.8045515394913</v>
      </c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6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>
        <v>1</v>
      </c>
      <c r="LO115" s="2"/>
      <c r="LP115" s="2"/>
      <c r="LQ115" s="2">
        <v>1</v>
      </c>
      <c r="LR115" s="2">
        <v>3</v>
      </c>
      <c r="LS115" s="2"/>
      <c r="LT115" s="2"/>
      <c r="LU115" s="2">
        <v>3</v>
      </c>
      <c r="LV115" s="2"/>
      <c r="LW115" s="2"/>
      <c r="LX115" s="2">
        <v>3</v>
      </c>
      <c r="LY115" s="2"/>
      <c r="LZ115" s="2"/>
      <c r="MA115" s="2"/>
      <c r="MB115" s="2">
        <v>2</v>
      </c>
      <c r="MC115" s="2"/>
      <c r="MD115" s="2">
        <v>3</v>
      </c>
      <c r="ME115" s="2"/>
      <c r="MF115" s="2"/>
      <c r="MG115" s="2">
        <v>3</v>
      </c>
      <c r="MH115" s="2"/>
      <c r="MI115" s="2"/>
      <c r="MJ115" s="2"/>
      <c r="MK115" s="2">
        <v>2</v>
      </c>
      <c r="ML115" s="2"/>
      <c r="MM115" s="2">
        <f t="shared" si="44"/>
        <v>21</v>
      </c>
      <c r="MN115" s="2">
        <v>2</v>
      </c>
      <c r="MO115" s="2">
        <v>0</v>
      </c>
      <c r="MP115" s="2">
        <v>0</v>
      </c>
      <c r="MQ115" s="2">
        <v>2</v>
      </c>
      <c r="MR115" s="2">
        <v>2</v>
      </c>
      <c r="MS115" s="2">
        <v>2</v>
      </c>
      <c r="MT115" s="2">
        <v>0</v>
      </c>
      <c r="MU115" s="2">
        <v>2</v>
      </c>
      <c r="MV115" s="2">
        <v>0</v>
      </c>
      <c r="MW115" s="2">
        <v>2</v>
      </c>
      <c r="MX115" s="2">
        <v>2</v>
      </c>
      <c r="MY115" s="2">
        <v>2</v>
      </c>
      <c r="MZ115" s="2">
        <v>0</v>
      </c>
      <c r="NA115" s="2">
        <v>0</v>
      </c>
      <c r="NB115" s="2">
        <v>2</v>
      </c>
      <c r="NC115" s="2">
        <v>2</v>
      </c>
      <c r="ND115" s="2">
        <v>2</v>
      </c>
      <c r="NE115" s="2">
        <v>2</v>
      </c>
      <c r="NF115" s="2">
        <v>2</v>
      </c>
      <c r="NG115" s="2">
        <v>2</v>
      </c>
      <c r="NH115" s="4">
        <f t="shared" si="45"/>
        <v>28</v>
      </c>
      <c r="NI115" s="2">
        <v>3</v>
      </c>
      <c r="NJ115" s="2"/>
      <c r="NK115" s="2"/>
      <c r="NL115" s="2"/>
      <c r="NM115" s="2"/>
      <c r="NN115" s="2"/>
      <c r="NO115" s="2">
        <v>1</v>
      </c>
      <c r="NP115" s="2"/>
      <c r="NQ115" s="2"/>
      <c r="NR115" s="2">
        <v>2</v>
      </c>
      <c r="NS115" s="2"/>
      <c r="NT115" s="2">
        <v>0</v>
      </c>
      <c r="NU115" s="2"/>
      <c r="NV115" s="2">
        <v>2</v>
      </c>
      <c r="NW115" s="2"/>
      <c r="NX115" s="2"/>
      <c r="NY115" s="2">
        <v>3</v>
      </c>
      <c r="NZ115" s="2"/>
      <c r="OA115" s="2"/>
      <c r="OB115" s="2">
        <v>0</v>
      </c>
      <c r="OC115" s="2"/>
      <c r="OD115" s="2">
        <v>2</v>
      </c>
      <c r="OE115" s="2"/>
      <c r="OF115" s="2"/>
      <c r="OG115" s="2"/>
      <c r="OH115" s="2"/>
      <c r="OI115" s="2">
        <v>1</v>
      </c>
      <c r="OJ115" s="2">
        <v>0</v>
      </c>
      <c r="OK115" s="2"/>
      <c r="OL115" s="2"/>
      <c r="OM115" s="2">
        <v>1</v>
      </c>
      <c r="ON115" s="2">
        <v>0</v>
      </c>
      <c r="OO115" s="2"/>
      <c r="OP115" s="2">
        <v>2</v>
      </c>
      <c r="OQ115" s="2"/>
      <c r="OR115" s="2"/>
      <c r="OS115" s="2">
        <v>3</v>
      </c>
      <c r="OT115" s="2"/>
      <c r="OU115" s="2"/>
      <c r="OV115" s="2"/>
      <c r="OW115" s="2"/>
      <c r="OX115" s="2">
        <v>2</v>
      </c>
      <c r="OY115" s="2"/>
      <c r="OZ115" s="2">
        <v>0</v>
      </c>
      <c r="PA115" s="2"/>
      <c r="PB115" s="2"/>
      <c r="PC115" s="2">
        <v>1</v>
      </c>
      <c r="PD115" s="2">
        <v>0</v>
      </c>
      <c r="PE115" s="2"/>
      <c r="PF115" s="2">
        <v>2</v>
      </c>
      <c r="PG115" s="2"/>
      <c r="PH115" s="2"/>
      <c r="PI115" s="2"/>
      <c r="PJ115" s="2">
        <v>2</v>
      </c>
      <c r="PK115" s="2"/>
      <c r="PL115" s="2">
        <v>0</v>
      </c>
      <c r="PM115" s="2"/>
      <c r="PN115" s="2">
        <v>2</v>
      </c>
      <c r="PO115" s="2"/>
      <c r="PP115" s="2">
        <v>0</v>
      </c>
      <c r="PQ115" s="2"/>
      <c r="PR115" s="2"/>
      <c r="PS115" s="2">
        <v>1</v>
      </c>
      <c r="PT115" s="2">
        <v>0</v>
      </c>
      <c r="PU115" s="2">
        <v>3</v>
      </c>
      <c r="PV115" s="2"/>
      <c r="PW115" s="2"/>
      <c r="PX115" s="2">
        <v>0</v>
      </c>
      <c r="PY115" s="2">
        <v>3</v>
      </c>
      <c r="PZ115" s="2"/>
      <c r="QA115" s="2"/>
      <c r="QB115" s="2">
        <v>0</v>
      </c>
      <c r="QC115" s="2"/>
      <c r="QD115" s="2">
        <v>2</v>
      </c>
      <c r="QE115" s="2"/>
      <c r="QF115" s="2"/>
      <c r="QG115" s="2"/>
      <c r="QH115" s="2">
        <v>2</v>
      </c>
      <c r="QI115" s="2"/>
      <c r="QJ115" s="2">
        <v>0</v>
      </c>
      <c r="QK115" s="2">
        <v>3</v>
      </c>
      <c r="QL115" s="2"/>
      <c r="QM115" s="2"/>
      <c r="QN115" s="2">
        <v>0</v>
      </c>
      <c r="QO115" s="2"/>
      <c r="QP115" s="2"/>
      <c r="QQ115" s="2">
        <v>1</v>
      </c>
      <c r="QR115" s="2">
        <v>0</v>
      </c>
      <c r="QS115" s="2"/>
      <c r="QT115" s="2">
        <v>2</v>
      </c>
      <c r="QU115" s="2"/>
      <c r="QV115" s="2">
        <v>0</v>
      </c>
      <c r="QW115" s="2"/>
      <c r="QX115" s="2"/>
      <c r="QY115" s="2">
        <v>1</v>
      </c>
      <c r="QZ115" s="2">
        <v>0</v>
      </c>
      <c r="RA115" s="2"/>
      <c r="RB115" s="2"/>
      <c r="RC115" s="2">
        <v>1</v>
      </c>
      <c r="RD115" s="2">
        <v>0</v>
      </c>
      <c r="RE115" s="2">
        <v>3</v>
      </c>
      <c r="RF115" s="2"/>
      <c r="RG115" s="2"/>
      <c r="RH115" s="2">
        <v>0</v>
      </c>
      <c r="RI115" s="2"/>
      <c r="RJ115" s="2"/>
      <c r="RK115" s="2">
        <v>1</v>
      </c>
      <c r="RL115" s="2"/>
      <c r="RM115" s="2"/>
      <c r="RN115" s="2"/>
      <c r="RO115" s="2">
        <v>1</v>
      </c>
      <c r="RP115" s="2"/>
      <c r="RQ115" s="2"/>
      <c r="RR115" s="2">
        <v>2</v>
      </c>
      <c r="RS115" s="2"/>
      <c r="RT115" s="2"/>
      <c r="RU115" s="2"/>
      <c r="RV115" s="2">
        <v>2</v>
      </c>
      <c r="RW115" s="2"/>
      <c r="RX115" s="2"/>
      <c r="RY115" s="2">
        <f t="shared" si="46"/>
        <v>57</v>
      </c>
      <c r="RZ115" s="2">
        <v>1</v>
      </c>
      <c r="SA115" s="2">
        <v>3</v>
      </c>
      <c r="SB115" s="2">
        <v>4</v>
      </c>
      <c r="SC115" s="2">
        <v>2</v>
      </c>
      <c r="SD115" s="2">
        <v>5</v>
      </c>
      <c r="SE115" s="2">
        <v>6</v>
      </c>
      <c r="SF115" s="2" t="s">
        <v>4</v>
      </c>
    </row>
    <row r="116" spans="1:500" x14ac:dyDescent="0.3">
      <c r="A116" s="2">
        <v>114</v>
      </c>
      <c r="B116" s="2">
        <v>1994</v>
      </c>
      <c r="C116" s="2">
        <v>2002</v>
      </c>
      <c r="D116" s="2">
        <v>2002</v>
      </c>
      <c r="E116" s="7">
        <f t="shared" si="83"/>
        <v>8</v>
      </c>
      <c r="F116" s="2">
        <f t="shared" si="47"/>
        <v>1</v>
      </c>
      <c r="G116" s="2">
        <v>1994</v>
      </c>
      <c r="H116" s="2">
        <v>2005</v>
      </c>
      <c r="I116" s="17">
        <v>2005</v>
      </c>
      <c r="J116" s="18">
        <f t="shared" si="48"/>
        <v>11</v>
      </c>
      <c r="K116" s="2">
        <f t="shared" si="49"/>
        <v>1</v>
      </c>
      <c r="L116" s="20">
        <v>2008</v>
      </c>
      <c r="M116" s="2">
        <v>0</v>
      </c>
      <c r="N116" s="2">
        <v>0</v>
      </c>
      <c r="O116" s="7">
        <v>0</v>
      </c>
      <c r="P116" s="2">
        <f t="shared" si="50"/>
        <v>1</v>
      </c>
      <c r="Q116" s="2">
        <v>2012</v>
      </c>
      <c r="R116" s="2">
        <v>2016</v>
      </c>
      <c r="S116" s="2">
        <v>2016</v>
      </c>
      <c r="T116" s="7">
        <f t="shared" si="84"/>
        <v>4</v>
      </c>
      <c r="U116" s="2">
        <f>(R116-Q116)/(S116-Q116)</f>
        <v>1</v>
      </c>
      <c r="V116" s="2">
        <v>2014</v>
      </c>
      <c r="W116" s="2">
        <v>0</v>
      </c>
      <c r="X116" s="2">
        <v>0</v>
      </c>
      <c r="Y116" s="7">
        <v>0</v>
      </c>
      <c r="Z116" s="2">
        <f t="shared" si="52"/>
        <v>1</v>
      </c>
      <c r="AA116" s="2">
        <v>2014</v>
      </c>
      <c r="AB116" s="2">
        <v>0</v>
      </c>
      <c r="AC116" s="2">
        <v>0</v>
      </c>
      <c r="AD116" s="7">
        <v>0</v>
      </c>
      <c r="AE116" s="2">
        <f t="shared" si="53"/>
        <v>1</v>
      </c>
      <c r="AF116" s="2">
        <v>2015</v>
      </c>
      <c r="AG116" s="2">
        <v>0</v>
      </c>
      <c r="AH116" s="2">
        <v>0</v>
      </c>
      <c r="AI116" s="7">
        <v>0</v>
      </c>
      <c r="AJ116" s="2">
        <f t="shared" si="54"/>
        <v>1</v>
      </c>
      <c r="AK116" s="2">
        <v>2017</v>
      </c>
      <c r="AL116" s="2">
        <v>0</v>
      </c>
      <c r="AM116" s="2">
        <v>0</v>
      </c>
      <c r="AN116" s="7">
        <v>0</v>
      </c>
      <c r="AO116" s="2">
        <f t="shared" si="91"/>
        <v>1</v>
      </c>
      <c r="AP116" s="2">
        <v>2018</v>
      </c>
      <c r="AQ116" s="2">
        <v>0</v>
      </c>
      <c r="AR116" s="2">
        <v>0</v>
      </c>
      <c r="AS116" s="7">
        <v>0</v>
      </c>
      <c r="AT116" s="2">
        <f t="shared" si="56"/>
        <v>1</v>
      </c>
      <c r="AU116" s="2">
        <v>2018</v>
      </c>
      <c r="AV116" s="2">
        <v>0</v>
      </c>
      <c r="AW116" s="2">
        <v>0</v>
      </c>
      <c r="AX116" s="2">
        <v>0</v>
      </c>
      <c r="AY116" s="2">
        <f t="shared" si="57"/>
        <v>1</v>
      </c>
      <c r="AZ116" s="2">
        <f t="shared" si="58"/>
        <v>23</v>
      </c>
      <c r="BA116" s="2">
        <f t="shared" si="59"/>
        <v>2.2999999999999998</v>
      </c>
      <c r="BB116" s="2">
        <v>49</v>
      </c>
      <c r="BC116" s="2">
        <v>49</v>
      </c>
      <c r="BD116" s="2">
        <v>49</v>
      </c>
      <c r="BE116" s="7">
        <v>49</v>
      </c>
      <c r="BF116" s="2">
        <v>49</v>
      </c>
      <c r="BG116" s="2">
        <v>49</v>
      </c>
      <c r="BH116" s="2">
        <f t="shared" si="60"/>
        <v>1</v>
      </c>
      <c r="BI116" s="29">
        <f t="shared" si="61"/>
        <v>100</v>
      </c>
      <c r="BJ116" s="29">
        <f t="shared" si="62"/>
        <v>0</v>
      </c>
      <c r="BK116" s="7">
        <v>0</v>
      </c>
      <c r="BL116" s="2">
        <v>0</v>
      </c>
      <c r="BM116" s="2">
        <v>0</v>
      </c>
      <c r="BN116" s="2">
        <f t="shared" si="63"/>
        <v>0</v>
      </c>
      <c r="BO116" s="29">
        <f t="shared" si="64"/>
        <v>0</v>
      </c>
      <c r="BP116" s="7">
        <v>0</v>
      </c>
      <c r="BQ116" s="2">
        <v>0</v>
      </c>
      <c r="BR116" s="2">
        <v>0</v>
      </c>
      <c r="BS116" s="2">
        <f t="shared" si="65"/>
        <v>0</v>
      </c>
      <c r="BT116" s="29">
        <f t="shared" si="66"/>
        <v>0</v>
      </c>
      <c r="BU116" s="7">
        <v>0</v>
      </c>
      <c r="BV116" s="2">
        <v>0</v>
      </c>
      <c r="BW116" s="2">
        <v>0</v>
      </c>
      <c r="BX116" s="2">
        <f t="shared" si="67"/>
        <v>0</v>
      </c>
      <c r="BY116" s="29">
        <f t="shared" si="68"/>
        <v>0</v>
      </c>
      <c r="BZ116" s="7">
        <v>0</v>
      </c>
      <c r="CA116" s="2">
        <v>0</v>
      </c>
      <c r="CB116" s="2">
        <v>0</v>
      </c>
      <c r="CC116" s="2">
        <f t="shared" si="69"/>
        <v>0</v>
      </c>
      <c r="CD116" s="29">
        <f t="shared" si="70"/>
        <v>0</v>
      </c>
      <c r="CE116" s="7">
        <v>0</v>
      </c>
      <c r="CF116" s="2">
        <v>0</v>
      </c>
      <c r="CG116" s="2">
        <v>0</v>
      </c>
      <c r="CH116" s="2">
        <f t="shared" si="71"/>
        <v>0</v>
      </c>
      <c r="CI116" s="29">
        <f t="shared" si="72"/>
        <v>0</v>
      </c>
      <c r="CJ116" s="7">
        <v>0</v>
      </c>
      <c r="CK116" s="2">
        <v>0</v>
      </c>
      <c r="CL116" s="2">
        <v>0</v>
      </c>
      <c r="CM116" s="2">
        <f t="shared" si="73"/>
        <v>0</v>
      </c>
      <c r="CN116" s="29">
        <f t="shared" si="74"/>
        <v>0</v>
      </c>
      <c r="CO116" s="7">
        <v>0</v>
      </c>
      <c r="CP116" s="2">
        <v>0</v>
      </c>
      <c r="CQ116" s="2">
        <v>0</v>
      </c>
      <c r="CR116" s="2">
        <f t="shared" si="75"/>
        <v>0</v>
      </c>
      <c r="CS116" s="29">
        <f t="shared" si="76"/>
        <v>0</v>
      </c>
      <c r="CT116" s="7">
        <v>0</v>
      </c>
      <c r="CU116" s="2">
        <v>0</v>
      </c>
      <c r="CV116" s="2">
        <v>0</v>
      </c>
      <c r="CW116" s="2">
        <f t="shared" si="77"/>
        <v>0</v>
      </c>
      <c r="CX116" s="29">
        <f t="shared" si="78"/>
        <v>0</v>
      </c>
      <c r="CY116" s="7">
        <v>0</v>
      </c>
      <c r="CZ116" s="2">
        <v>0</v>
      </c>
      <c r="DA116" s="2">
        <v>0</v>
      </c>
      <c r="DB116" s="2">
        <f t="shared" si="79"/>
        <v>0</v>
      </c>
      <c r="DC116" s="29">
        <f t="shared" si="80"/>
        <v>0</v>
      </c>
      <c r="DD116" s="2">
        <f t="shared" si="81"/>
        <v>100</v>
      </c>
      <c r="DE116" s="2">
        <f t="shared" si="82"/>
        <v>0</v>
      </c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6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>
        <v>1</v>
      </c>
      <c r="LO116" s="2"/>
      <c r="LP116" s="2"/>
      <c r="LQ116" s="2">
        <v>1</v>
      </c>
      <c r="LR116" s="2">
        <v>3</v>
      </c>
      <c r="LS116" s="2"/>
      <c r="LT116" s="2"/>
      <c r="LU116" s="2">
        <v>3</v>
      </c>
      <c r="LV116" s="2"/>
      <c r="LW116" s="2"/>
      <c r="LX116" s="2">
        <v>3</v>
      </c>
      <c r="LY116" s="2"/>
      <c r="LZ116" s="2"/>
      <c r="MA116" s="2"/>
      <c r="MB116" s="2">
        <v>2</v>
      </c>
      <c r="MC116" s="2"/>
      <c r="MD116" s="2">
        <v>3</v>
      </c>
      <c r="ME116" s="2"/>
      <c r="MF116" s="2"/>
      <c r="MG116" s="2">
        <v>3</v>
      </c>
      <c r="MH116" s="2"/>
      <c r="MI116" s="2"/>
      <c r="MJ116" s="2"/>
      <c r="MK116" s="2">
        <v>2</v>
      </c>
      <c r="ML116" s="2"/>
      <c r="MM116" s="2">
        <f t="shared" si="44"/>
        <v>21</v>
      </c>
      <c r="MN116" s="2">
        <v>0</v>
      </c>
      <c r="MO116" s="2">
        <v>0</v>
      </c>
      <c r="MP116" s="2">
        <v>0</v>
      </c>
      <c r="MQ116" s="2">
        <v>2</v>
      </c>
      <c r="MR116" s="2">
        <v>2</v>
      </c>
      <c r="MS116" s="2">
        <v>2</v>
      </c>
      <c r="MT116" s="2">
        <v>0</v>
      </c>
      <c r="MU116" s="2">
        <v>0</v>
      </c>
      <c r="MV116" s="2">
        <v>0</v>
      </c>
      <c r="MW116" s="2">
        <v>2</v>
      </c>
      <c r="MX116" s="2">
        <v>2</v>
      </c>
      <c r="MY116" s="2">
        <v>2</v>
      </c>
      <c r="MZ116" s="2">
        <v>0</v>
      </c>
      <c r="NA116" s="2">
        <v>0</v>
      </c>
      <c r="NB116" s="2">
        <v>2</v>
      </c>
      <c r="NC116" s="2">
        <v>2</v>
      </c>
      <c r="ND116" s="2">
        <v>2</v>
      </c>
      <c r="NE116" s="2">
        <v>2</v>
      </c>
      <c r="NF116" s="2">
        <v>2</v>
      </c>
      <c r="NG116" s="2">
        <v>2</v>
      </c>
      <c r="NH116" s="4">
        <f t="shared" si="45"/>
        <v>24</v>
      </c>
      <c r="NI116" s="2">
        <v>3</v>
      </c>
      <c r="NJ116" s="2"/>
      <c r="NK116" s="2"/>
      <c r="NL116" s="2"/>
      <c r="NM116" s="2">
        <v>3</v>
      </c>
      <c r="NN116" s="2"/>
      <c r="NO116" s="2"/>
      <c r="NP116" s="2"/>
      <c r="NQ116" s="2"/>
      <c r="NR116" s="2">
        <v>2</v>
      </c>
      <c r="NS116" s="2"/>
      <c r="NT116" s="2">
        <v>0</v>
      </c>
      <c r="NU116" s="2">
        <v>3</v>
      </c>
      <c r="NV116" s="2"/>
      <c r="NW116" s="2"/>
      <c r="NX116" s="2"/>
      <c r="NY116" s="2">
        <v>3</v>
      </c>
      <c r="NZ116" s="2"/>
      <c r="OA116" s="2"/>
      <c r="OB116" s="2">
        <v>0</v>
      </c>
      <c r="OC116" s="2"/>
      <c r="OD116" s="2">
        <v>2</v>
      </c>
      <c r="OE116" s="2"/>
      <c r="OF116" s="2"/>
      <c r="OG116" s="2"/>
      <c r="OH116" s="2"/>
      <c r="OI116" s="2">
        <v>1</v>
      </c>
      <c r="OJ116" s="2">
        <v>0</v>
      </c>
      <c r="OK116" s="2"/>
      <c r="OL116" s="2"/>
      <c r="OM116" s="2">
        <v>1</v>
      </c>
      <c r="ON116" s="2">
        <v>0</v>
      </c>
      <c r="OO116" s="2">
        <v>3</v>
      </c>
      <c r="OP116" s="2"/>
      <c r="OQ116" s="2"/>
      <c r="OR116" s="2"/>
      <c r="OS116" s="2">
        <v>3</v>
      </c>
      <c r="OT116" s="2"/>
      <c r="OU116" s="2"/>
      <c r="OV116" s="2"/>
      <c r="OW116" s="2">
        <v>3</v>
      </c>
      <c r="OX116" s="2"/>
      <c r="OY116" s="2"/>
      <c r="OZ116" s="2">
        <v>0</v>
      </c>
      <c r="PA116" s="2"/>
      <c r="PB116" s="2">
        <v>2</v>
      </c>
      <c r="PC116" s="2"/>
      <c r="PD116" s="2">
        <v>0</v>
      </c>
      <c r="PE116" s="2">
        <v>3</v>
      </c>
      <c r="PF116" s="2"/>
      <c r="PG116" s="2"/>
      <c r="PH116" s="2"/>
      <c r="PI116" s="2">
        <v>3</v>
      </c>
      <c r="PJ116" s="2"/>
      <c r="PK116" s="2"/>
      <c r="PL116" s="2">
        <v>0</v>
      </c>
      <c r="PM116" s="2">
        <v>3</v>
      </c>
      <c r="PN116" s="2"/>
      <c r="PO116" s="2"/>
      <c r="PP116" s="2">
        <v>0</v>
      </c>
      <c r="PQ116" s="2"/>
      <c r="PR116" s="2">
        <v>2</v>
      </c>
      <c r="PS116" s="2"/>
      <c r="PT116" s="2">
        <v>0</v>
      </c>
      <c r="PU116" s="2">
        <v>3</v>
      </c>
      <c r="PV116" s="2"/>
      <c r="PW116" s="2"/>
      <c r="PX116" s="2">
        <v>0</v>
      </c>
      <c r="PY116" s="2">
        <v>3</v>
      </c>
      <c r="PZ116" s="2"/>
      <c r="QA116" s="2"/>
      <c r="QB116" s="2">
        <v>0</v>
      </c>
      <c r="QC116" s="2"/>
      <c r="QD116" s="2"/>
      <c r="QE116" s="2">
        <v>1</v>
      </c>
      <c r="QF116" s="2"/>
      <c r="QG116" s="2">
        <v>3</v>
      </c>
      <c r="QH116" s="2"/>
      <c r="QI116" s="2"/>
      <c r="QJ116" s="2">
        <v>0</v>
      </c>
      <c r="QK116" s="2">
        <v>3</v>
      </c>
      <c r="QL116" s="2"/>
      <c r="QM116" s="2"/>
      <c r="QN116" s="2">
        <v>0</v>
      </c>
      <c r="QO116" s="2"/>
      <c r="QP116" s="2"/>
      <c r="QQ116" s="2">
        <v>1</v>
      </c>
      <c r="QR116" s="2">
        <v>0</v>
      </c>
      <c r="QS116" s="2">
        <v>3</v>
      </c>
      <c r="QT116" s="2"/>
      <c r="QU116" s="2"/>
      <c r="QV116" s="2">
        <v>0</v>
      </c>
      <c r="QW116" s="2"/>
      <c r="QX116" s="2"/>
      <c r="QY116" s="2">
        <v>1</v>
      </c>
      <c r="QZ116" s="2">
        <v>0</v>
      </c>
      <c r="RA116" s="2"/>
      <c r="RB116" s="2">
        <v>2</v>
      </c>
      <c r="RC116" s="2"/>
      <c r="RD116" s="2">
        <v>0</v>
      </c>
      <c r="RE116" s="2">
        <v>3</v>
      </c>
      <c r="RF116" s="2"/>
      <c r="RG116" s="2"/>
      <c r="RH116" s="2">
        <v>0</v>
      </c>
      <c r="RI116" s="2"/>
      <c r="RJ116" s="2">
        <v>2</v>
      </c>
      <c r="RK116" s="2"/>
      <c r="RL116" s="2"/>
      <c r="RM116" s="2"/>
      <c r="RN116" s="2">
        <v>2</v>
      </c>
      <c r="RO116" s="2"/>
      <c r="RP116" s="2"/>
      <c r="RQ116" s="2"/>
      <c r="RR116" s="2">
        <v>2</v>
      </c>
      <c r="RS116" s="2"/>
      <c r="RT116" s="2"/>
      <c r="RU116" s="2">
        <v>3</v>
      </c>
      <c r="RV116" s="2"/>
      <c r="RW116" s="2"/>
      <c r="RX116" s="2"/>
      <c r="RY116" s="2">
        <f t="shared" si="46"/>
        <v>72</v>
      </c>
      <c r="RZ116" s="2">
        <v>1</v>
      </c>
      <c r="SA116" s="2">
        <v>2</v>
      </c>
      <c r="SB116" s="2">
        <v>6</v>
      </c>
      <c r="SC116" s="2">
        <v>3</v>
      </c>
      <c r="SD116" s="2">
        <v>4</v>
      </c>
      <c r="SE116" s="2">
        <v>5</v>
      </c>
      <c r="SF116" s="2" t="s">
        <v>4</v>
      </c>
    </row>
    <row r="117" spans="1:500" x14ac:dyDescent="0.3">
      <c r="A117" s="2">
        <v>115</v>
      </c>
      <c r="B117" s="2">
        <v>1994</v>
      </c>
      <c r="C117" s="2">
        <v>1995</v>
      </c>
      <c r="D117" s="2">
        <v>1999</v>
      </c>
      <c r="E117" s="7">
        <f t="shared" si="83"/>
        <v>5</v>
      </c>
      <c r="F117" s="2">
        <f t="shared" si="47"/>
        <v>0.2</v>
      </c>
      <c r="G117" s="2">
        <v>1994</v>
      </c>
      <c r="H117" s="2">
        <v>1997</v>
      </c>
      <c r="I117" s="17">
        <v>1999</v>
      </c>
      <c r="J117" s="18">
        <f t="shared" si="48"/>
        <v>5</v>
      </c>
      <c r="K117" s="2">
        <f t="shared" si="49"/>
        <v>0.6</v>
      </c>
      <c r="L117" s="20">
        <v>2008</v>
      </c>
      <c r="M117" s="2">
        <v>0</v>
      </c>
      <c r="N117" s="2">
        <v>0</v>
      </c>
      <c r="O117" s="7">
        <v>0</v>
      </c>
      <c r="P117" s="2">
        <f t="shared" si="50"/>
        <v>1</v>
      </c>
      <c r="Q117" s="2">
        <v>2012</v>
      </c>
      <c r="R117" s="2">
        <v>0</v>
      </c>
      <c r="S117" s="2">
        <v>0</v>
      </c>
      <c r="T117" s="7">
        <v>0</v>
      </c>
      <c r="U117" s="2">
        <f t="shared" ref="U117" si="97">(R117-Q117)/(S117-Q117)</f>
        <v>1</v>
      </c>
      <c r="V117" s="2">
        <v>2014</v>
      </c>
      <c r="W117" s="2">
        <v>0</v>
      </c>
      <c r="X117" s="2">
        <v>0</v>
      </c>
      <c r="Y117" s="7">
        <v>0</v>
      </c>
      <c r="Z117" s="2">
        <f t="shared" si="52"/>
        <v>1</v>
      </c>
      <c r="AA117" s="2">
        <v>2014</v>
      </c>
      <c r="AB117" s="2">
        <v>0</v>
      </c>
      <c r="AC117" s="2">
        <v>0</v>
      </c>
      <c r="AD117" s="7">
        <v>0</v>
      </c>
      <c r="AE117" s="2">
        <f t="shared" si="53"/>
        <v>1</v>
      </c>
      <c r="AF117" s="2">
        <v>2015</v>
      </c>
      <c r="AG117" s="2">
        <v>0</v>
      </c>
      <c r="AH117" s="2">
        <v>0</v>
      </c>
      <c r="AI117" s="7">
        <v>0</v>
      </c>
      <c r="AJ117" s="2">
        <f t="shared" si="54"/>
        <v>1</v>
      </c>
      <c r="AK117" s="2">
        <v>2017</v>
      </c>
      <c r="AL117" s="2">
        <v>0</v>
      </c>
      <c r="AM117" s="2">
        <v>0</v>
      </c>
      <c r="AN117" s="7">
        <v>0</v>
      </c>
      <c r="AO117" s="2">
        <f t="shared" si="91"/>
        <v>1</v>
      </c>
      <c r="AP117" s="2">
        <v>2018</v>
      </c>
      <c r="AQ117" s="2">
        <v>0</v>
      </c>
      <c r="AR117" s="2">
        <v>0</v>
      </c>
      <c r="AS117" s="7">
        <v>0</v>
      </c>
      <c r="AT117" s="2">
        <f t="shared" si="56"/>
        <v>1</v>
      </c>
      <c r="AU117" s="2">
        <v>2018</v>
      </c>
      <c r="AV117" s="2">
        <v>0</v>
      </c>
      <c r="AW117" s="2">
        <v>0</v>
      </c>
      <c r="AX117" s="2">
        <v>0</v>
      </c>
      <c r="AY117" s="2">
        <f t="shared" si="57"/>
        <v>1</v>
      </c>
      <c r="AZ117" s="2">
        <f t="shared" si="58"/>
        <v>10</v>
      </c>
      <c r="BA117" s="2">
        <f t="shared" si="59"/>
        <v>1</v>
      </c>
      <c r="BB117" s="2">
        <v>99</v>
      </c>
      <c r="BC117" s="2">
        <v>99</v>
      </c>
      <c r="BD117" s="2">
        <v>99</v>
      </c>
      <c r="BE117" s="7">
        <v>99</v>
      </c>
      <c r="BF117" s="2">
        <v>0</v>
      </c>
      <c r="BG117" s="2">
        <v>0</v>
      </c>
      <c r="BH117" s="2">
        <f t="shared" si="60"/>
        <v>0.33333333333333331</v>
      </c>
      <c r="BI117" s="29">
        <f t="shared" si="61"/>
        <v>6.666666666666667</v>
      </c>
      <c r="BJ117" s="29">
        <f t="shared" si="62"/>
        <v>93.333333333333329</v>
      </c>
      <c r="BK117" s="7">
        <v>0</v>
      </c>
      <c r="BL117" s="2">
        <v>0</v>
      </c>
      <c r="BM117" s="2">
        <v>99</v>
      </c>
      <c r="BN117" s="2">
        <f t="shared" si="63"/>
        <v>0.33333333333333331</v>
      </c>
      <c r="BO117" s="29">
        <f t="shared" si="64"/>
        <v>20</v>
      </c>
      <c r="BP117" s="7">
        <v>0</v>
      </c>
      <c r="BQ117" s="2">
        <v>0</v>
      </c>
      <c r="BR117" s="2">
        <v>0</v>
      </c>
      <c r="BS117" s="2">
        <f t="shared" si="65"/>
        <v>0</v>
      </c>
      <c r="BT117" s="29">
        <f t="shared" si="66"/>
        <v>0</v>
      </c>
      <c r="BU117" s="7">
        <v>0</v>
      </c>
      <c r="BV117" s="2">
        <v>0</v>
      </c>
      <c r="BW117" s="2">
        <v>0</v>
      </c>
      <c r="BX117" s="2">
        <f t="shared" si="67"/>
        <v>0</v>
      </c>
      <c r="BY117" s="29">
        <f t="shared" si="68"/>
        <v>0</v>
      </c>
      <c r="BZ117" s="7">
        <v>0</v>
      </c>
      <c r="CA117" s="2">
        <v>0</v>
      </c>
      <c r="CB117" s="2">
        <v>0</v>
      </c>
      <c r="CC117" s="2">
        <f t="shared" si="69"/>
        <v>0</v>
      </c>
      <c r="CD117" s="29">
        <f t="shared" si="70"/>
        <v>0</v>
      </c>
      <c r="CE117" s="7">
        <v>0</v>
      </c>
      <c r="CF117" s="2">
        <v>0</v>
      </c>
      <c r="CG117" s="2">
        <v>0</v>
      </c>
      <c r="CH117" s="2">
        <f t="shared" si="71"/>
        <v>0</v>
      </c>
      <c r="CI117" s="29">
        <f t="shared" si="72"/>
        <v>0</v>
      </c>
      <c r="CJ117" s="7">
        <v>0</v>
      </c>
      <c r="CK117" s="2">
        <v>66</v>
      </c>
      <c r="CL117" s="2">
        <v>0</v>
      </c>
      <c r="CM117" s="2">
        <f t="shared" si="73"/>
        <v>0.22222222222222221</v>
      </c>
      <c r="CN117" s="29">
        <f>AJ117*CM117*100</f>
        <v>22.222222222222221</v>
      </c>
      <c r="CO117" s="7">
        <v>0</v>
      </c>
      <c r="CP117" s="2">
        <v>0</v>
      </c>
      <c r="CQ117" s="2">
        <v>0</v>
      </c>
      <c r="CR117" s="2">
        <f t="shared" si="75"/>
        <v>0</v>
      </c>
      <c r="CS117" s="29">
        <f t="shared" si="76"/>
        <v>0</v>
      </c>
      <c r="CT117" s="7">
        <v>0</v>
      </c>
      <c r="CU117" s="2">
        <v>0</v>
      </c>
      <c r="CV117" s="2">
        <v>0</v>
      </c>
      <c r="CW117" s="2">
        <f t="shared" si="77"/>
        <v>0</v>
      </c>
      <c r="CX117" s="29">
        <f t="shared" si="78"/>
        <v>0</v>
      </c>
      <c r="CY117" s="7">
        <v>0</v>
      </c>
      <c r="CZ117" s="2">
        <v>0</v>
      </c>
      <c r="DA117" s="2">
        <v>0</v>
      </c>
      <c r="DB117" s="2">
        <f t="shared" si="79"/>
        <v>0</v>
      </c>
      <c r="DC117" s="29">
        <f t="shared" si="80"/>
        <v>0</v>
      </c>
      <c r="DD117" s="2">
        <f t="shared" si="81"/>
        <v>48.888888888888886</v>
      </c>
      <c r="DE117" s="2">
        <f t="shared" si="82"/>
        <v>51.111111111111114</v>
      </c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6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>
        <f t="shared" si="44"/>
        <v>0</v>
      </c>
      <c r="MN117" s="2">
        <v>0</v>
      </c>
      <c r="MO117" s="2">
        <v>0</v>
      </c>
      <c r="MP117" s="2">
        <v>0</v>
      </c>
      <c r="MQ117" s="2">
        <v>2</v>
      </c>
      <c r="MR117" s="2">
        <v>2</v>
      </c>
      <c r="MS117" s="2">
        <v>0</v>
      </c>
      <c r="MT117" s="2">
        <v>0</v>
      </c>
      <c r="MU117" s="2">
        <v>0</v>
      </c>
      <c r="MV117" s="2">
        <v>2</v>
      </c>
      <c r="MW117" s="2">
        <v>2</v>
      </c>
      <c r="MX117" s="2">
        <v>2</v>
      </c>
      <c r="MY117" s="2">
        <v>2</v>
      </c>
      <c r="MZ117" s="2">
        <v>0</v>
      </c>
      <c r="NA117" s="2">
        <v>0</v>
      </c>
      <c r="NB117" s="2">
        <v>2</v>
      </c>
      <c r="NC117" s="2">
        <v>2</v>
      </c>
      <c r="ND117" s="2">
        <v>2</v>
      </c>
      <c r="NE117" s="2">
        <v>2</v>
      </c>
      <c r="NF117" s="2">
        <v>2</v>
      </c>
      <c r="NG117" s="2">
        <v>2</v>
      </c>
      <c r="NH117" s="4">
        <f t="shared" si="45"/>
        <v>24</v>
      </c>
      <c r="NI117" s="2">
        <v>3</v>
      </c>
      <c r="NJ117" s="2"/>
      <c r="NK117" s="2"/>
      <c r="NL117" s="2"/>
      <c r="NM117" s="2">
        <v>3</v>
      </c>
      <c r="NN117" s="2"/>
      <c r="NO117" s="2"/>
      <c r="NP117" s="2"/>
      <c r="NQ117" s="2"/>
      <c r="NR117" s="2">
        <v>2</v>
      </c>
      <c r="NS117" s="2"/>
      <c r="NT117" s="2">
        <v>0</v>
      </c>
      <c r="NU117" s="2"/>
      <c r="NV117" s="2">
        <v>2</v>
      </c>
      <c r="NW117" s="2"/>
      <c r="NX117" s="2"/>
      <c r="NY117" s="2">
        <v>3</v>
      </c>
      <c r="NZ117" s="2"/>
      <c r="OA117" s="2"/>
      <c r="OB117" s="2">
        <v>0</v>
      </c>
      <c r="OC117" s="2"/>
      <c r="OD117" s="2">
        <v>2</v>
      </c>
      <c r="OE117" s="2"/>
      <c r="OF117" s="2"/>
      <c r="OG117" s="2"/>
      <c r="OH117" s="2">
        <v>2</v>
      </c>
      <c r="OI117" s="2"/>
      <c r="OJ117" s="2">
        <v>0</v>
      </c>
      <c r="OK117" s="2"/>
      <c r="OL117" s="2">
        <v>2</v>
      </c>
      <c r="OM117" s="2"/>
      <c r="ON117" s="2">
        <v>0</v>
      </c>
      <c r="OO117" s="2"/>
      <c r="OP117" s="2">
        <v>2</v>
      </c>
      <c r="OQ117" s="2"/>
      <c r="OR117" s="2"/>
      <c r="OS117" s="2">
        <v>3</v>
      </c>
      <c r="OT117" s="2"/>
      <c r="OU117" s="2"/>
      <c r="OV117" s="2"/>
      <c r="OW117" s="2">
        <v>3</v>
      </c>
      <c r="OX117" s="2"/>
      <c r="OY117" s="2"/>
      <c r="OZ117" s="2">
        <v>0</v>
      </c>
      <c r="PA117" s="2"/>
      <c r="PB117" s="2">
        <v>2</v>
      </c>
      <c r="PC117" s="2"/>
      <c r="PD117" s="2">
        <v>0</v>
      </c>
      <c r="PE117" s="2">
        <v>3</v>
      </c>
      <c r="PF117" s="2"/>
      <c r="PG117" s="2"/>
      <c r="PH117" s="2"/>
      <c r="PI117" s="2"/>
      <c r="PJ117" s="2">
        <v>2</v>
      </c>
      <c r="PK117" s="2"/>
      <c r="PL117" s="2">
        <v>0</v>
      </c>
      <c r="PM117" s="2"/>
      <c r="PN117" s="2">
        <v>2</v>
      </c>
      <c r="PO117" s="2"/>
      <c r="PP117" s="2">
        <v>0</v>
      </c>
      <c r="PQ117" s="2"/>
      <c r="PR117" s="2">
        <v>2</v>
      </c>
      <c r="PS117" s="2"/>
      <c r="PT117" s="2">
        <v>0</v>
      </c>
      <c r="PU117" s="2">
        <v>3</v>
      </c>
      <c r="PV117" s="2"/>
      <c r="PW117" s="2"/>
      <c r="PX117" s="2">
        <v>0</v>
      </c>
      <c r="PY117" s="2">
        <v>3</v>
      </c>
      <c r="PZ117" s="2"/>
      <c r="QA117" s="2"/>
      <c r="QB117" s="2">
        <v>0</v>
      </c>
      <c r="QC117" s="2"/>
      <c r="QD117" s="2">
        <v>2</v>
      </c>
      <c r="QE117" s="2"/>
      <c r="QF117" s="2"/>
      <c r="QG117" s="2">
        <v>3</v>
      </c>
      <c r="QH117" s="2"/>
      <c r="QI117" s="2"/>
      <c r="QJ117" s="2">
        <v>0</v>
      </c>
      <c r="QK117" s="2">
        <v>3</v>
      </c>
      <c r="QL117" s="2"/>
      <c r="QM117" s="2"/>
      <c r="QN117" s="2">
        <v>0</v>
      </c>
      <c r="QO117" s="2"/>
      <c r="QP117" s="2">
        <v>2</v>
      </c>
      <c r="QQ117" s="2"/>
      <c r="QR117" s="2">
        <v>0</v>
      </c>
      <c r="QS117" s="2">
        <v>3</v>
      </c>
      <c r="QT117" s="2"/>
      <c r="QU117" s="2"/>
      <c r="QV117" s="2">
        <v>0</v>
      </c>
      <c r="QW117" s="2"/>
      <c r="QX117" s="2"/>
      <c r="QY117" s="2">
        <v>1</v>
      </c>
      <c r="QZ117" s="2">
        <v>0</v>
      </c>
      <c r="RA117" s="2"/>
      <c r="RB117" s="2">
        <v>2</v>
      </c>
      <c r="RC117" s="2"/>
      <c r="RD117" s="2">
        <v>0</v>
      </c>
      <c r="RE117" s="2">
        <v>3</v>
      </c>
      <c r="RF117" s="2"/>
      <c r="RG117" s="2"/>
      <c r="RH117" s="2">
        <v>0</v>
      </c>
      <c r="RI117" s="2"/>
      <c r="RJ117" s="2">
        <v>2</v>
      </c>
      <c r="RK117" s="2"/>
      <c r="RL117" s="2"/>
      <c r="RM117" s="2"/>
      <c r="RN117" s="2">
        <v>2</v>
      </c>
      <c r="RO117" s="2"/>
      <c r="RP117" s="2"/>
      <c r="RQ117" s="2"/>
      <c r="RR117" s="2">
        <v>2</v>
      </c>
      <c r="RS117" s="2"/>
      <c r="RT117" s="2"/>
      <c r="RU117" s="2">
        <v>3</v>
      </c>
      <c r="RV117" s="2"/>
      <c r="RW117" s="2"/>
      <c r="RX117" s="2"/>
      <c r="RY117" s="2">
        <f t="shared" si="46"/>
        <v>72</v>
      </c>
      <c r="RZ117" s="2">
        <v>2</v>
      </c>
      <c r="SA117" s="2">
        <v>6</v>
      </c>
      <c r="SB117" s="2">
        <v>3</v>
      </c>
      <c r="SC117" s="2">
        <v>1</v>
      </c>
      <c r="SD117" s="2">
        <v>4</v>
      </c>
      <c r="SE117" s="2">
        <v>5</v>
      </c>
      <c r="SF117" s="2" t="s">
        <v>4</v>
      </c>
    </row>
    <row r="118" spans="1:500" x14ac:dyDescent="0.3">
      <c r="A118" s="2">
        <v>116</v>
      </c>
      <c r="B118" s="2">
        <v>1994</v>
      </c>
      <c r="C118" s="2">
        <v>2000</v>
      </c>
      <c r="D118" s="2">
        <v>2000</v>
      </c>
      <c r="E118" s="7">
        <f t="shared" si="83"/>
        <v>6</v>
      </c>
      <c r="F118" s="2">
        <f t="shared" si="47"/>
        <v>1</v>
      </c>
      <c r="G118" s="2">
        <v>1994</v>
      </c>
      <c r="H118" s="2">
        <v>2010</v>
      </c>
      <c r="I118" s="17">
        <v>2010</v>
      </c>
      <c r="J118" s="18">
        <f t="shared" si="48"/>
        <v>16</v>
      </c>
      <c r="K118" s="2">
        <f t="shared" si="49"/>
        <v>1</v>
      </c>
      <c r="L118" s="20">
        <v>2008</v>
      </c>
      <c r="M118" s="2">
        <v>2016</v>
      </c>
      <c r="N118" s="2">
        <v>0</v>
      </c>
      <c r="O118" s="7">
        <v>0</v>
      </c>
      <c r="P118" s="2">
        <f t="shared" si="50"/>
        <v>-3.9840637450199202E-3</v>
      </c>
      <c r="Q118" s="2">
        <v>2012</v>
      </c>
      <c r="R118" s="2">
        <v>2015</v>
      </c>
      <c r="S118" s="2">
        <v>0</v>
      </c>
      <c r="T118" s="7">
        <v>0</v>
      </c>
      <c r="U118" s="2">
        <f>(R118-Q118)/(S118-Q118)</f>
        <v>-1.4910536779324055E-3</v>
      </c>
      <c r="V118" s="2">
        <v>2014</v>
      </c>
      <c r="W118" s="2">
        <v>0</v>
      </c>
      <c r="X118" s="2">
        <v>0</v>
      </c>
      <c r="Y118" s="7">
        <v>0</v>
      </c>
      <c r="Z118" s="2">
        <f t="shared" si="52"/>
        <v>1</v>
      </c>
      <c r="AA118" s="2">
        <v>2014</v>
      </c>
      <c r="AB118" s="2">
        <v>0</v>
      </c>
      <c r="AC118" s="2">
        <v>0</v>
      </c>
      <c r="AD118" s="7">
        <v>0</v>
      </c>
      <c r="AE118" s="2">
        <f t="shared" si="53"/>
        <v>1</v>
      </c>
      <c r="AF118" s="2">
        <v>2015</v>
      </c>
      <c r="AG118" s="2">
        <v>0</v>
      </c>
      <c r="AH118" s="2">
        <v>0</v>
      </c>
      <c r="AI118" s="7">
        <v>0</v>
      </c>
      <c r="AJ118" s="2">
        <f t="shared" si="54"/>
        <v>1</v>
      </c>
      <c r="AK118" s="2">
        <v>2017</v>
      </c>
      <c r="AL118" s="2">
        <v>0</v>
      </c>
      <c r="AM118" s="2">
        <v>0</v>
      </c>
      <c r="AN118" s="7">
        <v>0</v>
      </c>
      <c r="AO118" s="2">
        <f t="shared" si="91"/>
        <v>1</v>
      </c>
      <c r="AP118" s="2">
        <v>2018</v>
      </c>
      <c r="AQ118" s="2">
        <v>0</v>
      </c>
      <c r="AR118" s="2">
        <v>0</v>
      </c>
      <c r="AS118" s="7">
        <v>0</v>
      </c>
      <c r="AT118" s="2">
        <f t="shared" si="56"/>
        <v>1</v>
      </c>
      <c r="AU118" s="2">
        <v>2018</v>
      </c>
      <c r="AV118" s="2">
        <v>0</v>
      </c>
      <c r="AW118" s="2">
        <v>0</v>
      </c>
      <c r="AX118" s="2">
        <v>0</v>
      </c>
      <c r="AY118" s="2">
        <f t="shared" si="57"/>
        <v>1</v>
      </c>
      <c r="AZ118" s="2">
        <f t="shared" si="58"/>
        <v>22</v>
      </c>
      <c r="BA118" s="2">
        <f t="shared" si="59"/>
        <v>2.2000000000000002</v>
      </c>
      <c r="BB118" s="2">
        <v>264</v>
      </c>
      <c r="BC118" s="2">
        <v>264</v>
      </c>
      <c r="BD118" s="2">
        <v>264</v>
      </c>
      <c r="BE118" s="7">
        <v>99</v>
      </c>
      <c r="BF118" s="2">
        <v>83</v>
      </c>
      <c r="BG118" s="2">
        <v>50</v>
      </c>
      <c r="BH118" s="2">
        <f t="shared" si="60"/>
        <v>0.29292929292929293</v>
      </c>
      <c r="BI118" s="29">
        <f t="shared" si="61"/>
        <v>29.292929292929294</v>
      </c>
      <c r="BJ118" s="29">
        <f t="shared" si="62"/>
        <v>70.707070707070699</v>
      </c>
      <c r="BK118" s="7">
        <v>66</v>
      </c>
      <c r="BL118" s="2">
        <v>82</v>
      </c>
      <c r="BM118" s="2">
        <v>49</v>
      </c>
      <c r="BN118" s="2">
        <f t="shared" si="63"/>
        <v>0.24873737373737373</v>
      </c>
      <c r="BO118" s="29">
        <f t="shared" si="64"/>
        <v>24.873737373737374</v>
      </c>
      <c r="BP118" s="7">
        <v>0</v>
      </c>
      <c r="BQ118" s="2">
        <v>0</v>
      </c>
      <c r="BR118" s="2">
        <v>0</v>
      </c>
      <c r="BS118" s="2">
        <f t="shared" si="65"/>
        <v>0</v>
      </c>
      <c r="BT118" s="29">
        <f t="shared" si="66"/>
        <v>0</v>
      </c>
      <c r="BU118" s="7">
        <v>0</v>
      </c>
      <c r="BV118" s="2">
        <v>0</v>
      </c>
      <c r="BW118" s="2">
        <v>0</v>
      </c>
      <c r="BX118" s="2">
        <f t="shared" si="67"/>
        <v>0</v>
      </c>
      <c r="BY118" s="29">
        <f t="shared" si="68"/>
        <v>0</v>
      </c>
      <c r="BZ118" s="7">
        <v>0</v>
      </c>
      <c r="CA118" s="2">
        <v>0</v>
      </c>
      <c r="CB118" s="2">
        <v>0</v>
      </c>
      <c r="CC118" s="2">
        <f t="shared" si="69"/>
        <v>0</v>
      </c>
      <c r="CD118" s="29">
        <f t="shared" si="70"/>
        <v>0</v>
      </c>
      <c r="CE118" s="7">
        <v>0</v>
      </c>
      <c r="CF118" s="2">
        <v>0</v>
      </c>
      <c r="CG118" s="2">
        <v>0</v>
      </c>
      <c r="CH118" s="2">
        <f t="shared" si="71"/>
        <v>0</v>
      </c>
      <c r="CI118" s="29">
        <f t="shared" si="72"/>
        <v>0</v>
      </c>
      <c r="CJ118" s="7">
        <v>0</v>
      </c>
      <c r="CK118" s="2">
        <v>0</v>
      </c>
      <c r="CL118" s="2">
        <v>0</v>
      </c>
      <c r="CM118" s="2">
        <f t="shared" si="73"/>
        <v>0</v>
      </c>
      <c r="CN118" s="29">
        <f t="shared" si="74"/>
        <v>0</v>
      </c>
      <c r="CO118" s="7">
        <v>0</v>
      </c>
      <c r="CP118" s="2">
        <v>0</v>
      </c>
      <c r="CQ118" s="2">
        <v>0</v>
      </c>
      <c r="CR118" s="2">
        <f t="shared" si="75"/>
        <v>0</v>
      </c>
      <c r="CS118" s="29">
        <f t="shared" si="76"/>
        <v>0</v>
      </c>
      <c r="CT118" s="7">
        <v>0</v>
      </c>
      <c r="CU118" s="2">
        <v>0</v>
      </c>
      <c r="CV118" s="2">
        <v>0</v>
      </c>
      <c r="CW118" s="2">
        <f t="shared" si="77"/>
        <v>0</v>
      </c>
      <c r="CX118" s="29">
        <f t="shared" si="78"/>
        <v>0</v>
      </c>
      <c r="CY118" s="7">
        <v>99</v>
      </c>
      <c r="CZ118" s="2">
        <v>99</v>
      </c>
      <c r="DA118" s="2">
        <v>165</v>
      </c>
      <c r="DB118" s="2">
        <f t="shared" si="79"/>
        <v>0.45833333333333331</v>
      </c>
      <c r="DC118" s="29">
        <f t="shared" si="80"/>
        <v>45.833333333333329</v>
      </c>
      <c r="DD118" s="2">
        <f t="shared" si="81"/>
        <v>100</v>
      </c>
      <c r="DE118" s="2">
        <f t="shared" si="82"/>
        <v>0</v>
      </c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6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>
        <v>1</v>
      </c>
      <c r="LO118" s="2"/>
      <c r="LP118" s="2"/>
      <c r="LQ118" s="2">
        <v>1</v>
      </c>
      <c r="LR118" s="2">
        <v>3</v>
      </c>
      <c r="LS118" s="2"/>
      <c r="LT118" s="2"/>
      <c r="LU118" s="2">
        <v>3</v>
      </c>
      <c r="LV118" s="2"/>
      <c r="LW118" s="2"/>
      <c r="LX118" s="2">
        <v>3</v>
      </c>
      <c r="LY118" s="2"/>
      <c r="LZ118" s="2"/>
      <c r="MA118" s="2"/>
      <c r="MB118" s="2">
        <v>2</v>
      </c>
      <c r="MC118" s="2"/>
      <c r="MD118" s="2">
        <v>3</v>
      </c>
      <c r="ME118" s="2"/>
      <c r="MF118" s="2"/>
      <c r="MG118" s="2">
        <v>3</v>
      </c>
      <c r="MH118" s="2"/>
      <c r="MI118" s="2"/>
      <c r="MJ118" s="2"/>
      <c r="MK118" s="2">
        <v>2</v>
      </c>
      <c r="ML118" s="2"/>
      <c r="MM118" s="2">
        <f t="shared" si="44"/>
        <v>21</v>
      </c>
      <c r="MN118" s="2">
        <v>2</v>
      </c>
      <c r="MO118" s="2">
        <v>1</v>
      </c>
      <c r="MP118" s="2">
        <v>0</v>
      </c>
      <c r="MQ118" s="2">
        <v>2</v>
      </c>
      <c r="MR118" s="2">
        <v>2</v>
      </c>
      <c r="MS118" s="2">
        <v>2</v>
      </c>
      <c r="MT118" s="2">
        <v>0</v>
      </c>
      <c r="MU118" s="2">
        <v>0</v>
      </c>
      <c r="MV118" s="2">
        <v>0</v>
      </c>
      <c r="MW118" s="2">
        <v>2</v>
      </c>
      <c r="MX118" s="2">
        <v>2</v>
      </c>
      <c r="MY118" s="2">
        <v>2</v>
      </c>
      <c r="MZ118" s="2">
        <v>0</v>
      </c>
      <c r="NA118" s="2">
        <v>0</v>
      </c>
      <c r="NB118" s="2">
        <v>2</v>
      </c>
      <c r="NC118" s="2">
        <v>2</v>
      </c>
      <c r="ND118" s="2">
        <v>2</v>
      </c>
      <c r="NE118" s="2">
        <v>0</v>
      </c>
      <c r="NF118" s="2">
        <v>0</v>
      </c>
      <c r="NG118" s="2">
        <v>2</v>
      </c>
      <c r="NH118" s="4">
        <f t="shared" si="45"/>
        <v>23</v>
      </c>
      <c r="NI118" s="2"/>
      <c r="NJ118" s="2">
        <v>2</v>
      </c>
      <c r="NK118" s="2"/>
      <c r="NL118" s="2"/>
      <c r="NM118" s="2">
        <v>3</v>
      </c>
      <c r="NN118" s="2"/>
      <c r="NO118" s="2"/>
      <c r="NP118" s="2"/>
      <c r="NQ118" s="2"/>
      <c r="NR118" s="2"/>
      <c r="NS118" s="2">
        <v>1</v>
      </c>
      <c r="NT118" s="2">
        <v>0</v>
      </c>
      <c r="NU118" s="2"/>
      <c r="NV118" s="2">
        <v>2</v>
      </c>
      <c r="NW118" s="2"/>
      <c r="NX118" s="2"/>
      <c r="NY118" s="2">
        <v>3</v>
      </c>
      <c r="NZ118" s="2"/>
      <c r="OA118" s="2"/>
      <c r="OB118" s="2">
        <v>0</v>
      </c>
      <c r="OC118" s="2"/>
      <c r="OD118" s="2">
        <v>2</v>
      </c>
      <c r="OE118" s="2"/>
      <c r="OF118" s="2"/>
      <c r="OG118" s="2">
        <v>3</v>
      </c>
      <c r="OH118" s="2"/>
      <c r="OI118" s="2"/>
      <c r="OJ118" s="2">
        <v>0</v>
      </c>
      <c r="OK118" s="2"/>
      <c r="OL118" s="2">
        <v>2</v>
      </c>
      <c r="OM118" s="2"/>
      <c r="ON118" s="2">
        <v>0</v>
      </c>
      <c r="OO118" s="2">
        <v>3</v>
      </c>
      <c r="OP118" s="2"/>
      <c r="OQ118" s="2"/>
      <c r="OR118" s="2"/>
      <c r="OS118" s="2">
        <v>3</v>
      </c>
      <c r="OT118" s="2"/>
      <c r="OU118" s="2"/>
      <c r="OV118" s="2"/>
      <c r="OW118" s="2">
        <v>3</v>
      </c>
      <c r="OX118" s="2"/>
      <c r="OY118" s="2"/>
      <c r="OZ118" s="2">
        <v>0</v>
      </c>
      <c r="PA118" s="2">
        <v>3</v>
      </c>
      <c r="PB118" s="2"/>
      <c r="PC118" s="2"/>
      <c r="PD118" s="2">
        <v>0</v>
      </c>
      <c r="PE118" s="2">
        <v>3</v>
      </c>
      <c r="PF118" s="2"/>
      <c r="PG118" s="2"/>
      <c r="PH118" s="2"/>
      <c r="PI118" s="2"/>
      <c r="PJ118" s="2">
        <v>2</v>
      </c>
      <c r="PK118" s="2"/>
      <c r="PL118" s="2">
        <v>0</v>
      </c>
      <c r="PM118" s="2"/>
      <c r="PN118" s="2">
        <v>2</v>
      </c>
      <c r="PO118" s="2"/>
      <c r="PP118" s="2">
        <v>0</v>
      </c>
      <c r="PQ118" s="2"/>
      <c r="PR118" s="2">
        <v>2</v>
      </c>
      <c r="PS118" s="2"/>
      <c r="PT118" s="2">
        <v>0</v>
      </c>
      <c r="PU118" s="2">
        <v>3</v>
      </c>
      <c r="PV118" s="2"/>
      <c r="PW118" s="2"/>
      <c r="PX118" s="2">
        <v>0</v>
      </c>
      <c r="PY118" s="2">
        <v>3</v>
      </c>
      <c r="PZ118" s="2"/>
      <c r="QA118" s="2"/>
      <c r="QB118" s="2">
        <v>0</v>
      </c>
      <c r="QC118" s="2"/>
      <c r="QD118" s="2">
        <v>2</v>
      </c>
      <c r="QE118" s="2"/>
      <c r="QF118" s="2"/>
      <c r="QG118" s="2"/>
      <c r="QH118" s="2">
        <v>2</v>
      </c>
      <c r="QI118" s="2"/>
      <c r="QJ118" s="2">
        <v>0</v>
      </c>
      <c r="QK118" s="2">
        <v>3</v>
      </c>
      <c r="QL118" s="2"/>
      <c r="QM118" s="2"/>
      <c r="QN118" s="2">
        <v>0</v>
      </c>
      <c r="QO118" s="2">
        <v>3</v>
      </c>
      <c r="QP118" s="2"/>
      <c r="QQ118" s="2"/>
      <c r="QR118" s="2">
        <v>0</v>
      </c>
      <c r="QS118" s="2">
        <v>3</v>
      </c>
      <c r="QT118" s="2"/>
      <c r="QU118" s="2"/>
      <c r="QV118" s="2">
        <v>0</v>
      </c>
      <c r="QW118" s="2"/>
      <c r="QX118" s="2"/>
      <c r="QY118" s="2">
        <v>1</v>
      </c>
      <c r="QZ118" s="2">
        <v>0</v>
      </c>
      <c r="RA118" s="2"/>
      <c r="RB118" s="2">
        <v>2</v>
      </c>
      <c r="RC118" s="2"/>
      <c r="RD118" s="2">
        <v>0</v>
      </c>
      <c r="RE118" s="2">
        <v>3</v>
      </c>
      <c r="RF118" s="2"/>
      <c r="RG118" s="2"/>
      <c r="RH118" s="2">
        <v>0</v>
      </c>
      <c r="RI118" s="2"/>
      <c r="RJ118" s="2">
        <v>2</v>
      </c>
      <c r="RK118" s="2"/>
      <c r="RL118" s="2"/>
      <c r="RM118" s="2"/>
      <c r="RN118" s="2"/>
      <c r="RO118" s="2">
        <v>1</v>
      </c>
      <c r="RP118" s="2"/>
      <c r="RQ118" s="2"/>
      <c r="RR118" s="2">
        <v>2</v>
      </c>
      <c r="RS118" s="2"/>
      <c r="RT118" s="2"/>
      <c r="RU118" s="2">
        <v>3</v>
      </c>
      <c r="RV118" s="2"/>
      <c r="RW118" s="2"/>
      <c r="RX118" s="2"/>
      <c r="RY118" s="2">
        <f t="shared" si="46"/>
        <v>72</v>
      </c>
      <c r="RZ118" s="2">
        <v>3</v>
      </c>
      <c r="SA118" s="2">
        <v>2</v>
      </c>
      <c r="SB118" s="2">
        <v>4</v>
      </c>
      <c r="SC118" s="2">
        <v>1</v>
      </c>
      <c r="SD118" s="2">
        <v>5</v>
      </c>
      <c r="SE118" s="2">
        <v>6</v>
      </c>
      <c r="SF118" s="2" t="s">
        <v>4</v>
      </c>
    </row>
    <row r="119" spans="1:500" x14ac:dyDescent="0.3">
      <c r="A119" s="2">
        <v>117</v>
      </c>
      <c r="B119" s="2">
        <v>1994</v>
      </c>
      <c r="C119" s="2">
        <v>1997</v>
      </c>
      <c r="D119" s="2">
        <v>2000</v>
      </c>
      <c r="E119" s="7">
        <f t="shared" si="83"/>
        <v>6</v>
      </c>
      <c r="F119" s="2">
        <f t="shared" si="47"/>
        <v>0.5</v>
      </c>
      <c r="G119" s="2">
        <v>1994</v>
      </c>
      <c r="H119" s="2">
        <v>2005</v>
      </c>
      <c r="I119" s="17">
        <v>2014</v>
      </c>
      <c r="J119" s="18">
        <f t="shared" si="48"/>
        <v>20</v>
      </c>
      <c r="K119" s="2">
        <f t="shared" si="49"/>
        <v>0.55000000000000004</v>
      </c>
      <c r="L119" s="20">
        <v>2008</v>
      </c>
      <c r="M119" s="2">
        <v>0</v>
      </c>
      <c r="N119" s="2">
        <v>0</v>
      </c>
      <c r="O119" s="7">
        <v>0</v>
      </c>
      <c r="P119" s="2">
        <f t="shared" si="50"/>
        <v>1</v>
      </c>
      <c r="Q119" s="2">
        <v>2012</v>
      </c>
      <c r="R119" s="2">
        <v>0</v>
      </c>
      <c r="S119" s="2">
        <v>0</v>
      </c>
      <c r="T119" s="7">
        <v>0</v>
      </c>
      <c r="U119" s="2">
        <f t="shared" ref="U119:U131" si="98">(R119-Q119)/(S119-Q119)</f>
        <v>1</v>
      </c>
      <c r="V119" s="2">
        <v>2014</v>
      </c>
      <c r="W119" s="2">
        <v>0</v>
      </c>
      <c r="X119" s="2">
        <v>0</v>
      </c>
      <c r="Y119" s="7">
        <v>0</v>
      </c>
      <c r="Z119" s="2">
        <f t="shared" si="52"/>
        <v>1</v>
      </c>
      <c r="AA119" s="2">
        <v>2014</v>
      </c>
      <c r="AB119" s="2">
        <v>0</v>
      </c>
      <c r="AC119" s="2">
        <v>0</v>
      </c>
      <c r="AD119" s="7">
        <v>0</v>
      </c>
      <c r="AE119" s="2">
        <f t="shared" si="53"/>
        <v>1</v>
      </c>
      <c r="AF119" s="2">
        <v>2015</v>
      </c>
      <c r="AG119" s="2">
        <v>0</v>
      </c>
      <c r="AH119" s="2">
        <v>0</v>
      </c>
      <c r="AI119" s="7">
        <v>0</v>
      </c>
      <c r="AJ119" s="2">
        <f t="shared" si="54"/>
        <v>1</v>
      </c>
      <c r="AK119" s="2">
        <v>2017</v>
      </c>
      <c r="AL119" s="2">
        <v>2018</v>
      </c>
      <c r="AM119" s="2">
        <v>2019</v>
      </c>
      <c r="AN119" s="7">
        <f t="shared" si="85"/>
        <v>2</v>
      </c>
      <c r="AO119" s="2">
        <f t="shared" si="91"/>
        <v>0.5</v>
      </c>
      <c r="AP119" s="2">
        <v>2018</v>
      </c>
      <c r="AQ119" s="2">
        <v>0</v>
      </c>
      <c r="AR119" s="2">
        <v>0</v>
      </c>
      <c r="AS119" s="7">
        <v>0</v>
      </c>
      <c r="AT119" s="2">
        <f t="shared" si="56"/>
        <v>1</v>
      </c>
      <c r="AU119" s="2">
        <v>2018</v>
      </c>
      <c r="AV119" s="2">
        <v>0</v>
      </c>
      <c r="AW119" s="2">
        <v>0</v>
      </c>
      <c r="AX119" s="2">
        <v>0</v>
      </c>
      <c r="AY119" s="2">
        <f t="shared" si="57"/>
        <v>1</v>
      </c>
      <c r="AZ119" s="2">
        <f t="shared" si="58"/>
        <v>28</v>
      </c>
      <c r="BA119" s="2">
        <f t="shared" si="59"/>
        <v>2.8</v>
      </c>
      <c r="BB119" s="2">
        <v>264</v>
      </c>
      <c r="BC119" s="2">
        <v>264</v>
      </c>
      <c r="BD119" s="2">
        <v>264</v>
      </c>
      <c r="BE119" s="7">
        <v>198</v>
      </c>
      <c r="BF119" s="2">
        <v>198</v>
      </c>
      <c r="BG119" s="2">
        <v>198</v>
      </c>
      <c r="BH119" s="2">
        <f t="shared" si="60"/>
        <v>0.75</v>
      </c>
      <c r="BI119" s="29">
        <f t="shared" si="61"/>
        <v>37.5</v>
      </c>
      <c r="BJ119" s="29">
        <f t="shared" si="62"/>
        <v>62.5</v>
      </c>
      <c r="BK119" s="7">
        <v>0</v>
      </c>
      <c r="BL119" s="2">
        <v>0</v>
      </c>
      <c r="BM119" s="2">
        <v>0</v>
      </c>
      <c r="BN119" s="2">
        <f t="shared" si="63"/>
        <v>0</v>
      </c>
      <c r="BO119" s="29">
        <f t="shared" si="64"/>
        <v>0</v>
      </c>
      <c r="BP119" s="7">
        <v>0</v>
      </c>
      <c r="BQ119" s="2">
        <v>0</v>
      </c>
      <c r="BR119" s="2">
        <v>0</v>
      </c>
      <c r="BS119" s="2">
        <f t="shared" si="65"/>
        <v>0</v>
      </c>
      <c r="BT119" s="29">
        <f t="shared" si="66"/>
        <v>0</v>
      </c>
      <c r="BU119" s="7">
        <v>0</v>
      </c>
      <c r="BV119" s="2">
        <v>0</v>
      </c>
      <c r="BW119" s="2">
        <v>0</v>
      </c>
      <c r="BX119" s="2">
        <f t="shared" si="67"/>
        <v>0</v>
      </c>
      <c r="BY119" s="29">
        <f t="shared" si="68"/>
        <v>0</v>
      </c>
      <c r="BZ119" s="7">
        <v>0</v>
      </c>
      <c r="CA119" s="2">
        <v>0</v>
      </c>
      <c r="CB119" s="2">
        <v>0</v>
      </c>
      <c r="CC119" s="2">
        <f t="shared" si="69"/>
        <v>0</v>
      </c>
      <c r="CD119" s="29">
        <f t="shared" si="70"/>
        <v>0</v>
      </c>
      <c r="CE119" s="7">
        <v>0</v>
      </c>
      <c r="CF119" s="2">
        <v>0</v>
      </c>
      <c r="CG119" s="2">
        <v>0</v>
      </c>
      <c r="CH119" s="2">
        <f t="shared" si="71"/>
        <v>0</v>
      </c>
      <c r="CI119" s="29">
        <f t="shared" si="72"/>
        <v>0</v>
      </c>
      <c r="CJ119" s="7">
        <v>0</v>
      </c>
      <c r="CK119" s="2">
        <v>0</v>
      </c>
      <c r="CL119" s="2">
        <v>0</v>
      </c>
      <c r="CM119" s="2">
        <f t="shared" si="73"/>
        <v>0</v>
      </c>
      <c r="CN119" s="29">
        <f t="shared" si="74"/>
        <v>0</v>
      </c>
      <c r="CO119" s="7">
        <v>0</v>
      </c>
      <c r="CP119" s="2">
        <v>66</v>
      </c>
      <c r="CQ119" s="2">
        <v>66</v>
      </c>
      <c r="CR119" s="2">
        <f t="shared" si="75"/>
        <v>0.16666666666666666</v>
      </c>
      <c r="CS119" s="29">
        <f t="shared" si="76"/>
        <v>8.3333333333333321</v>
      </c>
      <c r="CT119" s="7">
        <v>0</v>
      </c>
      <c r="CU119" s="2">
        <v>0</v>
      </c>
      <c r="CV119" s="2">
        <v>0</v>
      </c>
      <c r="CW119" s="2">
        <f t="shared" si="77"/>
        <v>0</v>
      </c>
      <c r="CX119" s="29">
        <f t="shared" si="78"/>
        <v>0</v>
      </c>
      <c r="CY119" s="7">
        <v>0</v>
      </c>
      <c r="CZ119" s="2">
        <v>0</v>
      </c>
      <c r="DA119" s="2">
        <v>0</v>
      </c>
      <c r="DB119" s="2">
        <f t="shared" si="79"/>
        <v>0</v>
      </c>
      <c r="DC119" s="29">
        <f t="shared" si="80"/>
        <v>0</v>
      </c>
      <c r="DD119" s="2">
        <f t="shared" si="81"/>
        <v>45.833333333333329</v>
      </c>
      <c r="DE119" s="2">
        <f t="shared" si="82"/>
        <v>54.166666666666671</v>
      </c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6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>
        <f t="shared" si="44"/>
        <v>0</v>
      </c>
      <c r="MN119" s="2">
        <v>0</v>
      </c>
      <c r="MO119" s="2">
        <v>0</v>
      </c>
      <c r="MP119" s="2">
        <v>0</v>
      </c>
      <c r="MQ119" s="2">
        <v>2</v>
      </c>
      <c r="MR119" s="2">
        <v>2</v>
      </c>
      <c r="MS119" s="2">
        <v>2</v>
      </c>
      <c r="MT119" s="2">
        <v>0</v>
      </c>
      <c r="MU119" s="2">
        <v>0</v>
      </c>
      <c r="MV119" s="2">
        <v>0</v>
      </c>
      <c r="MW119" s="2">
        <v>2</v>
      </c>
      <c r="MX119" s="2">
        <v>2</v>
      </c>
      <c r="MY119" s="2">
        <v>2</v>
      </c>
      <c r="MZ119" s="2">
        <v>0</v>
      </c>
      <c r="NA119" s="2">
        <v>0</v>
      </c>
      <c r="NB119" s="2">
        <v>2</v>
      </c>
      <c r="NC119" s="2">
        <v>2</v>
      </c>
      <c r="ND119" s="2">
        <v>2</v>
      </c>
      <c r="NE119" s="2">
        <v>2</v>
      </c>
      <c r="NF119" s="2">
        <v>0</v>
      </c>
      <c r="NG119" s="2">
        <v>2</v>
      </c>
      <c r="NH119" s="4">
        <f t="shared" si="45"/>
        <v>22</v>
      </c>
      <c r="NI119" s="2">
        <v>3</v>
      </c>
      <c r="NJ119" s="2"/>
      <c r="NK119" s="2"/>
      <c r="NL119" s="2"/>
      <c r="NM119" s="2">
        <v>3</v>
      </c>
      <c r="NN119" s="2"/>
      <c r="NO119" s="2"/>
      <c r="NP119" s="2"/>
      <c r="NQ119" s="2"/>
      <c r="NR119" s="2">
        <v>2</v>
      </c>
      <c r="NS119" s="2"/>
      <c r="NT119" s="2">
        <v>0</v>
      </c>
      <c r="NU119" s="2"/>
      <c r="NV119" s="2">
        <v>2</v>
      </c>
      <c r="NW119" s="2"/>
      <c r="NX119" s="2"/>
      <c r="NY119" s="2">
        <v>3</v>
      </c>
      <c r="NZ119" s="2"/>
      <c r="OA119" s="2"/>
      <c r="OB119" s="2">
        <v>0</v>
      </c>
      <c r="OC119" s="2"/>
      <c r="OD119" s="2">
        <v>2</v>
      </c>
      <c r="OE119" s="2"/>
      <c r="OF119" s="2"/>
      <c r="OG119" s="2"/>
      <c r="OH119" s="2"/>
      <c r="OI119" s="2">
        <v>1</v>
      </c>
      <c r="OJ119" s="2">
        <v>0</v>
      </c>
      <c r="OK119" s="2"/>
      <c r="OL119" s="2"/>
      <c r="OM119" s="2">
        <v>1</v>
      </c>
      <c r="ON119" s="2">
        <v>0</v>
      </c>
      <c r="OO119" s="2"/>
      <c r="OP119" s="2">
        <v>2</v>
      </c>
      <c r="OQ119" s="2"/>
      <c r="OR119" s="2"/>
      <c r="OS119" s="2">
        <v>3</v>
      </c>
      <c r="OT119" s="2"/>
      <c r="OU119" s="2"/>
      <c r="OV119" s="2"/>
      <c r="OW119" s="2">
        <v>3</v>
      </c>
      <c r="OX119" s="2"/>
      <c r="OY119" s="2"/>
      <c r="OZ119" s="2">
        <v>0</v>
      </c>
      <c r="PA119" s="2"/>
      <c r="PB119" s="2">
        <v>2</v>
      </c>
      <c r="PC119" s="2"/>
      <c r="PD119" s="2">
        <v>0</v>
      </c>
      <c r="PE119" s="2"/>
      <c r="PF119" s="2">
        <v>2</v>
      </c>
      <c r="PG119" s="2"/>
      <c r="PH119" s="2"/>
      <c r="PI119" s="2"/>
      <c r="PJ119" s="2">
        <v>2</v>
      </c>
      <c r="PK119" s="2"/>
      <c r="PL119" s="2">
        <v>0</v>
      </c>
      <c r="PM119" s="2">
        <v>3</v>
      </c>
      <c r="PN119" s="2"/>
      <c r="PO119" s="2"/>
      <c r="PP119" s="2">
        <v>0</v>
      </c>
      <c r="PQ119" s="2"/>
      <c r="PR119" s="2">
        <v>2</v>
      </c>
      <c r="PS119" s="2"/>
      <c r="PT119" s="2">
        <v>0</v>
      </c>
      <c r="PU119" s="2"/>
      <c r="PV119" s="2">
        <v>2</v>
      </c>
      <c r="PW119" s="2"/>
      <c r="PX119" s="2">
        <v>0</v>
      </c>
      <c r="PY119" s="2">
        <v>3</v>
      </c>
      <c r="PZ119" s="2"/>
      <c r="QA119" s="2"/>
      <c r="QB119" s="2">
        <v>0</v>
      </c>
      <c r="QC119" s="2"/>
      <c r="QD119" s="2">
        <v>2</v>
      </c>
      <c r="QE119" s="2"/>
      <c r="QF119" s="2"/>
      <c r="QG119" s="2"/>
      <c r="QH119" s="2">
        <v>2</v>
      </c>
      <c r="QI119" s="2"/>
      <c r="QJ119" s="2">
        <v>0</v>
      </c>
      <c r="QK119" s="2">
        <v>3</v>
      </c>
      <c r="QL119" s="2"/>
      <c r="QM119" s="2"/>
      <c r="QN119" s="2">
        <v>0</v>
      </c>
      <c r="QO119" s="2"/>
      <c r="QP119" s="2">
        <v>2</v>
      </c>
      <c r="QQ119" s="2"/>
      <c r="QR119" s="2">
        <v>0</v>
      </c>
      <c r="QS119" s="2"/>
      <c r="QT119" s="2"/>
      <c r="QU119" s="2">
        <v>1</v>
      </c>
      <c r="QV119" s="2">
        <v>0</v>
      </c>
      <c r="QW119" s="2"/>
      <c r="QX119" s="2"/>
      <c r="QY119" s="2">
        <v>1</v>
      </c>
      <c r="QZ119" s="2">
        <v>0</v>
      </c>
      <c r="RA119" s="2"/>
      <c r="RB119" s="2">
        <v>2</v>
      </c>
      <c r="RC119" s="2"/>
      <c r="RD119" s="2">
        <v>0</v>
      </c>
      <c r="RE119" s="2">
        <v>3</v>
      </c>
      <c r="RF119" s="2"/>
      <c r="RG119" s="2"/>
      <c r="RH119" s="2">
        <v>0</v>
      </c>
      <c r="RI119" s="2"/>
      <c r="RJ119" s="2">
        <v>2</v>
      </c>
      <c r="RK119" s="2"/>
      <c r="RL119" s="2"/>
      <c r="RM119" s="2"/>
      <c r="RN119" s="2">
        <v>2</v>
      </c>
      <c r="RO119" s="2"/>
      <c r="RP119" s="2"/>
      <c r="RQ119" s="2"/>
      <c r="RR119" s="2">
        <v>2</v>
      </c>
      <c r="RS119" s="2"/>
      <c r="RT119" s="2"/>
      <c r="RU119" s="2">
        <v>3</v>
      </c>
      <c r="RV119" s="2"/>
      <c r="RW119" s="2"/>
      <c r="RX119" s="2"/>
      <c r="RY119" s="2">
        <f t="shared" si="46"/>
        <v>66</v>
      </c>
      <c r="RZ119" s="2">
        <v>1</v>
      </c>
      <c r="SA119" s="2">
        <v>2</v>
      </c>
      <c r="SB119" s="2">
        <v>4</v>
      </c>
      <c r="SC119" s="2">
        <v>3</v>
      </c>
      <c r="SD119" s="2">
        <v>5</v>
      </c>
      <c r="SE119" s="2">
        <v>6</v>
      </c>
      <c r="SF119" s="2" t="s">
        <v>4</v>
      </c>
    </row>
    <row r="120" spans="1:500" x14ac:dyDescent="0.3">
      <c r="A120" s="2">
        <v>118</v>
      </c>
      <c r="B120" s="2">
        <v>1994</v>
      </c>
      <c r="C120" s="2">
        <v>2000</v>
      </c>
      <c r="D120" s="2">
        <v>2005</v>
      </c>
      <c r="E120" s="7">
        <f t="shared" si="83"/>
        <v>11</v>
      </c>
      <c r="F120" s="2">
        <f t="shared" si="47"/>
        <v>0.54545454545454541</v>
      </c>
      <c r="G120" s="2">
        <v>1994</v>
      </c>
      <c r="H120" s="2">
        <v>2010</v>
      </c>
      <c r="I120" s="17">
        <v>2020</v>
      </c>
      <c r="J120" s="18">
        <f t="shared" si="48"/>
        <v>26</v>
      </c>
      <c r="K120" s="2">
        <f t="shared" si="49"/>
        <v>0.61538461538461542</v>
      </c>
      <c r="L120" s="20">
        <v>2008</v>
      </c>
      <c r="M120" s="2">
        <v>0</v>
      </c>
      <c r="N120" s="2">
        <v>0</v>
      </c>
      <c r="O120" s="7">
        <v>0</v>
      </c>
      <c r="P120" s="2">
        <f t="shared" si="50"/>
        <v>1</v>
      </c>
      <c r="Q120" s="2">
        <v>2012</v>
      </c>
      <c r="R120" s="2">
        <v>2019</v>
      </c>
      <c r="S120" s="2">
        <v>0</v>
      </c>
      <c r="T120" s="7">
        <v>0</v>
      </c>
      <c r="U120" s="2">
        <f t="shared" si="98"/>
        <v>-3.4791252485089465E-3</v>
      </c>
      <c r="V120" s="2">
        <v>2014</v>
      </c>
      <c r="W120" s="2">
        <v>0</v>
      </c>
      <c r="X120" s="2">
        <v>0</v>
      </c>
      <c r="Y120" s="7">
        <v>0</v>
      </c>
      <c r="Z120" s="2">
        <f t="shared" si="52"/>
        <v>1</v>
      </c>
      <c r="AA120" s="2">
        <v>2014</v>
      </c>
      <c r="AB120" s="2">
        <v>0</v>
      </c>
      <c r="AC120" s="2">
        <v>0</v>
      </c>
      <c r="AD120" s="7">
        <v>0</v>
      </c>
      <c r="AE120" s="2">
        <f t="shared" si="53"/>
        <v>1</v>
      </c>
      <c r="AF120" s="2">
        <v>2015</v>
      </c>
      <c r="AG120" s="2">
        <v>0</v>
      </c>
      <c r="AH120" s="2">
        <v>0</v>
      </c>
      <c r="AI120" s="7">
        <v>0</v>
      </c>
      <c r="AJ120" s="2">
        <f t="shared" si="54"/>
        <v>1</v>
      </c>
      <c r="AK120" s="2">
        <v>2017</v>
      </c>
      <c r="AL120" s="2">
        <v>2021</v>
      </c>
      <c r="AM120" s="2">
        <v>0</v>
      </c>
      <c r="AN120" s="7">
        <v>0</v>
      </c>
      <c r="AO120" s="2">
        <f t="shared" si="91"/>
        <v>-1.9831432821021317E-3</v>
      </c>
      <c r="AP120" s="2">
        <v>2018</v>
      </c>
      <c r="AQ120" s="2">
        <v>0</v>
      </c>
      <c r="AR120" s="2">
        <v>0</v>
      </c>
      <c r="AS120" s="7">
        <v>0</v>
      </c>
      <c r="AT120" s="2">
        <f t="shared" si="56"/>
        <v>1</v>
      </c>
      <c r="AU120" s="2">
        <v>2018</v>
      </c>
      <c r="AV120" s="2">
        <v>0</v>
      </c>
      <c r="AW120" s="2">
        <v>0</v>
      </c>
      <c r="AX120" s="2">
        <v>0</v>
      </c>
      <c r="AY120" s="2">
        <f t="shared" si="57"/>
        <v>1</v>
      </c>
      <c r="AZ120" s="2">
        <f t="shared" si="58"/>
        <v>37</v>
      </c>
      <c r="BA120" s="2">
        <f t="shared" si="59"/>
        <v>3.7</v>
      </c>
      <c r="BB120" s="2">
        <v>198</v>
      </c>
      <c r="BC120" s="2">
        <v>198</v>
      </c>
      <c r="BD120" s="2">
        <v>198</v>
      </c>
      <c r="BE120" s="7">
        <v>66</v>
      </c>
      <c r="BF120" s="2">
        <v>66</v>
      </c>
      <c r="BG120" s="2">
        <v>99</v>
      </c>
      <c r="BH120" s="2">
        <f t="shared" si="60"/>
        <v>0.3888888888888889</v>
      </c>
      <c r="BI120" s="29">
        <f t="shared" si="61"/>
        <v>21.212121212121211</v>
      </c>
      <c r="BJ120" s="29">
        <f t="shared" si="62"/>
        <v>78.787878787878782</v>
      </c>
      <c r="BK120" s="7">
        <v>132</v>
      </c>
      <c r="BL120" s="2">
        <v>132</v>
      </c>
      <c r="BM120" s="2">
        <v>66</v>
      </c>
      <c r="BN120" s="2">
        <f t="shared" si="63"/>
        <v>0.55555555555555558</v>
      </c>
      <c r="BO120" s="29">
        <f t="shared" si="64"/>
        <v>34.188034188034187</v>
      </c>
      <c r="BP120" s="7">
        <v>0</v>
      </c>
      <c r="BQ120" s="2">
        <v>0</v>
      </c>
      <c r="BR120" s="2">
        <v>0</v>
      </c>
      <c r="BS120" s="2">
        <f t="shared" si="65"/>
        <v>0</v>
      </c>
      <c r="BT120" s="29">
        <f t="shared" si="66"/>
        <v>0</v>
      </c>
      <c r="BU120" s="7">
        <v>0</v>
      </c>
      <c r="BV120" s="2">
        <v>0</v>
      </c>
      <c r="BW120" s="2">
        <v>0</v>
      </c>
      <c r="BX120" s="2">
        <f t="shared" si="67"/>
        <v>0</v>
      </c>
      <c r="BY120" s="29">
        <f t="shared" si="68"/>
        <v>0</v>
      </c>
      <c r="BZ120" s="7">
        <v>0</v>
      </c>
      <c r="CA120" s="2">
        <v>0</v>
      </c>
      <c r="CB120" s="2">
        <v>0</v>
      </c>
      <c r="CC120" s="2">
        <f t="shared" si="69"/>
        <v>0</v>
      </c>
      <c r="CD120" s="29">
        <f t="shared" si="70"/>
        <v>0</v>
      </c>
      <c r="CE120" s="7">
        <v>0</v>
      </c>
      <c r="CF120" s="2">
        <v>0</v>
      </c>
      <c r="CG120" s="2">
        <v>0</v>
      </c>
      <c r="CH120" s="2">
        <f t="shared" si="71"/>
        <v>0</v>
      </c>
      <c r="CI120" s="29">
        <f t="shared" si="72"/>
        <v>0</v>
      </c>
      <c r="CJ120" s="7">
        <v>0</v>
      </c>
      <c r="CK120" s="2">
        <v>0</v>
      </c>
      <c r="CL120" s="2">
        <v>0</v>
      </c>
      <c r="CM120" s="2">
        <f t="shared" si="73"/>
        <v>0</v>
      </c>
      <c r="CN120" s="29">
        <f t="shared" si="74"/>
        <v>0</v>
      </c>
      <c r="CO120" s="7">
        <v>0</v>
      </c>
      <c r="CP120" s="2">
        <v>0</v>
      </c>
      <c r="CQ120" s="2">
        <v>0</v>
      </c>
      <c r="CR120" s="2">
        <f t="shared" si="75"/>
        <v>0</v>
      </c>
      <c r="CS120" s="29">
        <f t="shared" si="76"/>
        <v>0</v>
      </c>
      <c r="CT120" s="7">
        <v>0</v>
      </c>
      <c r="CU120" s="2">
        <v>0</v>
      </c>
      <c r="CV120" s="2">
        <v>0</v>
      </c>
      <c r="CW120" s="2">
        <f t="shared" si="77"/>
        <v>0</v>
      </c>
      <c r="CX120" s="29">
        <f t="shared" si="78"/>
        <v>0</v>
      </c>
      <c r="CY120" s="7">
        <v>0</v>
      </c>
      <c r="CZ120" s="2">
        <v>0</v>
      </c>
      <c r="DA120" s="2">
        <v>0</v>
      </c>
      <c r="DB120" s="2">
        <f t="shared" si="79"/>
        <v>0</v>
      </c>
      <c r="DC120" s="29">
        <f t="shared" si="80"/>
        <v>0</v>
      </c>
      <c r="DD120" s="2">
        <f t="shared" si="81"/>
        <v>55.400155400155398</v>
      </c>
      <c r="DE120" s="2">
        <f t="shared" si="82"/>
        <v>44.599844599844602</v>
      </c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6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>
        <v>1</v>
      </c>
      <c r="LO120" s="2"/>
      <c r="LP120" s="2"/>
      <c r="LQ120" s="2">
        <v>1</v>
      </c>
      <c r="LR120" s="2">
        <v>3</v>
      </c>
      <c r="LS120" s="2"/>
      <c r="LT120" s="2"/>
      <c r="LU120" s="2">
        <v>3</v>
      </c>
      <c r="LV120" s="2"/>
      <c r="LW120" s="2"/>
      <c r="LX120" s="2">
        <v>3</v>
      </c>
      <c r="LY120" s="2"/>
      <c r="LZ120" s="2"/>
      <c r="MA120" s="2"/>
      <c r="MB120" s="2">
        <v>2</v>
      </c>
      <c r="MC120" s="2"/>
      <c r="MD120" s="2">
        <v>3</v>
      </c>
      <c r="ME120" s="2"/>
      <c r="MF120" s="2"/>
      <c r="MG120" s="2">
        <v>3</v>
      </c>
      <c r="MH120" s="2"/>
      <c r="MI120" s="2"/>
      <c r="MJ120" s="2"/>
      <c r="MK120" s="2">
        <v>2</v>
      </c>
      <c r="ML120" s="2"/>
      <c r="MM120" s="2">
        <f t="shared" si="44"/>
        <v>21</v>
      </c>
      <c r="MN120" s="2">
        <v>0</v>
      </c>
      <c r="MO120" s="2">
        <v>0</v>
      </c>
      <c r="MP120" s="2">
        <v>0</v>
      </c>
      <c r="MQ120" s="2">
        <v>2</v>
      </c>
      <c r="MR120" s="2">
        <v>2</v>
      </c>
      <c r="MS120" s="2">
        <v>2</v>
      </c>
      <c r="MT120" s="2">
        <v>0</v>
      </c>
      <c r="MU120" s="2">
        <v>0</v>
      </c>
      <c r="MV120" s="2">
        <v>0</v>
      </c>
      <c r="MW120" s="2">
        <v>2</v>
      </c>
      <c r="MX120" s="2">
        <v>2</v>
      </c>
      <c r="MY120" s="2">
        <v>2</v>
      </c>
      <c r="MZ120" s="2">
        <v>0</v>
      </c>
      <c r="NA120" s="2">
        <v>2</v>
      </c>
      <c r="NB120" s="2">
        <v>2</v>
      </c>
      <c r="NC120" s="2">
        <v>2</v>
      </c>
      <c r="ND120" s="2">
        <v>2</v>
      </c>
      <c r="NE120" s="2">
        <v>2</v>
      </c>
      <c r="NF120" s="2">
        <v>2</v>
      </c>
      <c r="NG120" s="2">
        <v>2</v>
      </c>
      <c r="NH120" s="4">
        <f t="shared" si="45"/>
        <v>26</v>
      </c>
      <c r="NI120" s="2"/>
      <c r="NJ120" s="2">
        <v>2</v>
      </c>
      <c r="NK120" s="2"/>
      <c r="NL120" s="2"/>
      <c r="NM120" s="2">
        <v>3</v>
      </c>
      <c r="NN120" s="2"/>
      <c r="NO120" s="2"/>
      <c r="NP120" s="2"/>
      <c r="NQ120" s="2"/>
      <c r="NR120" s="2">
        <v>2</v>
      </c>
      <c r="NS120" s="2"/>
      <c r="NT120" s="2">
        <v>0</v>
      </c>
      <c r="NU120" s="2"/>
      <c r="NV120" s="2">
        <v>2</v>
      </c>
      <c r="NW120" s="2"/>
      <c r="NX120" s="2"/>
      <c r="NY120" s="2">
        <v>3</v>
      </c>
      <c r="NZ120" s="2"/>
      <c r="OA120" s="2"/>
      <c r="OB120" s="2">
        <v>0</v>
      </c>
      <c r="OC120" s="2"/>
      <c r="OD120" s="2">
        <v>2</v>
      </c>
      <c r="OE120" s="2"/>
      <c r="OF120" s="2"/>
      <c r="OG120" s="2"/>
      <c r="OH120" s="2"/>
      <c r="OI120" s="2"/>
      <c r="OJ120" s="2">
        <v>0</v>
      </c>
      <c r="OK120" s="2"/>
      <c r="OL120" s="2"/>
      <c r="OM120" s="2">
        <v>1</v>
      </c>
      <c r="ON120" s="2">
        <v>0</v>
      </c>
      <c r="OO120" s="2"/>
      <c r="OP120" s="2">
        <v>2</v>
      </c>
      <c r="OQ120" s="2"/>
      <c r="OR120" s="2"/>
      <c r="OS120" s="2">
        <v>3</v>
      </c>
      <c r="OT120" s="2"/>
      <c r="OU120" s="2"/>
      <c r="OV120" s="2"/>
      <c r="OW120" s="2">
        <v>3</v>
      </c>
      <c r="OX120" s="2"/>
      <c r="OY120" s="2"/>
      <c r="OZ120" s="2">
        <v>0</v>
      </c>
      <c r="PA120" s="2"/>
      <c r="PB120" s="2">
        <v>2</v>
      </c>
      <c r="PC120" s="2"/>
      <c r="PD120" s="2">
        <v>0</v>
      </c>
      <c r="PE120" s="2"/>
      <c r="PF120" s="2">
        <v>2</v>
      </c>
      <c r="PG120" s="2"/>
      <c r="PH120" s="2"/>
      <c r="PI120" s="2"/>
      <c r="PJ120" s="2">
        <v>2</v>
      </c>
      <c r="PK120" s="2"/>
      <c r="PL120" s="2">
        <v>0</v>
      </c>
      <c r="PM120" s="2"/>
      <c r="PN120" s="2">
        <v>2</v>
      </c>
      <c r="PO120" s="2"/>
      <c r="PP120" s="2">
        <v>0</v>
      </c>
      <c r="PQ120" s="2"/>
      <c r="PR120" s="2"/>
      <c r="PS120" s="2">
        <v>1</v>
      </c>
      <c r="PT120" s="2">
        <v>0</v>
      </c>
      <c r="PU120" s="2">
        <v>3</v>
      </c>
      <c r="PV120" s="2"/>
      <c r="PW120" s="2"/>
      <c r="PX120" s="2">
        <v>0</v>
      </c>
      <c r="PY120" s="2">
        <v>3</v>
      </c>
      <c r="PZ120" s="2"/>
      <c r="QA120" s="2"/>
      <c r="QB120" s="2">
        <v>0</v>
      </c>
      <c r="QC120" s="2"/>
      <c r="QD120" s="2">
        <v>2</v>
      </c>
      <c r="QE120" s="2"/>
      <c r="QF120" s="2"/>
      <c r="QG120" s="2"/>
      <c r="QH120" s="2">
        <v>2</v>
      </c>
      <c r="QI120" s="2"/>
      <c r="QJ120" s="2">
        <v>0</v>
      </c>
      <c r="QK120" s="2">
        <v>3</v>
      </c>
      <c r="QL120" s="2"/>
      <c r="QM120" s="2"/>
      <c r="QN120" s="2">
        <v>0</v>
      </c>
      <c r="QO120" s="2"/>
      <c r="QP120" s="2"/>
      <c r="QQ120" s="2">
        <v>1</v>
      </c>
      <c r="QR120" s="2">
        <v>0</v>
      </c>
      <c r="QS120" s="2"/>
      <c r="QT120" s="2">
        <v>2</v>
      </c>
      <c r="QU120" s="2"/>
      <c r="QV120" s="2">
        <v>0</v>
      </c>
      <c r="QW120" s="2"/>
      <c r="QX120" s="2"/>
      <c r="QY120" s="2">
        <v>1</v>
      </c>
      <c r="QZ120" s="2">
        <v>0</v>
      </c>
      <c r="RA120" s="2"/>
      <c r="RB120" s="2"/>
      <c r="RC120" s="2">
        <v>1</v>
      </c>
      <c r="RD120" s="2">
        <v>0</v>
      </c>
      <c r="RE120" s="2">
        <v>3</v>
      </c>
      <c r="RF120" s="2"/>
      <c r="RG120" s="2"/>
      <c r="RH120" s="2">
        <v>0</v>
      </c>
      <c r="RI120" s="2"/>
      <c r="RJ120" s="2">
        <v>2</v>
      </c>
      <c r="RK120" s="2"/>
      <c r="RL120" s="2"/>
      <c r="RM120" s="2"/>
      <c r="RN120" s="2">
        <v>2</v>
      </c>
      <c r="RO120" s="2"/>
      <c r="RP120" s="2"/>
      <c r="RQ120" s="2"/>
      <c r="RR120" s="2">
        <v>2</v>
      </c>
      <c r="RS120" s="2"/>
      <c r="RT120" s="2"/>
      <c r="RU120" s="2">
        <v>3</v>
      </c>
      <c r="RV120" s="2"/>
      <c r="RW120" s="2"/>
      <c r="RX120" s="2"/>
      <c r="RY120" s="2">
        <f t="shared" si="46"/>
        <v>62</v>
      </c>
      <c r="RZ120" s="2">
        <v>1</v>
      </c>
      <c r="SA120" s="2">
        <v>3</v>
      </c>
      <c r="SB120" s="2">
        <v>4</v>
      </c>
      <c r="SC120" s="2">
        <v>2</v>
      </c>
      <c r="SD120" s="2">
        <v>5</v>
      </c>
      <c r="SE120" s="2">
        <v>6</v>
      </c>
      <c r="SF120" s="2" t="s">
        <v>4</v>
      </c>
    </row>
    <row r="121" spans="1:500" x14ac:dyDescent="0.3">
      <c r="A121" s="2">
        <v>119</v>
      </c>
      <c r="B121" s="2">
        <v>1994</v>
      </c>
      <c r="C121" s="2">
        <v>1997</v>
      </c>
      <c r="D121" s="2">
        <v>2000</v>
      </c>
      <c r="E121" s="7">
        <f t="shared" si="83"/>
        <v>6</v>
      </c>
      <c r="F121" s="2">
        <f t="shared" si="47"/>
        <v>0.5</v>
      </c>
      <c r="G121" s="2">
        <v>1994</v>
      </c>
      <c r="H121" s="2">
        <v>1997</v>
      </c>
      <c r="I121" s="17">
        <v>2001</v>
      </c>
      <c r="J121" s="18">
        <f t="shared" si="48"/>
        <v>7</v>
      </c>
      <c r="K121" s="2">
        <f t="shared" si="49"/>
        <v>0.42857142857142855</v>
      </c>
      <c r="L121" s="20">
        <v>2008</v>
      </c>
      <c r="M121" s="2">
        <v>0</v>
      </c>
      <c r="N121" s="2">
        <v>0</v>
      </c>
      <c r="O121" s="7">
        <v>0</v>
      </c>
      <c r="P121" s="2">
        <f t="shared" si="50"/>
        <v>1</v>
      </c>
      <c r="Q121" s="2">
        <v>2012</v>
      </c>
      <c r="R121" s="2">
        <v>0</v>
      </c>
      <c r="S121" s="2">
        <v>0</v>
      </c>
      <c r="T121" s="7">
        <v>0</v>
      </c>
      <c r="U121" s="2">
        <f t="shared" si="98"/>
        <v>1</v>
      </c>
      <c r="V121" s="2">
        <v>2014</v>
      </c>
      <c r="W121" s="2">
        <v>0</v>
      </c>
      <c r="X121" s="2">
        <v>0</v>
      </c>
      <c r="Y121" s="7">
        <v>0</v>
      </c>
      <c r="Z121" s="2">
        <f t="shared" si="52"/>
        <v>1</v>
      </c>
      <c r="AA121" s="2">
        <v>2014</v>
      </c>
      <c r="AB121" s="2">
        <v>0</v>
      </c>
      <c r="AC121" s="2">
        <v>0</v>
      </c>
      <c r="AD121" s="7">
        <v>0</v>
      </c>
      <c r="AE121" s="2">
        <f t="shared" si="53"/>
        <v>1</v>
      </c>
      <c r="AF121" s="2">
        <v>2015</v>
      </c>
      <c r="AG121" s="2">
        <v>2016</v>
      </c>
      <c r="AH121" s="2">
        <v>0</v>
      </c>
      <c r="AI121" s="7">
        <v>0</v>
      </c>
      <c r="AJ121" s="2">
        <f t="shared" si="54"/>
        <v>1</v>
      </c>
      <c r="AK121" s="2">
        <v>2017</v>
      </c>
      <c r="AL121" s="2">
        <v>0</v>
      </c>
      <c r="AM121" s="2">
        <v>0</v>
      </c>
      <c r="AN121" s="7">
        <v>0</v>
      </c>
      <c r="AO121" s="2">
        <f t="shared" si="91"/>
        <v>1</v>
      </c>
      <c r="AP121" s="2">
        <v>2018</v>
      </c>
      <c r="AQ121" s="2">
        <v>0</v>
      </c>
      <c r="AR121" s="2">
        <v>0</v>
      </c>
      <c r="AS121" s="7">
        <v>0</v>
      </c>
      <c r="AT121" s="2">
        <f t="shared" si="56"/>
        <v>1</v>
      </c>
      <c r="AU121" s="2">
        <v>2018</v>
      </c>
      <c r="AV121" s="2">
        <v>0</v>
      </c>
      <c r="AW121" s="2">
        <v>0</v>
      </c>
      <c r="AX121" s="2">
        <v>0</v>
      </c>
      <c r="AY121" s="2">
        <f t="shared" si="57"/>
        <v>1</v>
      </c>
      <c r="AZ121" s="2">
        <f t="shared" si="58"/>
        <v>13</v>
      </c>
      <c r="BA121" s="2">
        <f t="shared" si="59"/>
        <v>1.3</v>
      </c>
      <c r="BB121" s="2">
        <v>165</v>
      </c>
      <c r="BC121" s="2">
        <v>165</v>
      </c>
      <c r="BD121" s="2">
        <v>165</v>
      </c>
      <c r="BE121" s="7">
        <v>66</v>
      </c>
      <c r="BF121" s="2">
        <v>99</v>
      </c>
      <c r="BG121" s="2">
        <v>132</v>
      </c>
      <c r="BH121" s="2">
        <f t="shared" si="60"/>
        <v>0.6</v>
      </c>
      <c r="BI121" s="29">
        <f t="shared" si="61"/>
        <v>30</v>
      </c>
      <c r="BJ121" s="29">
        <f t="shared" si="62"/>
        <v>70</v>
      </c>
      <c r="BK121" s="7">
        <v>33</v>
      </c>
      <c r="BL121" s="2">
        <v>66</v>
      </c>
      <c r="BM121" s="2">
        <v>0</v>
      </c>
      <c r="BN121" s="2">
        <f t="shared" si="63"/>
        <v>0.2</v>
      </c>
      <c r="BO121" s="29">
        <f t="shared" si="64"/>
        <v>8.5714285714285712</v>
      </c>
      <c r="BP121" s="7">
        <v>0</v>
      </c>
      <c r="BQ121" s="2">
        <v>0</v>
      </c>
      <c r="BR121" s="2">
        <v>0</v>
      </c>
      <c r="BS121" s="2">
        <f t="shared" si="65"/>
        <v>0</v>
      </c>
      <c r="BT121" s="29">
        <f t="shared" si="66"/>
        <v>0</v>
      </c>
      <c r="BU121" s="7">
        <v>0</v>
      </c>
      <c r="BV121" s="2">
        <v>0</v>
      </c>
      <c r="BW121" s="2">
        <v>0</v>
      </c>
      <c r="BX121" s="2">
        <f t="shared" si="67"/>
        <v>0</v>
      </c>
      <c r="BY121" s="29">
        <f t="shared" si="68"/>
        <v>0</v>
      </c>
      <c r="BZ121" s="7">
        <v>0</v>
      </c>
      <c r="CA121" s="2">
        <v>0</v>
      </c>
      <c r="CB121" s="2">
        <v>0</v>
      </c>
      <c r="CC121" s="2">
        <f t="shared" si="69"/>
        <v>0</v>
      </c>
      <c r="CD121" s="29">
        <f t="shared" si="70"/>
        <v>0</v>
      </c>
      <c r="CE121" s="7">
        <v>0</v>
      </c>
      <c r="CF121" s="2">
        <v>0</v>
      </c>
      <c r="CG121" s="2">
        <v>0</v>
      </c>
      <c r="CH121" s="2">
        <f t="shared" si="71"/>
        <v>0</v>
      </c>
      <c r="CI121" s="29">
        <f t="shared" si="72"/>
        <v>0</v>
      </c>
      <c r="CJ121" s="7">
        <v>0</v>
      </c>
      <c r="CK121" s="2">
        <v>66</v>
      </c>
      <c r="CL121" s="2">
        <v>33</v>
      </c>
      <c r="CM121" s="2">
        <f t="shared" si="73"/>
        <v>0.2</v>
      </c>
      <c r="CN121" s="29">
        <f t="shared" si="74"/>
        <v>20</v>
      </c>
      <c r="CO121" s="7">
        <v>0</v>
      </c>
      <c r="CP121" s="2">
        <v>0</v>
      </c>
      <c r="CQ121" s="2">
        <v>0</v>
      </c>
      <c r="CR121" s="2">
        <f t="shared" si="75"/>
        <v>0</v>
      </c>
      <c r="CS121" s="29">
        <f t="shared" si="76"/>
        <v>0</v>
      </c>
      <c r="CT121" s="7">
        <v>0</v>
      </c>
      <c r="CU121" s="2">
        <v>0</v>
      </c>
      <c r="CV121" s="2">
        <v>0</v>
      </c>
      <c r="CW121" s="2">
        <f t="shared" si="77"/>
        <v>0</v>
      </c>
      <c r="CX121" s="29">
        <f t="shared" si="78"/>
        <v>0</v>
      </c>
      <c r="CY121" s="7">
        <v>33</v>
      </c>
      <c r="CZ121" s="2">
        <v>0</v>
      </c>
      <c r="DA121" s="2">
        <v>33</v>
      </c>
      <c r="DB121" s="2">
        <f t="shared" si="79"/>
        <v>0.13333333333333333</v>
      </c>
      <c r="DC121" s="29">
        <f t="shared" si="80"/>
        <v>13.333333333333334</v>
      </c>
      <c r="DD121" s="2">
        <f t="shared" si="81"/>
        <v>71.904761904761898</v>
      </c>
      <c r="DE121" s="2">
        <f t="shared" si="82"/>
        <v>28.095238095238102</v>
      </c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6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>
        <f t="shared" si="44"/>
        <v>0</v>
      </c>
      <c r="MN121" s="2">
        <v>0</v>
      </c>
      <c r="MO121" s="2">
        <v>0</v>
      </c>
      <c r="MP121" s="2">
        <v>0</v>
      </c>
      <c r="MQ121" s="2">
        <v>2</v>
      </c>
      <c r="MR121" s="2">
        <v>2</v>
      </c>
      <c r="MS121" s="2">
        <v>2</v>
      </c>
      <c r="MT121" s="2">
        <v>0</v>
      </c>
      <c r="MU121" s="2">
        <v>0</v>
      </c>
      <c r="MV121" s="2">
        <v>0</v>
      </c>
      <c r="MW121" s="2">
        <v>2</v>
      </c>
      <c r="MX121" s="2">
        <v>2</v>
      </c>
      <c r="MY121" s="2">
        <v>2</v>
      </c>
      <c r="MZ121" s="2">
        <v>0</v>
      </c>
      <c r="NA121" s="2">
        <v>0</v>
      </c>
      <c r="NB121" s="2">
        <v>2</v>
      </c>
      <c r="NC121" s="2">
        <v>2</v>
      </c>
      <c r="ND121" s="2">
        <v>2</v>
      </c>
      <c r="NE121" s="2">
        <v>2</v>
      </c>
      <c r="NF121" s="2">
        <v>0</v>
      </c>
      <c r="NG121" s="2">
        <v>2</v>
      </c>
      <c r="NH121" s="4">
        <f t="shared" si="45"/>
        <v>22</v>
      </c>
      <c r="NI121" s="2">
        <v>3</v>
      </c>
      <c r="NJ121" s="2"/>
      <c r="NK121" s="2"/>
      <c r="NL121" s="2"/>
      <c r="NM121" s="2">
        <v>3</v>
      </c>
      <c r="NN121" s="2"/>
      <c r="NO121" s="2"/>
      <c r="NP121" s="2"/>
      <c r="NQ121" s="2"/>
      <c r="NR121" s="2">
        <v>2</v>
      </c>
      <c r="NS121" s="2"/>
      <c r="NT121" s="2">
        <v>0</v>
      </c>
      <c r="NU121" s="2"/>
      <c r="NV121" s="2">
        <v>2</v>
      </c>
      <c r="NW121" s="2"/>
      <c r="NX121" s="2"/>
      <c r="NY121" s="2">
        <v>3</v>
      </c>
      <c r="NZ121" s="2"/>
      <c r="OA121" s="2"/>
      <c r="OB121" s="2">
        <v>0</v>
      </c>
      <c r="OC121" s="2"/>
      <c r="OD121" s="2">
        <v>2</v>
      </c>
      <c r="OE121" s="2"/>
      <c r="OF121" s="2"/>
      <c r="OG121" s="2"/>
      <c r="OH121" s="2"/>
      <c r="OI121" s="2">
        <v>1</v>
      </c>
      <c r="OJ121" s="2">
        <v>0</v>
      </c>
      <c r="OK121" s="2"/>
      <c r="OL121" s="2"/>
      <c r="OM121" s="2">
        <v>1</v>
      </c>
      <c r="ON121" s="2">
        <v>0</v>
      </c>
      <c r="OO121" s="2"/>
      <c r="OP121" s="2">
        <v>2</v>
      </c>
      <c r="OQ121" s="2"/>
      <c r="OR121" s="2"/>
      <c r="OS121" s="2">
        <v>3</v>
      </c>
      <c r="OT121" s="2"/>
      <c r="OU121" s="2"/>
      <c r="OV121" s="2"/>
      <c r="OW121" s="2">
        <v>3</v>
      </c>
      <c r="OX121" s="2"/>
      <c r="OY121" s="2"/>
      <c r="OZ121" s="2">
        <v>0</v>
      </c>
      <c r="PA121" s="2"/>
      <c r="PB121" s="2">
        <v>2</v>
      </c>
      <c r="PC121" s="2"/>
      <c r="PD121" s="2">
        <v>0</v>
      </c>
      <c r="PE121" s="2">
        <v>3</v>
      </c>
      <c r="PF121" s="2"/>
      <c r="PG121" s="2"/>
      <c r="PH121" s="2"/>
      <c r="PI121" s="2"/>
      <c r="PJ121" s="2">
        <v>2</v>
      </c>
      <c r="PK121" s="2"/>
      <c r="PL121" s="2">
        <v>0</v>
      </c>
      <c r="PM121" s="2">
        <v>3</v>
      </c>
      <c r="PN121" s="2"/>
      <c r="PO121" s="2"/>
      <c r="PP121" s="2">
        <v>0</v>
      </c>
      <c r="PQ121" s="2"/>
      <c r="PR121" s="2">
        <v>2</v>
      </c>
      <c r="PS121" s="2"/>
      <c r="PT121" s="2">
        <v>0</v>
      </c>
      <c r="PU121" s="2">
        <v>3</v>
      </c>
      <c r="PV121" s="2"/>
      <c r="PW121" s="2"/>
      <c r="PX121" s="2">
        <v>0</v>
      </c>
      <c r="PY121" s="2">
        <v>3</v>
      </c>
      <c r="PZ121" s="2"/>
      <c r="QA121" s="2"/>
      <c r="QB121" s="2">
        <v>0</v>
      </c>
      <c r="QC121" s="2">
        <v>3</v>
      </c>
      <c r="QD121" s="2"/>
      <c r="QE121" s="2"/>
      <c r="QF121" s="2"/>
      <c r="QG121" s="2">
        <v>3</v>
      </c>
      <c r="QH121" s="2"/>
      <c r="QI121" s="2"/>
      <c r="QJ121" s="2">
        <v>0</v>
      </c>
      <c r="QK121" s="2">
        <v>3</v>
      </c>
      <c r="QL121" s="2"/>
      <c r="QM121" s="2"/>
      <c r="QN121" s="2">
        <v>0</v>
      </c>
      <c r="QO121" s="2"/>
      <c r="QP121" s="2">
        <v>2</v>
      </c>
      <c r="QQ121" s="2"/>
      <c r="QR121" s="2">
        <v>0</v>
      </c>
      <c r="QS121" s="2">
        <v>3</v>
      </c>
      <c r="QT121" s="2"/>
      <c r="QU121" s="2"/>
      <c r="QV121" s="2">
        <v>0</v>
      </c>
      <c r="QW121" s="2"/>
      <c r="QX121" s="2">
        <v>2</v>
      </c>
      <c r="QY121" s="2"/>
      <c r="QZ121" s="2">
        <v>0</v>
      </c>
      <c r="RA121" s="2"/>
      <c r="RB121" s="2">
        <v>2</v>
      </c>
      <c r="RC121" s="2"/>
      <c r="RD121" s="2">
        <v>0</v>
      </c>
      <c r="RE121" s="2">
        <v>3</v>
      </c>
      <c r="RF121" s="2"/>
      <c r="RG121" s="2"/>
      <c r="RH121" s="2">
        <v>0</v>
      </c>
      <c r="RI121" s="2"/>
      <c r="RJ121" s="2">
        <v>2</v>
      </c>
      <c r="RK121" s="2"/>
      <c r="RL121" s="2"/>
      <c r="RM121" s="2"/>
      <c r="RN121" s="2">
        <v>2</v>
      </c>
      <c r="RO121" s="2"/>
      <c r="RP121" s="2"/>
      <c r="RQ121" s="2"/>
      <c r="RR121" s="2">
        <v>2</v>
      </c>
      <c r="RS121" s="2"/>
      <c r="RT121" s="2"/>
      <c r="RU121" s="2">
        <v>3</v>
      </c>
      <c r="RV121" s="2"/>
      <c r="RW121" s="2"/>
      <c r="RX121" s="2"/>
      <c r="RY121" s="2">
        <f t="shared" si="46"/>
        <v>73</v>
      </c>
      <c r="RZ121" s="2">
        <v>1</v>
      </c>
      <c r="SA121" s="2">
        <v>4</v>
      </c>
      <c r="SB121" s="2">
        <v>5</v>
      </c>
      <c r="SC121" s="2">
        <v>2</v>
      </c>
      <c r="SD121" s="2">
        <v>3</v>
      </c>
      <c r="SE121" s="2">
        <v>6</v>
      </c>
      <c r="SF121" s="2" t="s">
        <v>4</v>
      </c>
    </row>
    <row r="122" spans="1:500" s="10" customFormat="1" x14ac:dyDescent="0.3">
      <c r="A122" s="7">
        <v>120</v>
      </c>
      <c r="B122" s="7">
        <v>1994</v>
      </c>
      <c r="C122" s="7">
        <v>2010</v>
      </c>
      <c r="D122" s="7">
        <v>2013</v>
      </c>
      <c r="E122" s="7">
        <f t="shared" si="83"/>
        <v>19</v>
      </c>
      <c r="F122" s="7">
        <f t="shared" si="47"/>
        <v>0.84210526315789469</v>
      </c>
      <c r="G122" s="7">
        <v>1994</v>
      </c>
      <c r="H122" s="7">
        <v>2005</v>
      </c>
      <c r="I122" s="18">
        <v>2018</v>
      </c>
      <c r="J122" s="18">
        <f t="shared" si="48"/>
        <v>24</v>
      </c>
      <c r="K122" s="7">
        <f t="shared" si="49"/>
        <v>0.45833333333333331</v>
      </c>
      <c r="L122" s="21">
        <v>2008</v>
      </c>
      <c r="M122" s="7">
        <v>0</v>
      </c>
      <c r="N122" s="7">
        <v>0</v>
      </c>
      <c r="O122" s="7">
        <v>0</v>
      </c>
      <c r="P122" s="7">
        <f t="shared" si="50"/>
        <v>1</v>
      </c>
      <c r="Q122" s="7">
        <v>2012</v>
      </c>
      <c r="R122" s="7">
        <v>2017</v>
      </c>
      <c r="S122" s="7">
        <v>0</v>
      </c>
      <c r="T122" s="7">
        <v>0</v>
      </c>
      <c r="U122" s="7">
        <f t="shared" si="98"/>
        <v>-2.485089463220676E-3</v>
      </c>
      <c r="V122" s="7">
        <v>2014</v>
      </c>
      <c r="W122" s="7">
        <v>0</v>
      </c>
      <c r="X122" s="7">
        <v>0</v>
      </c>
      <c r="Y122" s="7">
        <v>0</v>
      </c>
      <c r="Z122" s="7">
        <f t="shared" si="52"/>
        <v>1</v>
      </c>
      <c r="AA122" s="7">
        <v>2014</v>
      </c>
      <c r="AB122" s="7">
        <v>0</v>
      </c>
      <c r="AC122" s="7">
        <v>0</v>
      </c>
      <c r="AD122" s="7">
        <v>0</v>
      </c>
      <c r="AE122" s="7">
        <f t="shared" si="53"/>
        <v>1</v>
      </c>
      <c r="AF122" s="2">
        <v>2015</v>
      </c>
      <c r="AG122" s="7">
        <v>0</v>
      </c>
      <c r="AH122" s="7">
        <v>0</v>
      </c>
      <c r="AI122" s="7">
        <v>0</v>
      </c>
      <c r="AJ122" s="2">
        <f t="shared" si="54"/>
        <v>-4.9627791563275434E-4</v>
      </c>
      <c r="AK122" s="7">
        <v>2017</v>
      </c>
      <c r="AL122" s="7">
        <v>2018</v>
      </c>
      <c r="AM122" s="7">
        <v>0</v>
      </c>
      <c r="AN122" s="7">
        <v>0</v>
      </c>
      <c r="AO122" s="7">
        <f t="shared" si="91"/>
        <v>-4.9578582052553293E-4</v>
      </c>
      <c r="AP122" s="7">
        <v>2018</v>
      </c>
      <c r="AQ122" s="7">
        <v>0</v>
      </c>
      <c r="AR122" s="7">
        <v>0</v>
      </c>
      <c r="AS122" s="7">
        <v>0</v>
      </c>
      <c r="AT122" s="7">
        <f t="shared" si="56"/>
        <v>1</v>
      </c>
      <c r="AU122" s="7">
        <v>2018</v>
      </c>
      <c r="AV122" s="7">
        <v>0</v>
      </c>
      <c r="AW122" s="7">
        <v>0</v>
      </c>
      <c r="AX122" s="2">
        <v>0</v>
      </c>
      <c r="AY122" s="7">
        <f t="shared" si="57"/>
        <v>1</v>
      </c>
      <c r="AZ122" s="2">
        <f t="shared" si="58"/>
        <v>43</v>
      </c>
      <c r="BA122" s="2">
        <f t="shared" si="59"/>
        <v>4.3</v>
      </c>
      <c r="BB122" s="7">
        <v>165</v>
      </c>
      <c r="BC122" s="7">
        <v>165</v>
      </c>
      <c r="BD122" s="7">
        <v>165</v>
      </c>
      <c r="BE122" s="7">
        <v>99</v>
      </c>
      <c r="BF122" s="7">
        <v>99</v>
      </c>
      <c r="BG122" s="7">
        <v>99</v>
      </c>
      <c r="BH122" s="2">
        <f t="shared" si="60"/>
        <v>0.6</v>
      </c>
      <c r="BI122" s="29">
        <f t="shared" si="61"/>
        <v>50.526315789473678</v>
      </c>
      <c r="BJ122" s="29">
        <f t="shared" si="62"/>
        <v>49.473684210526322</v>
      </c>
      <c r="BK122" s="7">
        <v>66</v>
      </c>
      <c r="BL122" s="7">
        <v>66</v>
      </c>
      <c r="BM122" s="7">
        <v>66</v>
      </c>
      <c r="BN122" s="7">
        <f t="shared" si="63"/>
        <v>0.4</v>
      </c>
      <c r="BO122" s="29">
        <f t="shared" si="64"/>
        <v>18.333333333333336</v>
      </c>
      <c r="BP122" s="7">
        <v>0</v>
      </c>
      <c r="BQ122" s="7">
        <v>0</v>
      </c>
      <c r="BR122" s="7">
        <v>0</v>
      </c>
      <c r="BS122" s="7">
        <f t="shared" si="65"/>
        <v>0</v>
      </c>
      <c r="BT122" s="29">
        <f t="shared" si="66"/>
        <v>0</v>
      </c>
      <c r="BU122" s="7">
        <v>0</v>
      </c>
      <c r="BV122" s="7">
        <v>0</v>
      </c>
      <c r="BW122" s="7">
        <v>0</v>
      </c>
      <c r="BX122" s="7">
        <f t="shared" si="67"/>
        <v>0</v>
      </c>
      <c r="BY122" s="29">
        <f t="shared" si="68"/>
        <v>0</v>
      </c>
      <c r="BZ122" s="7">
        <v>0</v>
      </c>
      <c r="CA122" s="7">
        <v>0</v>
      </c>
      <c r="CB122" s="7">
        <v>0</v>
      </c>
      <c r="CC122" s="2">
        <f t="shared" si="69"/>
        <v>0</v>
      </c>
      <c r="CD122" s="29">
        <f t="shared" si="70"/>
        <v>0</v>
      </c>
      <c r="CE122" s="7">
        <v>0</v>
      </c>
      <c r="CF122" s="7">
        <v>0</v>
      </c>
      <c r="CG122" s="7">
        <v>0</v>
      </c>
      <c r="CH122" s="7">
        <f t="shared" si="71"/>
        <v>0</v>
      </c>
      <c r="CI122" s="29">
        <f t="shared" si="72"/>
        <v>0</v>
      </c>
      <c r="CJ122" s="7">
        <v>0</v>
      </c>
      <c r="CK122" s="7">
        <v>0</v>
      </c>
      <c r="CL122" s="7">
        <v>0</v>
      </c>
      <c r="CM122" s="7">
        <f t="shared" si="73"/>
        <v>0</v>
      </c>
      <c r="CN122" s="29">
        <f t="shared" si="74"/>
        <v>0</v>
      </c>
      <c r="CO122" s="7">
        <v>0</v>
      </c>
      <c r="CP122" s="7">
        <v>0</v>
      </c>
      <c r="CQ122" s="7">
        <v>0</v>
      </c>
      <c r="CR122" s="7">
        <f t="shared" si="75"/>
        <v>0</v>
      </c>
      <c r="CS122" s="29">
        <f t="shared" si="76"/>
        <v>0</v>
      </c>
      <c r="CT122" s="7">
        <v>0</v>
      </c>
      <c r="CU122" s="7">
        <v>0</v>
      </c>
      <c r="CV122" s="7">
        <v>0</v>
      </c>
      <c r="CW122" s="7">
        <f t="shared" si="77"/>
        <v>0</v>
      </c>
      <c r="CX122" s="29">
        <f t="shared" si="78"/>
        <v>0</v>
      </c>
      <c r="CY122" s="7">
        <v>0</v>
      </c>
      <c r="CZ122" s="7">
        <v>0</v>
      </c>
      <c r="DA122" s="7">
        <v>0</v>
      </c>
      <c r="DB122" s="7">
        <f t="shared" si="79"/>
        <v>0</v>
      </c>
      <c r="DC122" s="29">
        <f t="shared" si="80"/>
        <v>0</v>
      </c>
      <c r="DD122" s="2">
        <f t="shared" si="81"/>
        <v>68.859649122807014</v>
      </c>
      <c r="DE122" s="2">
        <f t="shared" si="82"/>
        <v>31.140350877192986</v>
      </c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>
        <f t="shared" si="44"/>
        <v>0</v>
      </c>
      <c r="MN122" s="8">
        <v>2</v>
      </c>
      <c r="MO122" s="8">
        <v>0</v>
      </c>
      <c r="MP122" s="8">
        <v>0</v>
      </c>
      <c r="MQ122" s="8">
        <v>2</v>
      </c>
      <c r="MR122" s="8">
        <v>2</v>
      </c>
      <c r="MS122" s="8">
        <v>2</v>
      </c>
      <c r="MT122" s="8">
        <v>0</v>
      </c>
      <c r="MU122" s="8">
        <v>2</v>
      </c>
      <c r="MV122" s="8">
        <v>0</v>
      </c>
      <c r="MW122" s="8">
        <v>2</v>
      </c>
      <c r="MX122" s="8">
        <v>2</v>
      </c>
      <c r="MY122" s="8">
        <v>2</v>
      </c>
      <c r="MZ122" s="8">
        <v>2</v>
      </c>
      <c r="NA122" s="8">
        <v>0</v>
      </c>
      <c r="NB122" s="8">
        <v>2</v>
      </c>
      <c r="NC122" s="8">
        <v>2</v>
      </c>
      <c r="ND122" s="8">
        <v>2</v>
      </c>
      <c r="NE122" s="8">
        <v>2</v>
      </c>
      <c r="NF122" s="8">
        <v>2</v>
      </c>
      <c r="NG122" s="8">
        <v>2</v>
      </c>
      <c r="NH122" s="9">
        <f t="shared" si="45"/>
        <v>30</v>
      </c>
      <c r="NI122" s="7">
        <v>3</v>
      </c>
      <c r="NJ122" s="7"/>
      <c r="NK122" s="7"/>
      <c r="NL122" s="7"/>
      <c r="NM122" s="7">
        <v>3</v>
      </c>
      <c r="NN122" s="7"/>
      <c r="NO122" s="7"/>
      <c r="NP122" s="7"/>
      <c r="NQ122" s="7"/>
      <c r="NR122" s="7">
        <v>2</v>
      </c>
      <c r="NS122" s="7"/>
      <c r="NT122" s="7">
        <v>0</v>
      </c>
      <c r="NU122" s="7"/>
      <c r="NV122" s="7">
        <v>2</v>
      </c>
      <c r="NW122" s="7"/>
      <c r="NX122" s="7"/>
      <c r="NY122" s="7">
        <v>3</v>
      </c>
      <c r="NZ122" s="7"/>
      <c r="OA122" s="7"/>
      <c r="OB122" s="7">
        <v>0</v>
      </c>
      <c r="OC122" s="7"/>
      <c r="OD122" s="7">
        <v>2</v>
      </c>
      <c r="OE122" s="7"/>
      <c r="OF122" s="7"/>
      <c r="OG122" s="7"/>
      <c r="OH122" s="7">
        <v>2</v>
      </c>
      <c r="OI122" s="7"/>
      <c r="OJ122" s="7">
        <v>0</v>
      </c>
      <c r="OK122" s="7"/>
      <c r="OL122" s="7">
        <v>2</v>
      </c>
      <c r="OM122" s="7"/>
      <c r="ON122" s="7">
        <v>0</v>
      </c>
      <c r="OO122" s="7"/>
      <c r="OP122" s="7">
        <v>2</v>
      </c>
      <c r="OQ122" s="7"/>
      <c r="OR122" s="7"/>
      <c r="OS122" s="7">
        <v>3</v>
      </c>
      <c r="OT122" s="7"/>
      <c r="OU122" s="7"/>
      <c r="OV122" s="7"/>
      <c r="OW122" s="7">
        <v>3</v>
      </c>
      <c r="OX122" s="7"/>
      <c r="OY122" s="7"/>
      <c r="OZ122" s="7">
        <v>0</v>
      </c>
      <c r="PA122" s="7"/>
      <c r="PB122" s="7"/>
      <c r="PC122" s="7">
        <v>1</v>
      </c>
      <c r="PD122" s="7">
        <v>0</v>
      </c>
      <c r="PE122" s="7">
        <v>3</v>
      </c>
      <c r="PF122" s="7"/>
      <c r="PG122" s="7"/>
      <c r="PH122" s="7"/>
      <c r="PI122" s="7"/>
      <c r="PJ122" s="7">
        <v>2</v>
      </c>
      <c r="PK122" s="7"/>
      <c r="PL122" s="7">
        <v>0</v>
      </c>
      <c r="PM122" s="7">
        <v>3</v>
      </c>
      <c r="PN122" s="7"/>
      <c r="PO122" s="7"/>
      <c r="PP122" s="7">
        <v>0</v>
      </c>
      <c r="PQ122" s="7"/>
      <c r="PR122" s="7"/>
      <c r="PS122" s="7">
        <v>1</v>
      </c>
      <c r="PT122" s="7">
        <v>0</v>
      </c>
      <c r="PU122" s="7">
        <v>3</v>
      </c>
      <c r="PV122" s="7"/>
      <c r="PW122" s="7"/>
      <c r="PX122" s="7">
        <v>0</v>
      </c>
      <c r="PY122" s="7">
        <v>3</v>
      </c>
      <c r="PZ122" s="7"/>
      <c r="QA122" s="7"/>
      <c r="QB122" s="7">
        <v>0</v>
      </c>
      <c r="QC122" s="7"/>
      <c r="QD122" s="7">
        <v>2</v>
      </c>
      <c r="QE122" s="7"/>
      <c r="QF122" s="7"/>
      <c r="QG122" s="7">
        <v>3</v>
      </c>
      <c r="QH122" s="7"/>
      <c r="QI122" s="7"/>
      <c r="QJ122" s="7">
        <v>0</v>
      </c>
      <c r="QK122" s="7">
        <v>3</v>
      </c>
      <c r="QL122" s="7"/>
      <c r="QM122" s="7"/>
      <c r="QN122" s="7">
        <v>0</v>
      </c>
      <c r="QO122" s="7"/>
      <c r="QP122" s="7"/>
      <c r="QQ122" s="7">
        <v>1</v>
      </c>
      <c r="QR122" s="7">
        <v>0</v>
      </c>
      <c r="QS122" s="7">
        <v>3</v>
      </c>
      <c r="QT122" s="7"/>
      <c r="QU122" s="7"/>
      <c r="QV122" s="7">
        <v>0</v>
      </c>
      <c r="QW122" s="7"/>
      <c r="QX122" s="7">
        <v>2</v>
      </c>
      <c r="QY122" s="7"/>
      <c r="QZ122" s="7">
        <v>0</v>
      </c>
      <c r="RA122" s="7"/>
      <c r="RB122" s="7">
        <v>2</v>
      </c>
      <c r="RC122" s="7"/>
      <c r="RD122" s="7">
        <v>0</v>
      </c>
      <c r="RE122" s="7">
        <v>3</v>
      </c>
      <c r="RF122" s="7"/>
      <c r="RG122" s="7"/>
      <c r="RH122" s="7">
        <v>0</v>
      </c>
      <c r="RI122" s="7"/>
      <c r="RJ122" s="7">
        <v>2</v>
      </c>
      <c r="RK122" s="7"/>
      <c r="RL122" s="7"/>
      <c r="RM122" s="7"/>
      <c r="RN122" s="7">
        <v>2</v>
      </c>
      <c r="RO122" s="7"/>
      <c r="RP122" s="7"/>
      <c r="RQ122" s="7"/>
      <c r="RR122" s="7">
        <v>2</v>
      </c>
      <c r="RS122" s="7"/>
      <c r="RT122" s="7"/>
      <c r="RU122" s="7">
        <v>3</v>
      </c>
      <c r="RV122" s="7"/>
      <c r="RW122" s="7"/>
      <c r="RX122" s="7"/>
      <c r="RY122" s="7">
        <f t="shared" si="46"/>
        <v>71</v>
      </c>
      <c r="RZ122" s="7">
        <v>2</v>
      </c>
      <c r="SA122" s="7">
        <v>3</v>
      </c>
      <c r="SB122" s="7">
        <v>4</v>
      </c>
      <c r="SC122" s="7">
        <v>1</v>
      </c>
      <c r="SD122" s="7">
        <v>5</v>
      </c>
      <c r="SE122" s="7">
        <v>6</v>
      </c>
      <c r="SF122" s="7" t="s">
        <v>4</v>
      </c>
    </row>
    <row r="123" spans="1:500" x14ac:dyDescent="0.3">
      <c r="A123" s="2">
        <v>121</v>
      </c>
      <c r="B123" s="2">
        <v>1994</v>
      </c>
      <c r="C123" s="2">
        <v>1997</v>
      </c>
      <c r="D123" s="2">
        <v>1999</v>
      </c>
      <c r="E123" s="7">
        <f t="shared" si="83"/>
        <v>5</v>
      </c>
      <c r="F123" s="2">
        <f t="shared" si="47"/>
        <v>0.6</v>
      </c>
      <c r="G123" s="2">
        <v>1994</v>
      </c>
      <c r="H123" s="2">
        <v>2000</v>
      </c>
      <c r="I123" s="17">
        <v>2020</v>
      </c>
      <c r="J123" s="18">
        <f t="shared" si="48"/>
        <v>26</v>
      </c>
      <c r="K123" s="2">
        <f t="shared" si="49"/>
        <v>0.23076923076923078</v>
      </c>
      <c r="L123" s="20">
        <v>2008</v>
      </c>
      <c r="M123" s="2">
        <v>0</v>
      </c>
      <c r="N123" s="2">
        <v>0</v>
      </c>
      <c r="O123" s="7">
        <v>0</v>
      </c>
      <c r="P123" s="2">
        <f t="shared" si="50"/>
        <v>1</v>
      </c>
      <c r="Q123" s="2">
        <v>2012</v>
      </c>
      <c r="R123" s="2">
        <v>0</v>
      </c>
      <c r="S123" s="2">
        <v>0</v>
      </c>
      <c r="T123" s="7">
        <v>0</v>
      </c>
      <c r="U123" s="2">
        <f t="shared" si="98"/>
        <v>1</v>
      </c>
      <c r="V123" s="2">
        <v>2014</v>
      </c>
      <c r="W123" s="2">
        <v>0</v>
      </c>
      <c r="X123" s="2">
        <v>0</v>
      </c>
      <c r="Y123" s="7">
        <v>0</v>
      </c>
      <c r="Z123" s="2">
        <f t="shared" si="52"/>
        <v>1</v>
      </c>
      <c r="AA123" s="2">
        <v>2014</v>
      </c>
      <c r="AB123" s="2">
        <v>0</v>
      </c>
      <c r="AC123" s="2">
        <v>0</v>
      </c>
      <c r="AD123" s="7">
        <v>0</v>
      </c>
      <c r="AE123" s="2">
        <f t="shared" si="53"/>
        <v>1</v>
      </c>
      <c r="AF123" s="2">
        <v>2015</v>
      </c>
      <c r="AG123" s="2">
        <v>0</v>
      </c>
      <c r="AH123" s="2">
        <v>0</v>
      </c>
      <c r="AI123" s="7">
        <v>0</v>
      </c>
      <c r="AJ123" s="2">
        <f t="shared" si="54"/>
        <v>1</v>
      </c>
      <c r="AK123" s="2">
        <v>2017</v>
      </c>
      <c r="AL123" s="2">
        <v>2020</v>
      </c>
      <c r="AM123" s="2">
        <v>0</v>
      </c>
      <c r="AN123" s="7">
        <v>0</v>
      </c>
      <c r="AO123" s="2">
        <f t="shared" si="91"/>
        <v>-1.4873574615765989E-3</v>
      </c>
      <c r="AP123" s="2">
        <v>2018</v>
      </c>
      <c r="AQ123" s="2">
        <v>0</v>
      </c>
      <c r="AR123" s="2">
        <v>0</v>
      </c>
      <c r="AS123" s="7">
        <v>0</v>
      </c>
      <c r="AT123" s="2">
        <f t="shared" si="56"/>
        <v>1</v>
      </c>
      <c r="AU123" s="2">
        <v>2018</v>
      </c>
      <c r="AV123" s="2">
        <v>0</v>
      </c>
      <c r="AW123" s="2">
        <v>0</v>
      </c>
      <c r="AX123" s="2">
        <v>0</v>
      </c>
      <c r="AY123" s="2">
        <f t="shared" si="57"/>
        <v>1</v>
      </c>
      <c r="AZ123" s="2">
        <f t="shared" si="58"/>
        <v>31</v>
      </c>
      <c r="BA123" s="2">
        <f t="shared" si="59"/>
        <v>3.1</v>
      </c>
      <c r="BB123" s="2">
        <v>264</v>
      </c>
      <c r="BC123" s="2">
        <v>264</v>
      </c>
      <c r="BD123" s="2">
        <v>264</v>
      </c>
      <c r="BE123" s="7">
        <v>264</v>
      </c>
      <c r="BF123" s="2">
        <v>264</v>
      </c>
      <c r="BG123" s="2">
        <v>198</v>
      </c>
      <c r="BH123" s="2">
        <f t="shared" si="60"/>
        <v>0.91666666666666663</v>
      </c>
      <c r="BI123" s="29">
        <f t="shared" si="61"/>
        <v>54.999999999999993</v>
      </c>
      <c r="BJ123" s="29">
        <f t="shared" si="62"/>
        <v>45.000000000000007</v>
      </c>
      <c r="BK123" s="7">
        <v>0</v>
      </c>
      <c r="BL123" s="2">
        <v>0</v>
      </c>
      <c r="BM123" s="2">
        <v>66</v>
      </c>
      <c r="BN123" s="2">
        <f t="shared" si="63"/>
        <v>8.3333333333333329E-2</v>
      </c>
      <c r="BO123" s="29">
        <f t="shared" si="64"/>
        <v>1.9230769230769231</v>
      </c>
      <c r="BP123" s="7">
        <v>0</v>
      </c>
      <c r="BQ123" s="2">
        <v>0</v>
      </c>
      <c r="BR123" s="2">
        <v>0</v>
      </c>
      <c r="BS123" s="2">
        <f t="shared" si="65"/>
        <v>0</v>
      </c>
      <c r="BT123" s="29">
        <f t="shared" si="66"/>
        <v>0</v>
      </c>
      <c r="BU123" s="7">
        <v>0</v>
      </c>
      <c r="BV123" s="2">
        <v>0</v>
      </c>
      <c r="BW123" s="2">
        <v>0</v>
      </c>
      <c r="BX123" s="2">
        <f t="shared" si="67"/>
        <v>0</v>
      </c>
      <c r="BY123" s="29">
        <f t="shared" si="68"/>
        <v>0</v>
      </c>
      <c r="BZ123" s="7">
        <v>0</v>
      </c>
      <c r="CA123" s="2">
        <v>0</v>
      </c>
      <c r="CB123" s="2">
        <v>0</v>
      </c>
      <c r="CC123" s="2">
        <f t="shared" si="69"/>
        <v>0</v>
      </c>
      <c r="CD123" s="29">
        <f t="shared" si="70"/>
        <v>0</v>
      </c>
      <c r="CE123" s="7">
        <v>0</v>
      </c>
      <c r="CF123" s="2">
        <v>0</v>
      </c>
      <c r="CG123" s="2">
        <v>0</v>
      </c>
      <c r="CH123" s="2">
        <f t="shared" si="71"/>
        <v>0</v>
      </c>
      <c r="CI123" s="29">
        <f t="shared" si="72"/>
        <v>0</v>
      </c>
      <c r="CJ123" s="7">
        <v>0</v>
      </c>
      <c r="CK123" s="2">
        <v>0</v>
      </c>
      <c r="CL123" s="2">
        <v>0</v>
      </c>
      <c r="CM123" s="2">
        <f t="shared" si="73"/>
        <v>0</v>
      </c>
      <c r="CN123" s="29">
        <f t="shared" si="74"/>
        <v>0</v>
      </c>
      <c r="CO123" s="7">
        <v>0</v>
      </c>
      <c r="CP123" s="2">
        <v>0</v>
      </c>
      <c r="CQ123" s="2">
        <v>0</v>
      </c>
      <c r="CR123" s="2">
        <f t="shared" si="75"/>
        <v>0</v>
      </c>
      <c r="CS123" s="29">
        <f t="shared" si="76"/>
        <v>0</v>
      </c>
      <c r="CT123" s="7">
        <v>0</v>
      </c>
      <c r="CU123" s="2">
        <v>0</v>
      </c>
      <c r="CV123" s="2">
        <v>0</v>
      </c>
      <c r="CW123" s="2">
        <f t="shared" si="77"/>
        <v>0</v>
      </c>
      <c r="CX123" s="29">
        <f t="shared" si="78"/>
        <v>0</v>
      </c>
      <c r="CY123" s="7">
        <v>0</v>
      </c>
      <c r="CZ123" s="2">
        <v>0</v>
      </c>
      <c r="DA123" s="2">
        <v>0</v>
      </c>
      <c r="DB123" s="2">
        <f t="shared" si="79"/>
        <v>0</v>
      </c>
      <c r="DC123" s="29">
        <f t="shared" si="80"/>
        <v>0</v>
      </c>
      <c r="DD123" s="2">
        <f t="shared" si="81"/>
        <v>56.923076923076913</v>
      </c>
      <c r="DE123" s="2">
        <f t="shared" si="82"/>
        <v>43.076923076923087</v>
      </c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6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>
        <f t="shared" si="44"/>
        <v>0</v>
      </c>
      <c r="MN123" s="2">
        <v>2</v>
      </c>
      <c r="MO123" s="2">
        <v>0</v>
      </c>
      <c r="MP123" s="2">
        <v>0</v>
      </c>
      <c r="MQ123" s="2">
        <v>2</v>
      </c>
      <c r="MR123" s="2">
        <v>2</v>
      </c>
      <c r="MS123" s="2">
        <v>2</v>
      </c>
      <c r="MT123" s="2">
        <v>2</v>
      </c>
      <c r="MU123" s="2">
        <v>2</v>
      </c>
      <c r="MV123" s="2">
        <v>2</v>
      </c>
      <c r="MW123" s="2">
        <v>2</v>
      </c>
      <c r="MX123" s="2">
        <v>2</v>
      </c>
      <c r="MY123" s="2">
        <v>2</v>
      </c>
      <c r="MZ123" s="2">
        <v>0</v>
      </c>
      <c r="NA123" s="2">
        <v>0</v>
      </c>
      <c r="NB123" s="2">
        <v>2</v>
      </c>
      <c r="NC123" s="2">
        <v>2</v>
      </c>
      <c r="ND123" s="2">
        <v>2</v>
      </c>
      <c r="NE123" s="2">
        <v>2</v>
      </c>
      <c r="NF123" s="2">
        <v>2</v>
      </c>
      <c r="NG123" s="2">
        <v>2</v>
      </c>
      <c r="NH123" s="4">
        <f t="shared" si="45"/>
        <v>32</v>
      </c>
      <c r="NI123" s="2">
        <v>3</v>
      </c>
      <c r="NJ123" s="2"/>
      <c r="NK123" s="2"/>
      <c r="NL123" s="2"/>
      <c r="NM123" s="2">
        <v>3</v>
      </c>
      <c r="NN123" s="2"/>
      <c r="NO123" s="2"/>
      <c r="NP123" s="2"/>
      <c r="NQ123" s="2"/>
      <c r="NR123" s="2">
        <v>2</v>
      </c>
      <c r="NS123" s="2"/>
      <c r="NT123" s="2">
        <v>0</v>
      </c>
      <c r="NU123" s="2"/>
      <c r="NV123" s="2">
        <v>2</v>
      </c>
      <c r="NW123" s="2"/>
      <c r="NX123" s="2"/>
      <c r="NY123" s="2">
        <v>3</v>
      </c>
      <c r="NZ123" s="2"/>
      <c r="OA123" s="2"/>
      <c r="OB123" s="2">
        <v>0</v>
      </c>
      <c r="OC123" s="2"/>
      <c r="OD123" s="2">
        <v>2</v>
      </c>
      <c r="OE123" s="2"/>
      <c r="OF123" s="2"/>
      <c r="OG123" s="2"/>
      <c r="OH123" s="2">
        <v>2</v>
      </c>
      <c r="OI123" s="2"/>
      <c r="OJ123" s="2">
        <v>0</v>
      </c>
      <c r="OK123" s="2"/>
      <c r="OL123" s="2">
        <v>2</v>
      </c>
      <c r="OM123" s="2"/>
      <c r="ON123" s="2">
        <v>0</v>
      </c>
      <c r="OO123" s="2"/>
      <c r="OP123" s="2">
        <v>2</v>
      </c>
      <c r="OQ123" s="2"/>
      <c r="OR123" s="2"/>
      <c r="OS123" s="2">
        <v>3</v>
      </c>
      <c r="OT123" s="2"/>
      <c r="OU123" s="2"/>
      <c r="OV123" s="2"/>
      <c r="OW123" s="2">
        <v>3</v>
      </c>
      <c r="OX123" s="2"/>
      <c r="OY123" s="2"/>
      <c r="OZ123" s="2">
        <v>0</v>
      </c>
      <c r="PA123" s="2"/>
      <c r="PB123" s="2">
        <v>2</v>
      </c>
      <c r="PC123" s="2"/>
      <c r="PD123" s="2">
        <v>0</v>
      </c>
      <c r="PE123" s="2">
        <v>3</v>
      </c>
      <c r="PF123" s="2"/>
      <c r="PG123" s="2"/>
      <c r="PH123" s="2"/>
      <c r="PI123" s="2"/>
      <c r="PJ123" s="2">
        <v>2</v>
      </c>
      <c r="PK123" s="2"/>
      <c r="PL123" s="2">
        <v>0</v>
      </c>
      <c r="PM123" s="2">
        <v>3</v>
      </c>
      <c r="PN123" s="2"/>
      <c r="PO123" s="2"/>
      <c r="PP123" s="2">
        <v>0</v>
      </c>
      <c r="PQ123" s="2"/>
      <c r="PR123" s="2">
        <v>2</v>
      </c>
      <c r="PS123" s="2"/>
      <c r="PT123" s="2">
        <v>0</v>
      </c>
      <c r="PU123" s="2"/>
      <c r="PV123" s="2">
        <v>2</v>
      </c>
      <c r="PW123" s="2"/>
      <c r="PX123" s="2">
        <v>0</v>
      </c>
      <c r="PY123" s="2">
        <v>3</v>
      </c>
      <c r="PZ123" s="2"/>
      <c r="QA123" s="2"/>
      <c r="QB123" s="2">
        <v>0</v>
      </c>
      <c r="QC123" s="2"/>
      <c r="QD123" s="2">
        <v>2</v>
      </c>
      <c r="QE123" s="2"/>
      <c r="QF123" s="2"/>
      <c r="QG123" s="2"/>
      <c r="QH123" s="2">
        <v>2</v>
      </c>
      <c r="QI123" s="2"/>
      <c r="QJ123" s="2">
        <v>0</v>
      </c>
      <c r="QK123" s="2">
        <v>3</v>
      </c>
      <c r="QL123" s="2"/>
      <c r="QM123" s="2"/>
      <c r="QN123" s="2">
        <v>0</v>
      </c>
      <c r="QO123" s="2"/>
      <c r="QP123" s="2">
        <v>2</v>
      </c>
      <c r="QQ123" s="2"/>
      <c r="QR123" s="2">
        <v>0</v>
      </c>
      <c r="QS123" s="2">
        <v>3</v>
      </c>
      <c r="QT123" s="2"/>
      <c r="QU123" s="2"/>
      <c r="QV123" s="2">
        <v>0</v>
      </c>
      <c r="QW123" s="2"/>
      <c r="QX123" s="2">
        <v>2</v>
      </c>
      <c r="QY123" s="2"/>
      <c r="QZ123" s="2">
        <v>0</v>
      </c>
      <c r="RA123" s="2"/>
      <c r="RB123" s="2">
        <v>2</v>
      </c>
      <c r="RC123" s="2"/>
      <c r="RD123" s="2">
        <v>0</v>
      </c>
      <c r="RE123" s="2">
        <v>3</v>
      </c>
      <c r="RF123" s="2"/>
      <c r="RG123" s="2"/>
      <c r="RH123" s="2">
        <v>0</v>
      </c>
      <c r="RI123" s="2"/>
      <c r="RJ123" s="2">
        <v>2</v>
      </c>
      <c r="RK123" s="2"/>
      <c r="RL123" s="2"/>
      <c r="RM123" s="2"/>
      <c r="RN123" s="2">
        <v>2</v>
      </c>
      <c r="RO123" s="2"/>
      <c r="RP123" s="2"/>
      <c r="RQ123" s="2"/>
      <c r="RR123" s="2">
        <v>2</v>
      </c>
      <c r="RS123" s="2"/>
      <c r="RT123" s="2"/>
      <c r="RU123" s="2">
        <v>3</v>
      </c>
      <c r="RV123" s="2"/>
      <c r="RW123" s="2"/>
      <c r="RX123" s="2"/>
      <c r="RY123" s="2">
        <f t="shared" si="46"/>
        <v>72</v>
      </c>
      <c r="RZ123" s="2">
        <v>2</v>
      </c>
      <c r="SA123" s="2">
        <v>3</v>
      </c>
      <c r="SB123" s="2">
        <v>4</v>
      </c>
      <c r="SC123" s="2">
        <v>1</v>
      </c>
      <c r="SD123" s="2">
        <v>5</v>
      </c>
      <c r="SE123" s="2">
        <v>6</v>
      </c>
      <c r="SF123" s="2" t="s">
        <v>4</v>
      </c>
    </row>
    <row r="124" spans="1:500" x14ac:dyDescent="0.3">
      <c r="A124" s="2">
        <v>122</v>
      </c>
      <c r="B124" s="2">
        <v>1994</v>
      </c>
      <c r="C124" s="2">
        <v>2001</v>
      </c>
      <c r="D124" s="2">
        <v>2005</v>
      </c>
      <c r="E124" s="7">
        <f t="shared" si="83"/>
        <v>11</v>
      </c>
      <c r="F124" s="2">
        <f t="shared" si="47"/>
        <v>0.63636363636363635</v>
      </c>
      <c r="G124" s="2">
        <v>1994</v>
      </c>
      <c r="H124" s="2">
        <v>2003</v>
      </c>
      <c r="I124" s="17">
        <v>2018</v>
      </c>
      <c r="J124" s="18">
        <f t="shared" si="48"/>
        <v>24</v>
      </c>
      <c r="K124" s="2">
        <f t="shared" si="49"/>
        <v>0.375</v>
      </c>
      <c r="L124" s="20">
        <v>2008</v>
      </c>
      <c r="M124" s="2">
        <v>0</v>
      </c>
      <c r="N124" s="2">
        <v>0</v>
      </c>
      <c r="O124" s="7">
        <v>0</v>
      </c>
      <c r="P124" s="2">
        <f t="shared" si="50"/>
        <v>1</v>
      </c>
      <c r="Q124" s="2">
        <v>2012</v>
      </c>
      <c r="R124" s="2">
        <v>0</v>
      </c>
      <c r="S124" s="2">
        <v>0</v>
      </c>
      <c r="T124" s="7">
        <v>0</v>
      </c>
      <c r="U124" s="2">
        <f t="shared" si="98"/>
        <v>1</v>
      </c>
      <c r="V124" s="2">
        <v>2014</v>
      </c>
      <c r="W124" s="2">
        <v>0</v>
      </c>
      <c r="X124" s="2">
        <v>0</v>
      </c>
      <c r="Y124" s="7">
        <v>0</v>
      </c>
      <c r="Z124" s="2">
        <f t="shared" si="52"/>
        <v>1</v>
      </c>
      <c r="AA124" s="2">
        <v>2014</v>
      </c>
      <c r="AB124" s="2">
        <v>0</v>
      </c>
      <c r="AC124" s="2">
        <v>0</v>
      </c>
      <c r="AD124" s="7">
        <v>0</v>
      </c>
      <c r="AE124" s="2">
        <f t="shared" si="53"/>
        <v>1</v>
      </c>
      <c r="AF124" s="2">
        <v>2015</v>
      </c>
      <c r="AG124" s="2">
        <v>0</v>
      </c>
      <c r="AH124" s="2">
        <v>0</v>
      </c>
      <c r="AI124" s="7">
        <v>0</v>
      </c>
      <c r="AJ124" s="2">
        <f t="shared" si="54"/>
        <v>1</v>
      </c>
      <c r="AK124" s="2">
        <v>2017</v>
      </c>
      <c r="AL124" s="2">
        <v>0</v>
      </c>
      <c r="AM124" s="2">
        <v>0</v>
      </c>
      <c r="AN124" s="7">
        <v>0</v>
      </c>
      <c r="AO124" s="2">
        <f t="shared" si="91"/>
        <v>1</v>
      </c>
      <c r="AP124" s="2">
        <v>2018</v>
      </c>
      <c r="AQ124" s="2">
        <v>0</v>
      </c>
      <c r="AR124" s="2">
        <v>0</v>
      </c>
      <c r="AS124" s="7">
        <v>0</v>
      </c>
      <c r="AT124" s="2">
        <f t="shared" si="56"/>
        <v>1</v>
      </c>
      <c r="AU124" s="2">
        <v>2018</v>
      </c>
      <c r="AV124" s="2">
        <v>0</v>
      </c>
      <c r="AW124" s="2">
        <v>0</v>
      </c>
      <c r="AX124" s="2">
        <v>0</v>
      </c>
      <c r="AY124" s="2">
        <f t="shared" si="57"/>
        <v>1</v>
      </c>
      <c r="AZ124" s="2">
        <f t="shared" si="58"/>
        <v>35</v>
      </c>
      <c r="BA124" s="2">
        <f t="shared" si="59"/>
        <v>3.5</v>
      </c>
      <c r="BB124" s="2">
        <v>82</v>
      </c>
      <c r="BC124" s="2">
        <v>82</v>
      </c>
      <c r="BD124" s="2">
        <v>82</v>
      </c>
      <c r="BE124" s="7">
        <v>66</v>
      </c>
      <c r="BF124" s="2">
        <v>66</v>
      </c>
      <c r="BG124" s="2">
        <v>82</v>
      </c>
      <c r="BH124" s="2">
        <f t="shared" si="60"/>
        <v>0.86991869918699183</v>
      </c>
      <c r="BI124" s="29">
        <f t="shared" si="61"/>
        <v>55.358462675535847</v>
      </c>
      <c r="BJ124" s="29">
        <f t="shared" si="62"/>
        <v>44.641537324464153</v>
      </c>
      <c r="BK124" s="7">
        <v>0</v>
      </c>
      <c r="BL124" s="2">
        <v>0</v>
      </c>
      <c r="BM124" s="2">
        <v>0</v>
      </c>
      <c r="BN124" s="2">
        <f t="shared" si="63"/>
        <v>0</v>
      </c>
      <c r="BO124" s="29">
        <f t="shared" si="64"/>
        <v>0</v>
      </c>
      <c r="BP124" s="7">
        <v>0</v>
      </c>
      <c r="BQ124" s="2">
        <v>0</v>
      </c>
      <c r="BR124" s="2">
        <v>0</v>
      </c>
      <c r="BS124" s="2">
        <f t="shared" si="65"/>
        <v>0</v>
      </c>
      <c r="BT124" s="29">
        <f t="shared" si="66"/>
        <v>0</v>
      </c>
      <c r="BU124" s="7">
        <v>0</v>
      </c>
      <c r="BV124" s="2">
        <v>0</v>
      </c>
      <c r="BW124" s="2">
        <v>0</v>
      </c>
      <c r="BX124" s="2">
        <f t="shared" si="67"/>
        <v>0</v>
      </c>
      <c r="BY124" s="29">
        <f t="shared" si="68"/>
        <v>0</v>
      </c>
      <c r="BZ124" s="7">
        <v>0</v>
      </c>
      <c r="CA124" s="2">
        <v>0</v>
      </c>
      <c r="CB124" s="2">
        <v>0</v>
      </c>
      <c r="CC124" s="2">
        <f t="shared" si="69"/>
        <v>0</v>
      </c>
      <c r="CD124" s="29">
        <f t="shared" si="70"/>
        <v>0</v>
      </c>
      <c r="CE124" s="7">
        <v>0</v>
      </c>
      <c r="CF124" s="2">
        <v>0</v>
      </c>
      <c r="CG124" s="2">
        <v>0</v>
      </c>
      <c r="CH124" s="2">
        <f t="shared" si="71"/>
        <v>0</v>
      </c>
      <c r="CI124" s="29">
        <f t="shared" si="72"/>
        <v>0</v>
      </c>
      <c r="CJ124" s="7">
        <v>0</v>
      </c>
      <c r="CK124" s="2">
        <v>0</v>
      </c>
      <c r="CL124" s="2">
        <v>0</v>
      </c>
      <c r="CM124" s="2">
        <f t="shared" si="73"/>
        <v>0</v>
      </c>
      <c r="CN124" s="29">
        <f t="shared" si="74"/>
        <v>0</v>
      </c>
      <c r="CO124" s="7">
        <v>0</v>
      </c>
      <c r="CP124" s="2">
        <v>0</v>
      </c>
      <c r="CQ124" s="2">
        <v>0</v>
      </c>
      <c r="CR124" s="2">
        <f t="shared" si="75"/>
        <v>0</v>
      </c>
      <c r="CS124" s="29">
        <f t="shared" si="76"/>
        <v>0</v>
      </c>
      <c r="CT124" s="7">
        <v>0</v>
      </c>
      <c r="CU124" s="2">
        <v>0</v>
      </c>
      <c r="CV124" s="2">
        <v>0</v>
      </c>
      <c r="CW124" s="2">
        <f t="shared" si="77"/>
        <v>0</v>
      </c>
      <c r="CX124" s="29">
        <f t="shared" si="78"/>
        <v>0</v>
      </c>
      <c r="CY124" s="7">
        <v>0</v>
      </c>
      <c r="CZ124" s="2">
        <v>0</v>
      </c>
      <c r="DA124" s="2">
        <v>0</v>
      </c>
      <c r="DB124" s="2">
        <f t="shared" si="79"/>
        <v>0</v>
      </c>
      <c r="DC124" s="29">
        <f t="shared" si="80"/>
        <v>0</v>
      </c>
      <c r="DD124" s="2">
        <f t="shared" si="81"/>
        <v>55.358462675535847</v>
      </c>
      <c r="DE124" s="2">
        <f t="shared" si="82"/>
        <v>44.641537324464153</v>
      </c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6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>
        <v>1</v>
      </c>
      <c r="LO124" s="2"/>
      <c r="LP124" s="2"/>
      <c r="LQ124" s="2">
        <v>1</v>
      </c>
      <c r="LR124" s="2">
        <v>3</v>
      </c>
      <c r="LS124" s="2"/>
      <c r="LT124" s="2"/>
      <c r="LU124" s="2">
        <v>3</v>
      </c>
      <c r="LV124" s="2"/>
      <c r="LW124" s="2"/>
      <c r="LX124" s="2">
        <v>3</v>
      </c>
      <c r="LY124" s="2"/>
      <c r="LZ124" s="2"/>
      <c r="MA124" s="2"/>
      <c r="MB124" s="2">
        <v>2</v>
      </c>
      <c r="MC124" s="2"/>
      <c r="MD124" s="2">
        <v>3</v>
      </c>
      <c r="ME124" s="2"/>
      <c r="MF124" s="2"/>
      <c r="MG124" s="2">
        <v>3</v>
      </c>
      <c r="MH124" s="2"/>
      <c r="MI124" s="2"/>
      <c r="MJ124" s="2"/>
      <c r="MK124" s="2">
        <v>2</v>
      </c>
      <c r="ML124" s="2"/>
      <c r="MM124" s="2">
        <f t="shared" si="44"/>
        <v>21</v>
      </c>
      <c r="MN124" s="2">
        <v>2</v>
      </c>
      <c r="MO124" s="2">
        <v>2</v>
      </c>
      <c r="MP124" s="2">
        <v>2</v>
      </c>
      <c r="MQ124" s="2">
        <v>2</v>
      </c>
      <c r="MR124" s="2">
        <v>2</v>
      </c>
      <c r="MS124" s="2">
        <v>2</v>
      </c>
      <c r="MT124" s="2">
        <v>2</v>
      </c>
      <c r="MU124" s="2">
        <v>2</v>
      </c>
      <c r="MV124" s="2">
        <v>2</v>
      </c>
      <c r="MW124" s="2">
        <v>2</v>
      </c>
      <c r="MX124" s="2">
        <v>2</v>
      </c>
      <c r="MY124" s="2">
        <v>2</v>
      </c>
      <c r="MZ124" s="2">
        <v>2</v>
      </c>
      <c r="NA124" s="2">
        <v>2</v>
      </c>
      <c r="NB124" s="2">
        <v>2</v>
      </c>
      <c r="NC124" s="2">
        <v>2</v>
      </c>
      <c r="ND124" s="2">
        <v>2</v>
      </c>
      <c r="NE124" s="2">
        <v>2</v>
      </c>
      <c r="NF124" s="2">
        <v>2</v>
      </c>
      <c r="NG124" s="2">
        <v>2</v>
      </c>
      <c r="NH124" s="4">
        <f t="shared" si="45"/>
        <v>40</v>
      </c>
      <c r="NI124" s="2"/>
      <c r="NJ124" s="2">
        <v>2</v>
      </c>
      <c r="NK124" s="2"/>
      <c r="NL124" s="2"/>
      <c r="NM124" s="2"/>
      <c r="NN124" s="2">
        <v>2</v>
      </c>
      <c r="NO124" s="2"/>
      <c r="NP124" s="2"/>
      <c r="NQ124" s="2"/>
      <c r="NR124" s="2">
        <v>2</v>
      </c>
      <c r="NS124" s="2"/>
      <c r="NT124" s="2">
        <v>0</v>
      </c>
      <c r="NU124" s="2"/>
      <c r="NV124" s="2">
        <v>2</v>
      </c>
      <c r="NW124" s="2"/>
      <c r="NX124" s="2"/>
      <c r="NY124" s="2">
        <v>3</v>
      </c>
      <c r="NZ124" s="2"/>
      <c r="OA124" s="2"/>
      <c r="OB124" s="2">
        <v>0</v>
      </c>
      <c r="OC124" s="2"/>
      <c r="OD124" s="2">
        <v>2</v>
      </c>
      <c r="OE124" s="2"/>
      <c r="OF124" s="2"/>
      <c r="OG124" s="2"/>
      <c r="OH124" s="2"/>
      <c r="OI124" s="2">
        <v>1</v>
      </c>
      <c r="OJ124" s="2">
        <v>0</v>
      </c>
      <c r="OK124" s="2"/>
      <c r="OL124" s="2"/>
      <c r="OM124" s="2">
        <v>1</v>
      </c>
      <c r="ON124" s="2">
        <v>0</v>
      </c>
      <c r="OO124" s="2"/>
      <c r="OP124" s="2">
        <v>2</v>
      </c>
      <c r="OQ124" s="2"/>
      <c r="OR124" s="2"/>
      <c r="OS124" s="2">
        <v>3</v>
      </c>
      <c r="OT124" s="2"/>
      <c r="OU124" s="2"/>
      <c r="OV124" s="2"/>
      <c r="OW124" s="2">
        <v>3</v>
      </c>
      <c r="OX124" s="2"/>
      <c r="OY124" s="2"/>
      <c r="OZ124" s="2">
        <v>0</v>
      </c>
      <c r="PA124" s="2"/>
      <c r="PB124" s="2">
        <v>2</v>
      </c>
      <c r="PC124" s="2"/>
      <c r="PD124" s="2">
        <v>0</v>
      </c>
      <c r="PE124" s="2">
        <v>3</v>
      </c>
      <c r="PF124" s="2"/>
      <c r="PG124" s="2"/>
      <c r="PH124" s="2"/>
      <c r="PI124" s="2"/>
      <c r="PJ124" s="2">
        <v>2</v>
      </c>
      <c r="PK124" s="2"/>
      <c r="PL124" s="2">
        <v>0</v>
      </c>
      <c r="PM124" s="2">
        <v>3</v>
      </c>
      <c r="PN124" s="2"/>
      <c r="PO124" s="2"/>
      <c r="PP124" s="2">
        <v>0</v>
      </c>
      <c r="PQ124" s="2"/>
      <c r="PR124" s="2">
        <v>2</v>
      </c>
      <c r="PS124" s="2"/>
      <c r="PT124" s="2">
        <v>0</v>
      </c>
      <c r="PU124" s="2"/>
      <c r="PV124" s="2">
        <v>2</v>
      </c>
      <c r="PW124" s="2"/>
      <c r="PX124" s="2">
        <v>0</v>
      </c>
      <c r="PY124" s="2">
        <v>3</v>
      </c>
      <c r="PZ124" s="2"/>
      <c r="QA124" s="2"/>
      <c r="QB124" s="2">
        <v>0</v>
      </c>
      <c r="QC124" s="2"/>
      <c r="QD124" s="2">
        <v>2</v>
      </c>
      <c r="QE124" s="2"/>
      <c r="QF124" s="2"/>
      <c r="QG124" s="2">
        <v>3</v>
      </c>
      <c r="QH124" s="2"/>
      <c r="QI124" s="2"/>
      <c r="QJ124" s="2">
        <v>0</v>
      </c>
      <c r="QK124" s="2">
        <v>3</v>
      </c>
      <c r="QL124" s="2"/>
      <c r="QM124" s="2"/>
      <c r="QN124" s="2">
        <v>0</v>
      </c>
      <c r="QO124" s="2"/>
      <c r="QP124" s="2">
        <v>2</v>
      </c>
      <c r="QQ124" s="2"/>
      <c r="QR124" s="2">
        <v>0</v>
      </c>
      <c r="QS124" s="2">
        <v>3</v>
      </c>
      <c r="QT124" s="2"/>
      <c r="QU124" s="2"/>
      <c r="QV124" s="2">
        <v>0</v>
      </c>
      <c r="QW124" s="2"/>
      <c r="QX124" s="2">
        <v>2</v>
      </c>
      <c r="QY124" s="2"/>
      <c r="QZ124" s="2">
        <v>0</v>
      </c>
      <c r="RA124" s="2"/>
      <c r="RB124" s="2"/>
      <c r="RC124" s="2">
        <v>1</v>
      </c>
      <c r="RD124" s="2">
        <v>0</v>
      </c>
      <c r="RE124" s="2">
        <v>3</v>
      </c>
      <c r="RF124" s="2"/>
      <c r="RG124" s="2"/>
      <c r="RH124" s="2">
        <v>0</v>
      </c>
      <c r="RI124" s="2"/>
      <c r="RJ124" s="2">
        <v>2</v>
      </c>
      <c r="RK124" s="2"/>
      <c r="RL124" s="2"/>
      <c r="RM124" s="2"/>
      <c r="RN124" s="2">
        <v>2</v>
      </c>
      <c r="RO124" s="2"/>
      <c r="RP124" s="2"/>
      <c r="RQ124" s="2"/>
      <c r="RR124" s="2">
        <v>2</v>
      </c>
      <c r="RS124" s="2"/>
      <c r="RT124" s="2"/>
      <c r="RU124" s="2">
        <v>3</v>
      </c>
      <c r="RV124" s="2"/>
      <c r="RW124" s="2"/>
      <c r="RX124" s="2"/>
      <c r="RY124" s="2">
        <f t="shared" si="46"/>
        <v>68</v>
      </c>
      <c r="RZ124" s="2">
        <v>2</v>
      </c>
      <c r="SA124" s="2">
        <v>4</v>
      </c>
      <c r="SB124" s="2">
        <v>3</v>
      </c>
      <c r="SC124" s="2">
        <v>1</v>
      </c>
      <c r="SD124" s="2">
        <v>5</v>
      </c>
      <c r="SE124" s="2">
        <v>4</v>
      </c>
      <c r="SF124" s="2" t="s">
        <v>4</v>
      </c>
    </row>
    <row r="125" spans="1:500" x14ac:dyDescent="0.3">
      <c r="A125" s="2">
        <v>123</v>
      </c>
      <c r="B125" s="2">
        <v>1994</v>
      </c>
      <c r="C125" s="2">
        <v>1997</v>
      </c>
      <c r="D125" s="2">
        <v>1998</v>
      </c>
      <c r="E125" s="7">
        <f t="shared" si="83"/>
        <v>4</v>
      </c>
      <c r="F125" s="2">
        <f t="shared" si="47"/>
        <v>0.75</v>
      </c>
      <c r="G125" s="2">
        <v>1994</v>
      </c>
      <c r="H125" s="2">
        <v>1998</v>
      </c>
      <c r="I125" s="17">
        <v>2000</v>
      </c>
      <c r="J125" s="18">
        <f t="shared" si="48"/>
        <v>6</v>
      </c>
      <c r="K125" s="2">
        <f t="shared" si="49"/>
        <v>0.66666666666666663</v>
      </c>
      <c r="L125" s="20">
        <v>2008</v>
      </c>
      <c r="M125" s="2">
        <v>0</v>
      </c>
      <c r="N125" s="2">
        <v>0</v>
      </c>
      <c r="O125" s="7">
        <v>0</v>
      </c>
      <c r="P125" s="2">
        <f t="shared" si="50"/>
        <v>1</v>
      </c>
      <c r="Q125" s="2">
        <v>2012</v>
      </c>
      <c r="R125" s="2">
        <v>2016</v>
      </c>
      <c r="S125" s="2">
        <v>0</v>
      </c>
      <c r="T125" s="7">
        <v>0</v>
      </c>
      <c r="U125" s="2">
        <f t="shared" si="98"/>
        <v>-1.9880715705765406E-3</v>
      </c>
      <c r="V125" s="2">
        <v>2014</v>
      </c>
      <c r="W125" s="2">
        <v>0</v>
      </c>
      <c r="X125" s="2">
        <v>0</v>
      </c>
      <c r="Y125" s="7">
        <v>0</v>
      </c>
      <c r="Z125" s="2">
        <f t="shared" si="52"/>
        <v>1</v>
      </c>
      <c r="AA125" s="2">
        <v>2014</v>
      </c>
      <c r="AB125" s="2">
        <v>0</v>
      </c>
      <c r="AC125" s="2">
        <v>0</v>
      </c>
      <c r="AD125" s="7">
        <v>0</v>
      </c>
      <c r="AE125" s="2">
        <f t="shared" si="53"/>
        <v>1</v>
      </c>
      <c r="AF125" s="2">
        <v>2015</v>
      </c>
      <c r="AG125" s="2">
        <v>0</v>
      </c>
      <c r="AH125" s="2">
        <v>0</v>
      </c>
      <c r="AI125" s="7">
        <v>0</v>
      </c>
      <c r="AJ125" s="2">
        <f t="shared" si="54"/>
        <v>1</v>
      </c>
      <c r="AK125" s="2">
        <v>2017</v>
      </c>
      <c r="AL125" s="2">
        <v>2020</v>
      </c>
      <c r="AM125" s="2">
        <v>0</v>
      </c>
      <c r="AN125" s="7">
        <v>0</v>
      </c>
      <c r="AO125" s="2">
        <f t="shared" si="91"/>
        <v>-1.4873574615765989E-3</v>
      </c>
      <c r="AP125" s="2">
        <v>2018</v>
      </c>
      <c r="AQ125" s="2">
        <v>0</v>
      </c>
      <c r="AR125" s="2">
        <v>0</v>
      </c>
      <c r="AS125" s="7">
        <v>0</v>
      </c>
      <c r="AT125" s="2">
        <f t="shared" si="56"/>
        <v>1</v>
      </c>
      <c r="AU125" s="2">
        <v>2018</v>
      </c>
      <c r="AV125" s="2">
        <v>0</v>
      </c>
      <c r="AW125" s="2">
        <v>0</v>
      </c>
      <c r="AX125" s="2">
        <v>0</v>
      </c>
      <c r="AY125" s="2">
        <f t="shared" si="57"/>
        <v>1</v>
      </c>
      <c r="AZ125" s="2">
        <f t="shared" si="58"/>
        <v>10</v>
      </c>
      <c r="BA125" s="2">
        <f t="shared" si="59"/>
        <v>1</v>
      </c>
      <c r="BB125" s="2">
        <v>231</v>
      </c>
      <c r="BC125" s="2">
        <v>231</v>
      </c>
      <c r="BD125" s="2">
        <v>231</v>
      </c>
      <c r="BE125" s="7">
        <v>198</v>
      </c>
      <c r="BF125" s="2">
        <v>165</v>
      </c>
      <c r="BG125" s="2">
        <v>165</v>
      </c>
      <c r="BH125" s="2">
        <f t="shared" si="60"/>
        <v>0.76190476190476186</v>
      </c>
      <c r="BI125" s="29">
        <f t="shared" si="61"/>
        <v>57.142857142857139</v>
      </c>
      <c r="BJ125" s="29">
        <f t="shared" si="62"/>
        <v>42.857142857142861</v>
      </c>
      <c r="BK125" s="7">
        <v>33</v>
      </c>
      <c r="BL125" s="2">
        <v>66</v>
      </c>
      <c r="BM125" s="2">
        <v>66</v>
      </c>
      <c r="BN125" s="2">
        <f t="shared" si="63"/>
        <v>0.23809523809523808</v>
      </c>
      <c r="BO125" s="29">
        <f t="shared" si="64"/>
        <v>15.873015873015872</v>
      </c>
      <c r="BP125" s="7">
        <v>0</v>
      </c>
      <c r="BQ125" s="2">
        <v>0</v>
      </c>
      <c r="BR125" s="2">
        <v>0</v>
      </c>
      <c r="BS125" s="2">
        <f t="shared" si="65"/>
        <v>0</v>
      </c>
      <c r="BT125" s="29">
        <f t="shared" si="66"/>
        <v>0</v>
      </c>
      <c r="BU125" s="7">
        <v>0</v>
      </c>
      <c r="BV125" s="2">
        <v>0</v>
      </c>
      <c r="BW125" s="2">
        <v>0</v>
      </c>
      <c r="BX125" s="2">
        <f t="shared" si="67"/>
        <v>0</v>
      </c>
      <c r="BY125" s="29">
        <f t="shared" si="68"/>
        <v>0</v>
      </c>
      <c r="BZ125" s="7">
        <v>0</v>
      </c>
      <c r="CA125" s="2">
        <v>0</v>
      </c>
      <c r="CB125" s="2">
        <v>0</v>
      </c>
      <c r="CC125" s="2">
        <f t="shared" si="69"/>
        <v>0</v>
      </c>
      <c r="CD125" s="29">
        <f t="shared" si="70"/>
        <v>0</v>
      </c>
      <c r="CE125" s="7">
        <v>0</v>
      </c>
      <c r="CF125" s="2">
        <v>0</v>
      </c>
      <c r="CG125" s="2">
        <v>0</v>
      </c>
      <c r="CH125" s="2">
        <f t="shared" si="71"/>
        <v>0</v>
      </c>
      <c r="CI125" s="29">
        <f t="shared" si="72"/>
        <v>0</v>
      </c>
      <c r="CJ125" s="7">
        <v>0</v>
      </c>
      <c r="CK125" s="2">
        <v>0</v>
      </c>
      <c r="CL125" s="2">
        <v>0</v>
      </c>
      <c r="CM125" s="2">
        <f t="shared" si="73"/>
        <v>0</v>
      </c>
      <c r="CN125" s="29">
        <f t="shared" si="74"/>
        <v>0</v>
      </c>
      <c r="CO125" s="7">
        <v>0</v>
      </c>
      <c r="CP125" s="2">
        <v>0</v>
      </c>
      <c r="CQ125" s="2">
        <v>0</v>
      </c>
      <c r="CR125" s="2">
        <f t="shared" si="75"/>
        <v>0</v>
      </c>
      <c r="CS125" s="29">
        <f t="shared" si="76"/>
        <v>0</v>
      </c>
      <c r="CT125" s="7">
        <v>0</v>
      </c>
      <c r="CU125" s="2">
        <v>0</v>
      </c>
      <c r="CV125" s="2">
        <v>0</v>
      </c>
      <c r="CW125" s="2">
        <f t="shared" si="77"/>
        <v>0</v>
      </c>
      <c r="CX125" s="29">
        <f t="shared" si="78"/>
        <v>0</v>
      </c>
      <c r="CY125" s="7">
        <v>0</v>
      </c>
      <c r="CZ125" s="2">
        <v>0</v>
      </c>
      <c r="DA125" s="2">
        <v>0</v>
      </c>
      <c r="DB125" s="2">
        <f t="shared" si="79"/>
        <v>0</v>
      </c>
      <c r="DC125" s="29">
        <f t="shared" si="80"/>
        <v>0</v>
      </c>
      <c r="DD125" s="2">
        <f t="shared" si="81"/>
        <v>73.015873015873012</v>
      </c>
      <c r="DE125" s="2">
        <f t="shared" si="82"/>
        <v>26.984126984126988</v>
      </c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6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>
        <v>1</v>
      </c>
      <c r="LO125" s="2"/>
      <c r="LP125" s="2"/>
      <c r="LQ125" s="2">
        <v>1</v>
      </c>
      <c r="LR125" s="2">
        <v>3</v>
      </c>
      <c r="LS125" s="2"/>
      <c r="LT125" s="2"/>
      <c r="LU125" s="2">
        <v>3</v>
      </c>
      <c r="LV125" s="2"/>
      <c r="LW125" s="2"/>
      <c r="LX125" s="2">
        <v>3</v>
      </c>
      <c r="LY125" s="2"/>
      <c r="LZ125" s="2"/>
      <c r="MA125" s="2"/>
      <c r="MB125" s="2"/>
      <c r="MC125" s="2">
        <v>1</v>
      </c>
      <c r="MD125" s="2">
        <v>3</v>
      </c>
      <c r="ME125" s="2"/>
      <c r="MF125" s="2"/>
      <c r="MG125" s="2">
        <v>3</v>
      </c>
      <c r="MH125" s="2"/>
      <c r="MI125" s="2"/>
      <c r="MJ125" s="2">
        <v>3</v>
      </c>
      <c r="MK125" s="2"/>
      <c r="ML125" s="2"/>
      <c r="MM125" s="2">
        <f t="shared" si="44"/>
        <v>21</v>
      </c>
      <c r="MN125" s="2">
        <v>2</v>
      </c>
      <c r="MO125" s="2">
        <v>2</v>
      </c>
      <c r="MP125" s="2">
        <v>2</v>
      </c>
      <c r="MQ125" s="2">
        <v>2</v>
      </c>
      <c r="MR125" s="2">
        <v>2</v>
      </c>
      <c r="MS125" s="2">
        <v>2</v>
      </c>
      <c r="MT125" s="2">
        <v>2</v>
      </c>
      <c r="MU125" s="2">
        <v>2</v>
      </c>
      <c r="MV125" s="2">
        <v>2</v>
      </c>
      <c r="MW125" s="2">
        <v>2</v>
      </c>
      <c r="MX125" s="2">
        <v>1</v>
      </c>
      <c r="MY125" s="2">
        <v>1</v>
      </c>
      <c r="MZ125" s="2">
        <v>2</v>
      </c>
      <c r="NA125" s="2">
        <v>1</v>
      </c>
      <c r="NB125" s="2">
        <v>2</v>
      </c>
      <c r="NC125" s="2">
        <v>2</v>
      </c>
      <c r="ND125" s="2">
        <v>2</v>
      </c>
      <c r="NE125" s="2">
        <v>1</v>
      </c>
      <c r="NF125" s="2">
        <v>2</v>
      </c>
      <c r="NG125" s="2">
        <v>1</v>
      </c>
      <c r="NH125" s="4">
        <f t="shared" si="45"/>
        <v>35</v>
      </c>
      <c r="NI125" s="2"/>
      <c r="NJ125" s="2">
        <v>2</v>
      </c>
      <c r="NK125" s="2"/>
      <c r="NL125" s="2"/>
      <c r="NM125" s="2"/>
      <c r="NN125" s="2">
        <v>2</v>
      </c>
      <c r="NO125" s="2"/>
      <c r="NP125" s="2"/>
      <c r="NQ125" s="2"/>
      <c r="NR125" s="2">
        <v>2</v>
      </c>
      <c r="NS125" s="2"/>
      <c r="NT125" s="2">
        <v>0</v>
      </c>
      <c r="NU125" s="2"/>
      <c r="NV125" s="2">
        <v>2</v>
      </c>
      <c r="NW125" s="2"/>
      <c r="NX125" s="2"/>
      <c r="NY125" s="2"/>
      <c r="NZ125" s="2">
        <v>2</v>
      </c>
      <c r="OA125" s="2"/>
      <c r="OB125" s="2">
        <v>0</v>
      </c>
      <c r="OC125" s="2"/>
      <c r="OD125" s="2">
        <v>2</v>
      </c>
      <c r="OE125" s="2"/>
      <c r="OF125" s="2"/>
      <c r="OG125" s="2">
        <v>3</v>
      </c>
      <c r="OH125" s="2"/>
      <c r="OI125" s="2"/>
      <c r="OJ125" s="2">
        <v>0</v>
      </c>
      <c r="OK125" s="2"/>
      <c r="OL125" s="2">
        <v>2</v>
      </c>
      <c r="OM125" s="2"/>
      <c r="ON125" s="2">
        <v>0</v>
      </c>
      <c r="OO125" s="2"/>
      <c r="OP125" s="2">
        <v>2</v>
      </c>
      <c r="OQ125" s="2"/>
      <c r="OR125" s="2"/>
      <c r="OS125" s="2"/>
      <c r="OT125" s="2">
        <v>2</v>
      </c>
      <c r="OU125" s="2"/>
      <c r="OV125" s="2"/>
      <c r="OW125" s="2"/>
      <c r="OX125" s="2">
        <v>2</v>
      </c>
      <c r="OY125" s="2"/>
      <c r="OZ125" s="2">
        <v>0</v>
      </c>
      <c r="PA125" s="2"/>
      <c r="PB125" s="2"/>
      <c r="PC125" s="2">
        <v>1</v>
      </c>
      <c r="PD125" s="2">
        <v>0</v>
      </c>
      <c r="PE125" s="2"/>
      <c r="PF125" s="2">
        <v>2</v>
      </c>
      <c r="PG125" s="2"/>
      <c r="PH125" s="2"/>
      <c r="PI125" s="2"/>
      <c r="PJ125" s="2">
        <v>2</v>
      </c>
      <c r="PK125" s="2"/>
      <c r="PL125" s="2">
        <v>0</v>
      </c>
      <c r="PM125" s="2"/>
      <c r="PN125" s="2">
        <v>2</v>
      </c>
      <c r="PO125" s="2"/>
      <c r="PP125" s="2">
        <v>0</v>
      </c>
      <c r="PQ125" s="2"/>
      <c r="PR125" s="2">
        <v>2</v>
      </c>
      <c r="PS125" s="2"/>
      <c r="PT125" s="2">
        <v>0</v>
      </c>
      <c r="PU125" s="2"/>
      <c r="PV125" s="2">
        <v>2</v>
      </c>
      <c r="PW125" s="2"/>
      <c r="PX125" s="2">
        <v>0</v>
      </c>
      <c r="PY125" s="2"/>
      <c r="PZ125" s="2">
        <v>2</v>
      </c>
      <c r="QA125" s="2"/>
      <c r="QB125" s="2">
        <v>0</v>
      </c>
      <c r="QC125" s="2"/>
      <c r="QD125" s="2">
        <v>2</v>
      </c>
      <c r="QE125" s="2"/>
      <c r="QF125" s="2"/>
      <c r="QG125" s="2"/>
      <c r="QH125" s="2"/>
      <c r="QI125" s="2">
        <v>1</v>
      </c>
      <c r="QJ125" s="2">
        <v>0</v>
      </c>
      <c r="QK125" s="2"/>
      <c r="QL125" s="2"/>
      <c r="QM125" s="2">
        <v>1</v>
      </c>
      <c r="QN125" s="2">
        <v>0</v>
      </c>
      <c r="QO125" s="2"/>
      <c r="QP125" s="2"/>
      <c r="QQ125" s="2">
        <v>1</v>
      </c>
      <c r="QR125" s="2">
        <v>0</v>
      </c>
      <c r="QS125" s="2">
        <v>3</v>
      </c>
      <c r="QT125" s="2"/>
      <c r="QU125" s="2"/>
      <c r="QV125" s="2">
        <v>0</v>
      </c>
      <c r="QW125" s="2"/>
      <c r="QX125" s="2">
        <v>2</v>
      </c>
      <c r="QY125" s="2"/>
      <c r="QZ125" s="2">
        <v>0</v>
      </c>
      <c r="RA125" s="2"/>
      <c r="RB125" s="2">
        <v>2</v>
      </c>
      <c r="RC125" s="2"/>
      <c r="RD125" s="2">
        <v>0</v>
      </c>
      <c r="RE125" s="2"/>
      <c r="RF125" s="2">
        <v>2</v>
      </c>
      <c r="RG125" s="2"/>
      <c r="RH125" s="2">
        <v>0</v>
      </c>
      <c r="RI125" s="2"/>
      <c r="RJ125" s="2">
        <v>2</v>
      </c>
      <c r="RK125" s="2"/>
      <c r="RL125" s="2"/>
      <c r="RM125" s="2"/>
      <c r="RN125" s="2">
        <v>2</v>
      </c>
      <c r="RO125" s="2"/>
      <c r="RP125" s="2"/>
      <c r="RQ125" s="2"/>
      <c r="RR125" s="2">
        <v>2</v>
      </c>
      <c r="RS125" s="2"/>
      <c r="RT125" s="2"/>
      <c r="RU125" s="2">
        <v>3</v>
      </c>
      <c r="RV125" s="2"/>
      <c r="RW125" s="2"/>
      <c r="RX125" s="2"/>
      <c r="RY125" s="2">
        <f t="shared" si="46"/>
        <v>59</v>
      </c>
      <c r="RZ125" s="2">
        <v>2</v>
      </c>
      <c r="SA125" s="2">
        <v>1</v>
      </c>
      <c r="SB125" s="2">
        <v>5</v>
      </c>
      <c r="SC125" s="2">
        <v>6</v>
      </c>
      <c r="SD125" s="2">
        <v>3</v>
      </c>
      <c r="SE125" s="2">
        <v>4</v>
      </c>
      <c r="SF125" s="2" t="s">
        <v>4</v>
      </c>
    </row>
    <row r="126" spans="1:500" x14ac:dyDescent="0.3">
      <c r="A126" s="2">
        <v>124</v>
      </c>
      <c r="B126" s="2">
        <v>1994</v>
      </c>
      <c r="C126" s="2">
        <v>2003</v>
      </c>
      <c r="D126" s="2">
        <v>2003</v>
      </c>
      <c r="E126" s="7">
        <f t="shared" si="83"/>
        <v>9</v>
      </c>
      <c r="F126" s="2">
        <f t="shared" si="47"/>
        <v>1</v>
      </c>
      <c r="G126" s="2">
        <v>1994</v>
      </c>
      <c r="H126" s="2">
        <v>2004</v>
      </c>
      <c r="I126" s="17">
        <v>2004</v>
      </c>
      <c r="J126" s="18">
        <f t="shared" si="48"/>
        <v>10</v>
      </c>
      <c r="K126" s="2">
        <f t="shared" si="49"/>
        <v>1</v>
      </c>
      <c r="L126" s="20">
        <v>2008</v>
      </c>
      <c r="M126" s="2">
        <v>0</v>
      </c>
      <c r="N126" s="2">
        <v>0</v>
      </c>
      <c r="O126" s="7">
        <v>0</v>
      </c>
      <c r="P126" s="2">
        <f t="shared" si="50"/>
        <v>1</v>
      </c>
      <c r="Q126" s="2">
        <v>2012</v>
      </c>
      <c r="R126" s="2">
        <v>0</v>
      </c>
      <c r="S126" s="2">
        <v>0</v>
      </c>
      <c r="T126" s="7">
        <v>0</v>
      </c>
      <c r="U126" s="2">
        <f t="shared" si="98"/>
        <v>1</v>
      </c>
      <c r="V126" s="2">
        <v>2014</v>
      </c>
      <c r="W126" s="2">
        <v>0</v>
      </c>
      <c r="X126" s="2">
        <v>0</v>
      </c>
      <c r="Y126" s="7">
        <v>0</v>
      </c>
      <c r="Z126" s="2">
        <f t="shared" si="52"/>
        <v>1</v>
      </c>
      <c r="AA126" s="2">
        <v>2014</v>
      </c>
      <c r="AB126" s="2">
        <v>0</v>
      </c>
      <c r="AC126" s="2">
        <v>0</v>
      </c>
      <c r="AD126" s="7">
        <v>0</v>
      </c>
      <c r="AE126" s="2">
        <f t="shared" si="53"/>
        <v>1</v>
      </c>
      <c r="AF126" s="2">
        <v>2015</v>
      </c>
      <c r="AG126" s="2">
        <v>0</v>
      </c>
      <c r="AH126" s="2">
        <v>0</v>
      </c>
      <c r="AI126" s="7">
        <v>0</v>
      </c>
      <c r="AJ126" s="2">
        <f t="shared" si="54"/>
        <v>1</v>
      </c>
      <c r="AK126" s="2">
        <v>2017</v>
      </c>
      <c r="AL126" s="2">
        <v>2017</v>
      </c>
      <c r="AM126" s="2">
        <v>2020</v>
      </c>
      <c r="AN126" s="7">
        <f t="shared" si="85"/>
        <v>3</v>
      </c>
      <c r="AO126" s="2">
        <f t="shared" si="91"/>
        <v>0</v>
      </c>
      <c r="AP126" s="2">
        <v>2018</v>
      </c>
      <c r="AQ126" s="2">
        <v>0</v>
      </c>
      <c r="AR126" s="2">
        <v>0</v>
      </c>
      <c r="AS126" s="7">
        <v>0</v>
      </c>
      <c r="AT126" s="2">
        <f t="shared" si="56"/>
        <v>1</v>
      </c>
      <c r="AU126" s="2">
        <v>2018</v>
      </c>
      <c r="AV126" s="2">
        <v>0</v>
      </c>
      <c r="AW126" s="2">
        <v>0</v>
      </c>
      <c r="AX126" s="2">
        <v>0</v>
      </c>
      <c r="AY126" s="2">
        <f t="shared" si="57"/>
        <v>1</v>
      </c>
      <c r="AZ126" s="2">
        <f t="shared" si="58"/>
        <v>22</v>
      </c>
      <c r="BA126" s="2">
        <f t="shared" si="59"/>
        <v>2.2000000000000002</v>
      </c>
      <c r="BB126" s="2">
        <v>83</v>
      </c>
      <c r="BC126" s="2">
        <v>83</v>
      </c>
      <c r="BD126" s="2">
        <v>83</v>
      </c>
      <c r="BE126" s="7">
        <v>66</v>
      </c>
      <c r="BF126" s="2">
        <v>66</v>
      </c>
      <c r="BG126" s="2">
        <v>66</v>
      </c>
      <c r="BH126" s="2">
        <f t="shared" si="60"/>
        <v>0.79518072289156627</v>
      </c>
      <c r="BI126" s="29">
        <f t="shared" si="61"/>
        <v>79.518072289156621</v>
      </c>
      <c r="BJ126" s="29">
        <f t="shared" si="62"/>
        <v>20.481927710843379</v>
      </c>
      <c r="BK126" s="7">
        <v>0</v>
      </c>
      <c r="BL126" s="2">
        <v>0</v>
      </c>
      <c r="BM126" s="2">
        <v>0</v>
      </c>
      <c r="BN126" s="2">
        <f t="shared" si="63"/>
        <v>0</v>
      </c>
      <c r="BO126" s="29">
        <f t="shared" si="64"/>
        <v>0</v>
      </c>
      <c r="BP126" s="7">
        <v>0</v>
      </c>
      <c r="BQ126" s="2">
        <v>0</v>
      </c>
      <c r="BR126" s="2">
        <v>0</v>
      </c>
      <c r="BS126" s="2">
        <f t="shared" si="65"/>
        <v>0</v>
      </c>
      <c r="BT126" s="29">
        <f t="shared" si="66"/>
        <v>0</v>
      </c>
      <c r="BU126" s="7">
        <v>0</v>
      </c>
      <c r="BV126" s="2">
        <v>0</v>
      </c>
      <c r="BW126" s="2">
        <v>0</v>
      </c>
      <c r="BX126" s="2">
        <f t="shared" si="67"/>
        <v>0</v>
      </c>
      <c r="BY126" s="29">
        <f t="shared" si="68"/>
        <v>0</v>
      </c>
      <c r="BZ126" s="7">
        <v>0</v>
      </c>
      <c r="CA126" s="2">
        <v>0</v>
      </c>
      <c r="CB126" s="2">
        <v>0</v>
      </c>
      <c r="CC126" s="2">
        <f t="shared" si="69"/>
        <v>0</v>
      </c>
      <c r="CD126" s="29">
        <f t="shared" si="70"/>
        <v>0</v>
      </c>
      <c r="CE126" s="7">
        <v>0</v>
      </c>
      <c r="CF126" s="2">
        <v>0</v>
      </c>
      <c r="CG126" s="2">
        <v>0</v>
      </c>
      <c r="CH126" s="2">
        <f t="shared" si="71"/>
        <v>0</v>
      </c>
      <c r="CI126" s="29">
        <f t="shared" si="72"/>
        <v>0</v>
      </c>
      <c r="CJ126" s="7">
        <v>0</v>
      </c>
      <c r="CK126" s="2">
        <v>0</v>
      </c>
      <c r="CL126" s="2">
        <v>0</v>
      </c>
      <c r="CM126" s="2">
        <f t="shared" si="73"/>
        <v>0</v>
      </c>
      <c r="CN126" s="29">
        <f t="shared" si="74"/>
        <v>0</v>
      </c>
      <c r="CO126" s="7">
        <v>0</v>
      </c>
      <c r="CP126" s="2">
        <v>0</v>
      </c>
      <c r="CQ126" s="2">
        <v>0</v>
      </c>
      <c r="CR126" s="2">
        <f t="shared" si="75"/>
        <v>0</v>
      </c>
      <c r="CS126" s="29">
        <f t="shared" si="76"/>
        <v>0</v>
      </c>
      <c r="CT126" s="7">
        <v>0</v>
      </c>
      <c r="CU126" s="2">
        <v>0</v>
      </c>
      <c r="CV126" s="2">
        <v>0</v>
      </c>
      <c r="CW126" s="2">
        <f t="shared" si="77"/>
        <v>0</v>
      </c>
      <c r="CX126" s="29">
        <f t="shared" si="78"/>
        <v>0</v>
      </c>
      <c r="CY126" s="7">
        <v>0</v>
      </c>
      <c r="CZ126" s="2">
        <v>0</v>
      </c>
      <c r="DA126" s="2">
        <v>0</v>
      </c>
      <c r="DB126" s="2">
        <f t="shared" si="79"/>
        <v>0</v>
      </c>
      <c r="DC126" s="29">
        <f t="shared" si="80"/>
        <v>0</v>
      </c>
      <c r="DD126" s="2">
        <f t="shared" si="81"/>
        <v>79.518072289156621</v>
      </c>
      <c r="DE126" s="2">
        <f t="shared" si="82"/>
        <v>20.481927710843379</v>
      </c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6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>
        <v>1</v>
      </c>
      <c r="LO126" s="2"/>
      <c r="LP126" s="2"/>
      <c r="LQ126" s="2">
        <v>1</v>
      </c>
      <c r="LR126" s="2">
        <v>3</v>
      </c>
      <c r="LS126" s="2"/>
      <c r="LT126" s="2"/>
      <c r="LU126" s="2">
        <v>3</v>
      </c>
      <c r="LV126" s="2"/>
      <c r="LW126" s="2"/>
      <c r="LX126" s="2">
        <v>3</v>
      </c>
      <c r="LY126" s="2"/>
      <c r="LZ126" s="2"/>
      <c r="MA126" s="2"/>
      <c r="MB126" s="2"/>
      <c r="MC126" s="2">
        <v>1</v>
      </c>
      <c r="MD126" s="2">
        <v>3</v>
      </c>
      <c r="ME126" s="2"/>
      <c r="MF126" s="2"/>
      <c r="MG126" s="2">
        <v>3</v>
      </c>
      <c r="MH126" s="2"/>
      <c r="MI126" s="2"/>
      <c r="MJ126" s="2">
        <v>3</v>
      </c>
      <c r="MK126" s="2"/>
      <c r="ML126" s="2"/>
      <c r="MM126" s="2">
        <f t="shared" si="44"/>
        <v>21</v>
      </c>
      <c r="MN126" s="2">
        <v>1</v>
      </c>
      <c r="MO126" s="2">
        <v>1</v>
      </c>
      <c r="MP126" s="2">
        <v>1</v>
      </c>
      <c r="MQ126" s="2">
        <v>1</v>
      </c>
      <c r="MR126" s="2">
        <v>1</v>
      </c>
      <c r="MS126" s="2">
        <v>1</v>
      </c>
      <c r="MT126" s="2">
        <v>1</v>
      </c>
      <c r="MU126" s="2">
        <v>1</v>
      </c>
      <c r="MV126" s="2">
        <v>1</v>
      </c>
      <c r="MW126" s="2">
        <v>2</v>
      </c>
      <c r="MX126" s="2">
        <v>1</v>
      </c>
      <c r="MY126" s="2">
        <v>0</v>
      </c>
      <c r="MZ126" s="2">
        <v>0</v>
      </c>
      <c r="NA126" s="2">
        <v>0</v>
      </c>
      <c r="NB126" s="2">
        <v>1</v>
      </c>
      <c r="NC126" s="2">
        <v>1</v>
      </c>
      <c r="ND126" s="2">
        <v>1</v>
      </c>
      <c r="NE126" s="2">
        <v>1</v>
      </c>
      <c r="NF126" s="2">
        <v>2</v>
      </c>
      <c r="NG126" s="2">
        <v>1</v>
      </c>
      <c r="NH126" s="4">
        <f t="shared" si="45"/>
        <v>19</v>
      </c>
      <c r="NI126" s="2"/>
      <c r="NJ126" s="2">
        <v>2</v>
      </c>
      <c r="NK126" s="2"/>
      <c r="NL126" s="2"/>
      <c r="NM126" s="2"/>
      <c r="NN126" s="2">
        <v>2</v>
      </c>
      <c r="NO126" s="2"/>
      <c r="NP126" s="2"/>
      <c r="NQ126" s="2"/>
      <c r="NR126" s="2">
        <v>2</v>
      </c>
      <c r="NS126" s="2"/>
      <c r="NT126" s="2">
        <v>0</v>
      </c>
      <c r="NU126" s="2"/>
      <c r="NV126" s="2"/>
      <c r="NW126" s="2">
        <v>1</v>
      </c>
      <c r="NX126" s="2"/>
      <c r="NY126" s="2"/>
      <c r="NZ126" s="2"/>
      <c r="OA126" s="2">
        <v>1</v>
      </c>
      <c r="OB126" s="2">
        <v>0</v>
      </c>
      <c r="OC126" s="2"/>
      <c r="OD126" s="2">
        <v>2</v>
      </c>
      <c r="OE126" s="2"/>
      <c r="OF126" s="2"/>
      <c r="OG126" s="2"/>
      <c r="OH126" s="2">
        <v>2</v>
      </c>
      <c r="OI126" s="2"/>
      <c r="OJ126" s="2">
        <v>0</v>
      </c>
      <c r="OK126" s="2"/>
      <c r="OL126" s="2"/>
      <c r="OM126" s="2">
        <v>1</v>
      </c>
      <c r="ON126" s="2">
        <v>0</v>
      </c>
      <c r="OO126" s="2"/>
      <c r="OP126" s="2">
        <v>2</v>
      </c>
      <c r="OQ126" s="2"/>
      <c r="OR126" s="2"/>
      <c r="OS126" s="2"/>
      <c r="OT126" s="2">
        <v>2</v>
      </c>
      <c r="OU126" s="2"/>
      <c r="OV126" s="2"/>
      <c r="OW126" s="2"/>
      <c r="OX126" s="2">
        <v>2</v>
      </c>
      <c r="OY126" s="2"/>
      <c r="OZ126" s="2">
        <v>0</v>
      </c>
      <c r="PA126" s="2"/>
      <c r="PB126" s="2">
        <v>2</v>
      </c>
      <c r="PC126" s="2"/>
      <c r="PD126" s="2">
        <v>0</v>
      </c>
      <c r="PE126" s="2"/>
      <c r="PF126" s="2">
        <v>2</v>
      </c>
      <c r="PG126" s="2"/>
      <c r="PH126" s="2"/>
      <c r="PI126" s="2"/>
      <c r="PJ126" s="2">
        <v>2</v>
      </c>
      <c r="PK126" s="2"/>
      <c r="PL126" s="2">
        <v>0</v>
      </c>
      <c r="PM126" s="2"/>
      <c r="PN126" s="2">
        <v>2</v>
      </c>
      <c r="PO126" s="2"/>
      <c r="PP126" s="2">
        <v>0</v>
      </c>
      <c r="PQ126" s="2"/>
      <c r="PR126" s="2"/>
      <c r="PS126" s="2">
        <v>1</v>
      </c>
      <c r="PT126" s="2">
        <v>0</v>
      </c>
      <c r="PU126" s="2"/>
      <c r="PV126" s="2"/>
      <c r="PW126" s="2">
        <v>1</v>
      </c>
      <c r="PX126" s="2">
        <v>0</v>
      </c>
      <c r="PY126" s="2"/>
      <c r="PZ126" s="2">
        <v>2</v>
      </c>
      <c r="QA126" s="2"/>
      <c r="QB126" s="2">
        <v>0</v>
      </c>
      <c r="QC126" s="2"/>
      <c r="QD126" s="2">
        <v>2</v>
      </c>
      <c r="QE126" s="2"/>
      <c r="QF126" s="2"/>
      <c r="QG126" s="2"/>
      <c r="QH126" s="2">
        <v>2</v>
      </c>
      <c r="QI126" s="2"/>
      <c r="QJ126" s="2">
        <v>0</v>
      </c>
      <c r="QK126" s="2"/>
      <c r="QL126" s="2">
        <v>2</v>
      </c>
      <c r="QM126" s="2"/>
      <c r="QN126" s="2">
        <v>0</v>
      </c>
      <c r="QO126" s="2"/>
      <c r="QP126" s="2">
        <v>2</v>
      </c>
      <c r="QQ126" s="2"/>
      <c r="QR126" s="2">
        <v>0</v>
      </c>
      <c r="QS126" s="2"/>
      <c r="QT126" s="2">
        <v>2</v>
      </c>
      <c r="QU126" s="2"/>
      <c r="QV126" s="2">
        <v>0</v>
      </c>
      <c r="QW126" s="2"/>
      <c r="QX126" s="2">
        <v>2</v>
      </c>
      <c r="QY126" s="2"/>
      <c r="QZ126" s="2">
        <v>0</v>
      </c>
      <c r="RA126" s="2"/>
      <c r="RB126" s="2">
        <v>2</v>
      </c>
      <c r="RC126" s="2"/>
      <c r="RD126" s="2">
        <v>0</v>
      </c>
      <c r="RE126" s="2"/>
      <c r="RF126" s="2">
        <v>2</v>
      </c>
      <c r="RG126" s="2"/>
      <c r="RH126" s="2">
        <v>0</v>
      </c>
      <c r="RI126" s="2"/>
      <c r="RJ126" s="2">
        <v>2</v>
      </c>
      <c r="RK126" s="2"/>
      <c r="RL126" s="2"/>
      <c r="RM126" s="2"/>
      <c r="RN126" s="2">
        <v>2</v>
      </c>
      <c r="RO126" s="2"/>
      <c r="RP126" s="2"/>
      <c r="RQ126" s="2"/>
      <c r="RR126" s="2">
        <v>2</v>
      </c>
      <c r="RS126" s="2"/>
      <c r="RT126" s="2"/>
      <c r="RU126" s="2"/>
      <c r="RV126" s="2">
        <v>2</v>
      </c>
      <c r="RW126" s="2"/>
      <c r="RX126" s="2"/>
      <c r="RY126" s="2">
        <f t="shared" si="46"/>
        <v>55</v>
      </c>
      <c r="RZ126" s="2">
        <v>5</v>
      </c>
      <c r="SA126" s="2">
        <v>1</v>
      </c>
      <c r="SB126" s="2">
        <v>4</v>
      </c>
      <c r="SC126" s="2">
        <v>6</v>
      </c>
      <c r="SD126" s="2">
        <v>2</v>
      </c>
      <c r="SE126" s="2">
        <v>3</v>
      </c>
      <c r="SF126" s="2" t="s">
        <v>4</v>
      </c>
    </row>
    <row r="127" spans="1:500" x14ac:dyDescent="0.3">
      <c r="A127" s="2">
        <v>125</v>
      </c>
      <c r="B127" s="2">
        <v>1994</v>
      </c>
      <c r="C127" s="2">
        <v>1999</v>
      </c>
      <c r="D127" s="2">
        <v>2002</v>
      </c>
      <c r="E127" s="7">
        <f t="shared" si="83"/>
        <v>8</v>
      </c>
      <c r="F127" s="2">
        <f t="shared" si="47"/>
        <v>0.625</v>
      </c>
      <c r="G127" s="2">
        <v>1994</v>
      </c>
      <c r="H127" s="2">
        <v>2000</v>
      </c>
      <c r="I127" s="17">
        <v>2005</v>
      </c>
      <c r="J127" s="18">
        <f t="shared" si="48"/>
        <v>11</v>
      </c>
      <c r="K127" s="2">
        <f t="shared" si="49"/>
        <v>0.54545454545454541</v>
      </c>
      <c r="L127" s="20">
        <v>2008</v>
      </c>
      <c r="M127" s="2">
        <v>0</v>
      </c>
      <c r="N127" s="2">
        <v>0</v>
      </c>
      <c r="O127" s="7">
        <v>0</v>
      </c>
      <c r="P127" s="2">
        <f t="shared" si="50"/>
        <v>1</v>
      </c>
      <c r="Q127" s="2">
        <v>2012</v>
      </c>
      <c r="R127" s="2">
        <v>2015</v>
      </c>
      <c r="S127" s="2">
        <v>0</v>
      </c>
      <c r="T127" s="7">
        <v>0</v>
      </c>
      <c r="U127" s="2">
        <f t="shared" si="98"/>
        <v>-1.4910536779324055E-3</v>
      </c>
      <c r="V127" s="2">
        <v>2014</v>
      </c>
      <c r="W127" s="2">
        <v>0</v>
      </c>
      <c r="X127" s="2">
        <v>0</v>
      </c>
      <c r="Y127" s="7">
        <v>0</v>
      </c>
      <c r="Z127" s="2">
        <f t="shared" si="52"/>
        <v>1</v>
      </c>
      <c r="AA127" s="2">
        <v>2014</v>
      </c>
      <c r="AB127" s="2">
        <v>0</v>
      </c>
      <c r="AC127" s="2">
        <v>0</v>
      </c>
      <c r="AD127" s="7">
        <v>0</v>
      </c>
      <c r="AE127" s="2">
        <f t="shared" si="53"/>
        <v>1</v>
      </c>
      <c r="AF127" s="2">
        <v>2015</v>
      </c>
      <c r="AG127" s="2">
        <v>0</v>
      </c>
      <c r="AH127" s="2">
        <v>0</v>
      </c>
      <c r="AI127" s="7">
        <v>0</v>
      </c>
      <c r="AJ127" s="2">
        <f t="shared" si="54"/>
        <v>1</v>
      </c>
      <c r="AK127" s="2">
        <v>2017</v>
      </c>
      <c r="AL127" s="2">
        <v>2018</v>
      </c>
      <c r="AM127" s="2">
        <v>0</v>
      </c>
      <c r="AN127" s="7">
        <v>0</v>
      </c>
      <c r="AO127" s="2">
        <f t="shared" si="91"/>
        <v>-4.9578582052553293E-4</v>
      </c>
      <c r="AP127" s="2">
        <v>2018</v>
      </c>
      <c r="AQ127" s="2">
        <v>2020</v>
      </c>
      <c r="AR127" s="2">
        <v>0</v>
      </c>
      <c r="AS127" s="7">
        <v>0</v>
      </c>
      <c r="AT127" s="2">
        <f t="shared" si="56"/>
        <v>-9.9108027750247768E-4</v>
      </c>
      <c r="AU127" s="2">
        <v>2018</v>
      </c>
      <c r="AV127" s="2">
        <v>2020</v>
      </c>
      <c r="AW127" s="2">
        <v>0</v>
      </c>
      <c r="AX127" s="2">
        <v>0</v>
      </c>
      <c r="AY127" s="2">
        <f t="shared" si="57"/>
        <v>-9.9108027750247768E-4</v>
      </c>
      <c r="AZ127" s="2">
        <f t="shared" si="58"/>
        <v>19</v>
      </c>
      <c r="BA127" s="2">
        <f t="shared" si="59"/>
        <v>1.9</v>
      </c>
      <c r="BB127" s="2">
        <v>561</v>
      </c>
      <c r="BC127" s="2">
        <v>561</v>
      </c>
      <c r="BD127" s="2">
        <v>561</v>
      </c>
      <c r="BE127" s="7">
        <v>198</v>
      </c>
      <c r="BF127" s="2">
        <v>330</v>
      </c>
      <c r="BG127" s="2">
        <v>396</v>
      </c>
      <c r="BH127" s="2">
        <f t="shared" si="60"/>
        <v>0.5490196078431373</v>
      </c>
      <c r="BI127" s="29">
        <f t="shared" si="61"/>
        <v>34.313725490196077</v>
      </c>
      <c r="BJ127" s="29">
        <f t="shared" si="62"/>
        <v>65.686274509803923</v>
      </c>
      <c r="BK127" s="7">
        <v>66</v>
      </c>
      <c r="BL127" s="2">
        <v>66</v>
      </c>
      <c r="BM127" s="2">
        <v>66</v>
      </c>
      <c r="BN127" s="2">
        <f t="shared" si="63"/>
        <v>0.11764705882352941</v>
      </c>
      <c r="BO127" s="29">
        <f t="shared" si="64"/>
        <v>6.4171122994652396</v>
      </c>
      <c r="BP127" s="7">
        <v>0</v>
      </c>
      <c r="BQ127" s="2">
        <v>0</v>
      </c>
      <c r="BR127" s="2">
        <v>0</v>
      </c>
      <c r="BS127" s="2">
        <f t="shared" si="65"/>
        <v>0</v>
      </c>
      <c r="BT127" s="29">
        <f t="shared" si="66"/>
        <v>0</v>
      </c>
      <c r="BU127" s="7">
        <v>0</v>
      </c>
      <c r="BV127" s="2">
        <v>0</v>
      </c>
      <c r="BW127" s="2">
        <v>0</v>
      </c>
      <c r="BX127" s="2">
        <f t="shared" si="67"/>
        <v>0</v>
      </c>
      <c r="BY127" s="29">
        <f t="shared" si="68"/>
        <v>0</v>
      </c>
      <c r="BZ127" s="7">
        <v>0</v>
      </c>
      <c r="CA127" s="2">
        <v>0</v>
      </c>
      <c r="CB127" s="2">
        <v>0</v>
      </c>
      <c r="CC127" s="2">
        <f t="shared" si="69"/>
        <v>0</v>
      </c>
      <c r="CD127" s="29">
        <f t="shared" si="70"/>
        <v>0</v>
      </c>
      <c r="CE127" s="7">
        <v>0</v>
      </c>
      <c r="CF127" s="2">
        <v>0</v>
      </c>
      <c r="CG127" s="2">
        <v>0</v>
      </c>
      <c r="CH127" s="2">
        <f t="shared" si="71"/>
        <v>0</v>
      </c>
      <c r="CI127" s="29">
        <f t="shared" si="72"/>
        <v>0</v>
      </c>
      <c r="CJ127" s="7">
        <v>0</v>
      </c>
      <c r="CK127" s="2">
        <v>0</v>
      </c>
      <c r="CL127" s="2">
        <v>0</v>
      </c>
      <c r="CM127" s="2">
        <f t="shared" si="73"/>
        <v>0</v>
      </c>
      <c r="CN127" s="29">
        <f t="shared" si="74"/>
        <v>0</v>
      </c>
      <c r="CO127" s="7">
        <v>0</v>
      </c>
      <c r="CP127" s="2">
        <v>0</v>
      </c>
      <c r="CQ127" s="2">
        <v>0</v>
      </c>
      <c r="CR127" s="2">
        <f t="shared" si="75"/>
        <v>0</v>
      </c>
      <c r="CS127" s="29">
        <f t="shared" si="76"/>
        <v>0</v>
      </c>
      <c r="CT127" s="7">
        <v>0</v>
      </c>
      <c r="CU127" s="2">
        <v>0</v>
      </c>
      <c r="CV127" s="2">
        <v>0</v>
      </c>
      <c r="CW127" s="2">
        <f t="shared" si="77"/>
        <v>0</v>
      </c>
      <c r="CX127" s="29">
        <f t="shared" si="78"/>
        <v>0</v>
      </c>
      <c r="CY127" s="7">
        <v>0</v>
      </c>
      <c r="CZ127" s="2">
        <v>0</v>
      </c>
      <c r="DA127" s="2">
        <v>0</v>
      </c>
      <c r="DB127" s="2">
        <f t="shared" si="79"/>
        <v>0</v>
      </c>
      <c r="DC127" s="29">
        <f t="shared" si="80"/>
        <v>0</v>
      </c>
      <c r="DD127" s="2">
        <f t="shared" si="81"/>
        <v>40.730837789661315</v>
      </c>
      <c r="DE127" s="2">
        <f t="shared" si="82"/>
        <v>59.269162210338685</v>
      </c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6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>
        <v>3</v>
      </c>
      <c r="LP127" s="2"/>
      <c r="LQ127" s="2"/>
      <c r="LR127" s="2">
        <v>3</v>
      </c>
      <c r="LS127" s="2"/>
      <c r="LT127" s="2"/>
      <c r="LU127" s="2">
        <v>3</v>
      </c>
      <c r="LV127" s="2"/>
      <c r="LW127" s="2"/>
      <c r="LX127" s="2">
        <v>3</v>
      </c>
      <c r="LY127" s="2"/>
      <c r="LZ127" s="2"/>
      <c r="MA127" s="2"/>
      <c r="MB127" s="2"/>
      <c r="MC127" s="2">
        <v>1</v>
      </c>
      <c r="MD127" s="2">
        <v>3</v>
      </c>
      <c r="ME127" s="2"/>
      <c r="MF127" s="2"/>
      <c r="MG127" s="2">
        <v>3</v>
      </c>
      <c r="MH127" s="2"/>
      <c r="MI127" s="2"/>
      <c r="MJ127" s="2">
        <v>3</v>
      </c>
      <c r="MK127" s="2"/>
      <c r="ML127" s="2"/>
      <c r="MM127" s="2">
        <f t="shared" si="44"/>
        <v>22</v>
      </c>
      <c r="MN127" s="2">
        <v>2</v>
      </c>
      <c r="MO127" s="2">
        <v>1</v>
      </c>
      <c r="MP127" s="2">
        <v>1</v>
      </c>
      <c r="MQ127" s="2">
        <v>1</v>
      </c>
      <c r="MR127" s="2">
        <v>1</v>
      </c>
      <c r="MS127" s="2">
        <v>1</v>
      </c>
      <c r="MT127" s="2">
        <v>1</v>
      </c>
      <c r="MU127" s="2">
        <v>1</v>
      </c>
      <c r="MV127" s="2">
        <v>1</v>
      </c>
      <c r="MW127" s="2">
        <v>2</v>
      </c>
      <c r="MX127" s="2">
        <v>0</v>
      </c>
      <c r="MY127" s="2">
        <v>1</v>
      </c>
      <c r="MZ127" s="2">
        <v>1</v>
      </c>
      <c r="NA127" s="2">
        <v>1</v>
      </c>
      <c r="NB127" s="2">
        <v>1</v>
      </c>
      <c r="NC127" s="2">
        <v>1</v>
      </c>
      <c r="ND127" s="2">
        <v>1</v>
      </c>
      <c r="NE127" s="2">
        <v>1</v>
      </c>
      <c r="NF127" s="2">
        <v>2</v>
      </c>
      <c r="NG127" s="2">
        <v>1</v>
      </c>
      <c r="NH127" s="4">
        <f t="shared" si="45"/>
        <v>22</v>
      </c>
      <c r="NI127" s="2">
        <v>3</v>
      </c>
      <c r="NJ127" s="2"/>
      <c r="NK127" s="2"/>
      <c r="NL127" s="2"/>
      <c r="NM127" s="2"/>
      <c r="NN127" s="2">
        <v>2</v>
      </c>
      <c r="NO127" s="2"/>
      <c r="NP127" s="2"/>
      <c r="NQ127" s="2"/>
      <c r="NR127" s="2">
        <v>2</v>
      </c>
      <c r="NS127" s="2"/>
      <c r="NT127" s="2">
        <v>0</v>
      </c>
      <c r="NU127" s="2"/>
      <c r="NV127" s="2">
        <v>2</v>
      </c>
      <c r="NW127" s="2"/>
      <c r="NX127" s="2"/>
      <c r="NY127" s="2"/>
      <c r="NZ127" s="2">
        <v>2</v>
      </c>
      <c r="OA127" s="2"/>
      <c r="OB127" s="2">
        <v>0</v>
      </c>
      <c r="OC127" s="2"/>
      <c r="OD127" s="2"/>
      <c r="OE127" s="2">
        <v>1</v>
      </c>
      <c r="OF127" s="2"/>
      <c r="OG127" s="2">
        <v>3</v>
      </c>
      <c r="OH127" s="2"/>
      <c r="OI127" s="2"/>
      <c r="OJ127" s="2">
        <v>0</v>
      </c>
      <c r="OK127" s="2"/>
      <c r="OL127" s="2">
        <v>2</v>
      </c>
      <c r="OM127" s="2"/>
      <c r="ON127" s="2">
        <v>0</v>
      </c>
      <c r="OO127" s="2"/>
      <c r="OP127" s="2"/>
      <c r="OQ127" s="2">
        <v>1</v>
      </c>
      <c r="OR127" s="2"/>
      <c r="OS127" s="2"/>
      <c r="OT127" s="2"/>
      <c r="OU127" s="2">
        <v>1</v>
      </c>
      <c r="OV127" s="2"/>
      <c r="OW127" s="2"/>
      <c r="OX127" s="2"/>
      <c r="OY127" s="2">
        <v>1</v>
      </c>
      <c r="OZ127" s="2">
        <v>0</v>
      </c>
      <c r="PA127" s="2"/>
      <c r="PB127" s="2">
        <v>2</v>
      </c>
      <c r="PC127" s="2"/>
      <c r="PD127" s="2">
        <v>0</v>
      </c>
      <c r="PE127" s="2"/>
      <c r="PF127" s="2">
        <v>2</v>
      </c>
      <c r="PG127" s="2"/>
      <c r="PH127" s="2"/>
      <c r="PI127" s="2"/>
      <c r="PJ127" s="2">
        <v>2</v>
      </c>
      <c r="PK127" s="2"/>
      <c r="PL127" s="2">
        <v>0</v>
      </c>
      <c r="PM127" s="2"/>
      <c r="PN127" s="2">
        <v>2</v>
      </c>
      <c r="PO127" s="2"/>
      <c r="PP127" s="2">
        <v>0</v>
      </c>
      <c r="PQ127" s="2"/>
      <c r="PR127" s="2">
        <v>2</v>
      </c>
      <c r="PS127" s="2"/>
      <c r="PT127" s="2">
        <v>0</v>
      </c>
      <c r="PU127" s="2"/>
      <c r="PV127" s="2">
        <v>2</v>
      </c>
      <c r="PW127" s="2"/>
      <c r="PX127" s="2">
        <v>0</v>
      </c>
      <c r="PY127" s="2">
        <v>3</v>
      </c>
      <c r="PZ127" s="2"/>
      <c r="QA127" s="2"/>
      <c r="QB127" s="2">
        <v>0</v>
      </c>
      <c r="QC127" s="2"/>
      <c r="QD127" s="2">
        <v>2</v>
      </c>
      <c r="QE127" s="2"/>
      <c r="QF127" s="2"/>
      <c r="QG127" s="2"/>
      <c r="QH127" s="2">
        <v>2</v>
      </c>
      <c r="QI127" s="2"/>
      <c r="QJ127" s="2">
        <v>0</v>
      </c>
      <c r="QK127" s="2"/>
      <c r="QL127" s="2">
        <v>2</v>
      </c>
      <c r="QM127" s="2"/>
      <c r="QN127" s="2">
        <v>0</v>
      </c>
      <c r="QO127" s="2"/>
      <c r="QP127" s="2">
        <v>2</v>
      </c>
      <c r="QQ127" s="2"/>
      <c r="QR127" s="2">
        <v>0</v>
      </c>
      <c r="QS127" s="2"/>
      <c r="QT127" s="2">
        <v>2</v>
      </c>
      <c r="QU127" s="2"/>
      <c r="QV127" s="2">
        <v>0</v>
      </c>
      <c r="QW127" s="2"/>
      <c r="QX127" s="2">
        <v>2</v>
      </c>
      <c r="QY127" s="2"/>
      <c r="QZ127" s="2">
        <v>0</v>
      </c>
      <c r="RA127" s="2"/>
      <c r="RB127" s="2">
        <v>2</v>
      </c>
      <c r="RC127" s="2"/>
      <c r="RD127" s="2">
        <v>0</v>
      </c>
      <c r="RE127" s="2"/>
      <c r="RF127" s="2">
        <v>2</v>
      </c>
      <c r="RG127" s="2"/>
      <c r="RH127" s="2">
        <v>0</v>
      </c>
      <c r="RI127" s="2"/>
      <c r="RJ127" s="2">
        <v>2</v>
      </c>
      <c r="RK127" s="2"/>
      <c r="RL127" s="2"/>
      <c r="RM127" s="2"/>
      <c r="RN127" s="2">
        <v>2</v>
      </c>
      <c r="RO127" s="2"/>
      <c r="RP127" s="2"/>
      <c r="RQ127" s="2"/>
      <c r="RR127" s="2">
        <v>2</v>
      </c>
      <c r="RS127" s="2"/>
      <c r="RT127" s="2"/>
      <c r="RU127" s="2">
        <v>3</v>
      </c>
      <c r="RV127" s="2"/>
      <c r="RW127" s="2"/>
      <c r="RX127" s="2"/>
      <c r="RY127" s="2">
        <f t="shared" si="46"/>
        <v>60</v>
      </c>
      <c r="RZ127" s="2">
        <v>2</v>
      </c>
      <c r="SA127" s="2">
        <v>1</v>
      </c>
      <c r="SB127" s="2">
        <v>4</v>
      </c>
      <c r="SC127" s="2">
        <v>5</v>
      </c>
      <c r="SD127" s="2">
        <v>3</v>
      </c>
      <c r="SE127" s="2">
        <v>6</v>
      </c>
      <c r="SF127" s="2" t="s">
        <v>4</v>
      </c>
    </row>
    <row r="128" spans="1:500" x14ac:dyDescent="0.3">
      <c r="A128" s="2">
        <v>126</v>
      </c>
      <c r="B128" s="2">
        <v>1994</v>
      </c>
      <c r="C128" s="2">
        <v>2017</v>
      </c>
      <c r="D128" s="2">
        <v>2017</v>
      </c>
      <c r="E128" s="7">
        <f t="shared" si="83"/>
        <v>23</v>
      </c>
      <c r="F128" s="2">
        <f t="shared" si="47"/>
        <v>1</v>
      </c>
      <c r="G128" s="2">
        <v>1994</v>
      </c>
      <c r="H128" s="2">
        <v>2017</v>
      </c>
      <c r="I128" s="17">
        <v>2017</v>
      </c>
      <c r="J128" s="18">
        <f t="shared" si="48"/>
        <v>23</v>
      </c>
      <c r="K128" s="2">
        <f t="shared" si="49"/>
        <v>1</v>
      </c>
      <c r="L128" s="20">
        <v>2008</v>
      </c>
      <c r="M128" s="2">
        <v>0</v>
      </c>
      <c r="N128" s="2">
        <v>0</v>
      </c>
      <c r="O128" s="7">
        <v>0</v>
      </c>
      <c r="P128" s="2">
        <f t="shared" si="50"/>
        <v>1</v>
      </c>
      <c r="Q128" s="2">
        <v>2012</v>
      </c>
      <c r="R128" s="2">
        <v>0</v>
      </c>
      <c r="S128" s="2">
        <v>0</v>
      </c>
      <c r="T128" s="7">
        <v>0</v>
      </c>
      <c r="U128" s="2">
        <f t="shared" si="98"/>
        <v>1</v>
      </c>
      <c r="V128" s="2">
        <v>2014</v>
      </c>
      <c r="W128" s="2">
        <v>0</v>
      </c>
      <c r="X128" s="2">
        <v>0</v>
      </c>
      <c r="Y128" s="7">
        <v>0</v>
      </c>
      <c r="Z128" s="2">
        <f t="shared" si="52"/>
        <v>1</v>
      </c>
      <c r="AA128" s="2">
        <v>2014</v>
      </c>
      <c r="AB128" s="2">
        <v>0</v>
      </c>
      <c r="AC128" s="2">
        <v>0</v>
      </c>
      <c r="AD128" s="7">
        <v>0</v>
      </c>
      <c r="AE128" s="2">
        <f t="shared" si="53"/>
        <v>1</v>
      </c>
      <c r="AF128" s="2">
        <v>2015</v>
      </c>
      <c r="AG128" s="2">
        <v>0</v>
      </c>
      <c r="AH128" s="2">
        <v>0</v>
      </c>
      <c r="AI128" s="7">
        <v>0</v>
      </c>
      <c r="AJ128" s="2">
        <f t="shared" si="54"/>
        <v>1</v>
      </c>
      <c r="AK128" s="2">
        <v>2017</v>
      </c>
      <c r="AL128" s="2">
        <v>0</v>
      </c>
      <c r="AM128" s="2">
        <v>0</v>
      </c>
      <c r="AN128" s="7">
        <v>0</v>
      </c>
      <c r="AO128" s="2">
        <f t="shared" si="91"/>
        <v>1</v>
      </c>
      <c r="AP128" s="2">
        <v>2018</v>
      </c>
      <c r="AQ128" s="2">
        <v>0</v>
      </c>
      <c r="AR128" s="2">
        <v>0</v>
      </c>
      <c r="AS128" s="7">
        <v>0</v>
      </c>
      <c r="AT128" s="2">
        <f t="shared" si="56"/>
        <v>1</v>
      </c>
      <c r="AU128" s="2">
        <v>2018</v>
      </c>
      <c r="AV128" s="2">
        <v>0</v>
      </c>
      <c r="AW128" s="2">
        <v>0</v>
      </c>
      <c r="AX128" s="2">
        <v>0</v>
      </c>
      <c r="AY128" s="2">
        <f t="shared" si="57"/>
        <v>1</v>
      </c>
      <c r="AZ128" s="2">
        <f t="shared" si="58"/>
        <v>46</v>
      </c>
      <c r="BA128" s="2">
        <f t="shared" si="59"/>
        <v>4.5999999999999996</v>
      </c>
      <c r="BB128" s="2">
        <v>66</v>
      </c>
      <c r="BC128" s="2">
        <v>66</v>
      </c>
      <c r="BD128" s="2">
        <v>66</v>
      </c>
      <c r="BE128" s="7">
        <v>33</v>
      </c>
      <c r="BF128" s="2">
        <v>33</v>
      </c>
      <c r="BG128" s="2">
        <v>33</v>
      </c>
      <c r="BH128" s="2">
        <f t="shared" si="60"/>
        <v>0.5</v>
      </c>
      <c r="BI128" s="29">
        <f t="shared" si="61"/>
        <v>50</v>
      </c>
      <c r="BJ128" s="29">
        <f t="shared" si="62"/>
        <v>50</v>
      </c>
      <c r="BK128" s="7">
        <v>33</v>
      </c>
      <c r="BL128" s="2">
        <v>33</v>
      </c>
      <c r="BM128" s="2">
        <v>33</v>
      </c>
      <c r="BN128" s="2">
        <f t="shared" si="63"/>
        <v>0.5</v>
      </c>
      <c r="BO128" s="29">
        <f t="shared" si="64"/>
        <v>50</v>
      </c>
      <c r="BP128" s="7">
        <v>0</v>
      </c>
      <c r="BQ128" s="2">
        <v>0</v>
      </c>
      <c r="BR128" s="2">
        <v>0</v>
      </c>
      <c r="BS128" s="2">
        <f t="shared" si="65"/>
        <v>0</v>
      </c>
      <c r="BT128" s="29">
        <f t="shared" si="66"/>
        <v>0</v>
      </c>
      <c r="BU128" s="7">
        <v>0</v>
      </c>
      <c r="BV128" s="2">
        <v>0</v>
      </c>
      <c r="BW128" s="2">
        <v>0</v>
      </c>
      <c r="BX128" s="2">
        <f t="shared" si="67"/>
        <v>0</v>
      </c>
      <c r="BY128" s="29">
        <f t="shared" si="68"/>
        <v>0</v>
      </c>
      <c r="BZ128" s="7">
        <v>0</v>
      </c>
      <c r="CA128" s="2">
        <v>0</v>
      </c>
      <c r="CB128" s="2">
        <v>0</v>
      </c>
      <c r="CC128" s="2">
        <f t="shared" si="69"/>
        <v>0</v>
      </c>
      <c r="CD128" s="29">
        <f t="shared" si="70"/>
        <v>0</v>
      </c>
      <c r="CE128" s="7">
        <v>0</v>
      </c>
      <c r="CF128" s="2">
        <v>0</v>
      </c>
      <c r="CG128" s="2">
        <v>0</v>
      </c>
      <c r="CH128" s="2">
        <f t="shared" si="71"/>
        <v>0</v>
      </c>
      <c r="CI128" s="29">
        <f t="shared" si="72"/>
        <v>0</v>
      </c>
      <c r="CJ128" s="7">
        <v>0</v>
      </c>
      <c r="CK128" s="2">
        <v>0</v>
      </c>
      <c r="CL128" s="2">
        <v>0</v>
      </c>
      <c r="CM128" s="2">
        <f t="shared" si="73"/>
        <v>0</v>
      </c>
      <c r="CN128" s="29">
        <f t="shared" si="74"/>
        <v>0</v>
      </c>
      <c r="CO128" s="7">
        <v>0</v>
      </c>
      <c r="CP128" s="2">
        <v>0</v>
      </c>
      <c r="CQ128" s="2">
        <v>0</v>
      </c>
      <c r="CR128" s="2">
        <f t="shared" si="75"/>
        <v>0</v>
      </c>
      <c r="CS128" s="29">
        <f t="shared" si="76"/>
        <v>0</v>
      </c>
      <c r="CT128" s="7">
        <v>0</v>
      </c>
      <c r="CU128" s="2">
        <v>0</v>
      </c>
      <c r="CV128" s="2">
        <v>0</v>
      </c>
      <c r="CW128" s="2">
        <f t="shared" si="77"/>
        <v>0</v>
      </c>
      <c r="CX128" s="29">
        <f t="shared" si="78"/>
        <v>0</v>
      </c>
      <c r="CY128" s="7">
        <v>0</v>
      </c>
      <c r="CZ128" s="2">
        <v>0</v>
      </c>
      <c r="DA128" s="2">
        <v>0</v>
      </c>
      <c r="DB128" s="2">
        <f t="shared" si="79"/>
        <v>0</v>
      </c>
      <c r="DC128" s="29">
        <f t="shared" si="80"/>
        <v>0</v>
      </c>
      <c r="DD128" s="2">
        <f t="shared" si="81"/>
        <v>100</v>
      </c>
      <c r="DE128" s="2">
        <f t="shared" si="82"/>
        <v>0</v>
      </c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6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>
        <v>3</v>
      </c>
      <c r="LP128" s="2"/>
      <c r="LQ128" s="2"/>
      <c r="LR128" s="2">
        <v>3</v>
      </c>
      <c r="LS128" s="2"/>
      <c r="LT128" s="2"/>
      <c r="LU128" s="2">
        <v>3</v>
      </c>
      <c r="LV128" s="2"/>
      <c r="LW128" s="2"/>
      <c r="LX128" s="2">
        <v>3</v>
      </c>
      <c r="LY128" s="2"/>
      <c r="LZ128" s="2"/>
      <c r="MA128" s="2"/>
      <c r="MB128" s="2"/>
      <c r="MC128" s="2">
        <v>1</v>
      </c>
      <c r="MD128" s="2">
        <v>3</v>
      </c>
      <c r="ME128" s="2"/>
      <c r="MF128" s="2"/>
      <c r="MG128" s="2">
        <v>3</v>
      </c>
      <c r="MH128" s="2"/>
      <c r="MI128" s="2"/>
      <c r="MJ128" s="2"/>
      <c r="MK128" s="2"/>
      <c r="ML128" s="2">
        <v>1</v>
      </c>
      <c r="MM128" s="2">
        <f t="shared" si="44"/>
        <v>20</v>
      </c>
      <c r="MN128" s="2">
        <v>2</v>
      </c>
      <c r="MO128" s="2">
        <v>2</v>
      </c>
      <c r="MP128" s="2">
        <v>2</v>
      </c>
      <c r="MQ128" s="2">
        <v>2</v>
      </c>
      <c r="MR128" s="2">
        <v>2</v>
      </c>
      <c r="MS128" s="2">
        <v>2</v>
      </c>
      <c r="MT128" s="2">
        <v>2</v>
      </c>
      <c r="MU128" s="2">
        <v>2</v>
      </c>
      <c r="MV128" s="2">
        <v>2</v>
      </c>
      <c r="MW128" s="2">
        <v>2</v>
      </c>
      <c r="MX128" s="2">
        <v>1</v>
      </c>
      <c r="MY128" s="2">
        <v>1</v>
      </c>
      <c r="MZ128" s="2">
        <v>1</v>
      </c>
      <c r="NA128" s="2">
        <v>1</v>
      </c>
      <c r="NB128" s="2">
        <v>2</v>
      </c>
      <c r="NC128" s="2">
        <v>1</v>
      </c>
      <c r="ND128" s="2">
        <v>1</v>
      </c>
      <c r="NE128" s="2">
        <v>1</v>
      </c>
      <c r="NF128" s="2">
        <v>1</v>
      </c>
      <c r="NG128" s="2">
        <v>2</v>
      </c>
      <c r="NH128" s="4">
        <f t="shared" si="45"/>
        <v>32</v>
      </c>
      <c r="NI128" s="2">
        <v>3</v>
      </c>
      <c r="NJ128" s="2"/>
      <c r="NK128" s="2"/>
      <c r="NL128" s="2"/>
      <c r="NM128" s="2"/>
      <c r="NN128" s="2"/>
      <c r="NO128" s="2"/>
      <c r="NP128" s="2">
        <v>0</v>
      </c>
      <c r="NQ128" s="2"/>
      <c r="NR128" s="2"/>
      <c r="NS128" s="2">
        <v>1</v>
      </c>
      <c r="NT128" s="2">
        <v>0</v>
      </c>
      <c r="NU128" s="2"/>
      <c r="NV128" s="2"/>
      <c r="NW128" s="2">
        <v>1</v>
      </c>
      <c r="NX128" s="2"/>
      <c r="NY128" s="2"/>
      <c r="NZ128" s="2">
        <v>2</v>
      </c>
      <c r="OA128" s="2"/>
      <c r="OB128" s="2">
        <v>0</v>
      </c>
      <c r="OC128" s="2"/>
      <c r="OD128" s="2">
        <v>2</v>
      </c>
      <c r="OE128" s="2"/>
      <c r="OF128" s="2"/>
      <c r="OG128" s="2">
        <v>3</v>
      </c>
      <c r="OH128" s="2"/>
      <c r="OI128" s="2"/>
      <c r="OJ128" s="2">
        <v>0</v>
      </c>
      <c r="OK128" s="2"/>
      <c r="OL128" s="2"/>
      <c r="OM128" s="2"/>
      <c r="ON128" s="2">
        <v>0</v>
      </c>
      <c r="OO128" s="2"/>
      <c r="OP128" s="2">
        <v>2</v>
      </c>
      <c r="OQ128" s="2"/>
      <c r="OR128" s="2"/>
      <c r="OS128" s="2"/>
      <c r="OT128" s="2">
        <v>2</v>
      </c>
      <c r="OU128" s="2"/>
      <c r="OV128" s="2"/>
      <c r="OW128" s="2"/>
      <c r="OX128" s="2"/>
      <c r="OY128" s="2"/>
      <c r="OZ128" s="2">
        <v>0</v>
      </c>
      <c r="PA128" s="2"/>
      <c r="PB128" s="2"/>
      <c r="PC128" s="2"/>
      <c r="PD128" s="2">
        <v>0</v>
      </c>
      <c r="PE128" s="2"/>
      <c r="PF128" s="2">
        <v>2</v>
      </c>
      <c r="PG128" s="2"/>
      <c r="PH128" s="2"/>
      <c r="PI128" s="2"/>
      <c r="PJ128" s="2"/>
      <c r="PK128" s="2">
        <v>1</v>
      </c>
      <c r="PL128" s="2">
        <v>0</v>
      </c>
      <c r="PM128" s="2"/>
      <c r="PN128" s="2">
        <v>2</v>
      </c>
      <c r="PO128" s="2"/>
      <c r="PP128" s="2">
        <v>0</v>
      </c>
      <c r="PQ128" s="2"/>
      <c r="PR128" s="2"/>
      <c r="PS128" s="2">
        <v>1</v>
      </c>
      <c r="PT128" s="2">
        <v>0</v>
      </c>
      <c r="PU128" s="2"/>
      <c r="PV128" s="2">
        <v>2</v>
      </c>
      <c r="PW128" s="2"/>
      <c r="PX128" s="2">
        <v>0</v>
      </c>
      <c r="PY128" s="2"/>
      <c r="PZ128" s="2">
        <v>2</v>
      </c>
      <c r="QA128" s="2"/>
      <c r="QB128" s="2">
        <v>0</v>
      </c>
      <c r="QC128" s="2"/>
      <c r="QD128" s="2">
        <v>2</v>
      </c>
      <c r="QE128" s="2"/>
      <c r="QF128" s="2"/>
      <c r="QG128" s="2"/>
      <c r="QH128" s="2"/>
      <c r="QI128" s="2">
        <v>1</v>
      </c>
      <c r="QJ128" s="2">
        <v>0</v>
      </c>
      <c r="QK128" s="2"/>
      <c r="QL128" s="2"/>
      <c r="QM128" s="2">
        <v>1</v>
      </c>
      <c r="QN128" s="2">
        <v>0</v>
      </c>
      <c r="QO128" s="2"/>
      <c r="QP128" s="2"/>
      <c r="QQ128" s="2">
        <v>1</v>
      </c>
      <c r="QR128" s="2">
        <v>0</v>
      </c>
      <c r="QS128" s="2"/>
      <c r="QT128" s="2"/>
      <c r="QU128" s="2">
        <v>1</v>
      </c>
      <c r="QV128" s="2">
        <v>0</v>
      </c>
      <c r="QW128" s="2"/>
      <c r="QX128" s="2">
        <v>2</v>
      </c>
      <c r="QY128" s="2"/>
      <c r="QZ128" s="2">
        <v>0</v>
      </c>
      <c r="RA128" s="2"/>
      <c r="RB128" s="2">
        <v>2</v>
      </c>
      <c r="RC128" s="2"/>
      <c r="RD128" s="2">
        <v>0</v>
      </c>
      <c r="RE128" s="2"/>
      <c r="RF128" s="2"/>
      <c r="RG128" s="2">
        <v>1</v>
      </c>
      <c r="RH128" s="2">
        <v>0</v>
      </c>
      <c r="RI128" s="2"/>
      <c r="RJ128" s="2"/>
      <c r="RK128" s="2">
        <v>1</v>
      </c>
      <c r="RL128" s="2"/>
      <c r="RM128" s="2"/>
      <c r="RN128" s="2"/>
      <c r="RO128" s="2">
        <v>1</v>
      </c>
      <c r="RP128" s="2"/>
      <c r="RQ128" s="2"/>
      <c r="RR128" s="2"/>
      <c r="RS128" s="2">
        <v>1</v>
      </c>
      <c r="RT128" s="2"/>
      <c r="RU128" s="2"/>
      <c r="RV128" s="2">
        <v>2</v>
      </c>
      <c r="RW128" s="2"/>
      <c r="RX128" s="2"/>
      <c r="RY128" s="2">
        <f t="shared" si="46"/>
        <v>42</v>
      </c>
      <c r="RZ128" s="2">
        <v>2</v>
      </c>
      <c r="SA128" s="2">
        <v>3</v>
      </c>
      <c r="SB128" s="2">
        <v>4</v>
      </c>
      <c r="SC128" s="2">
        <v>5</v>
      </c>
      <c r="SD128" s="2">
        <v>1</v>
      </c>
      <c r="SE128" s="2">
        <v>6</v>
      </c>
      <c r="SF128" s="2" t="s">
        <v>8</v>
      </c>
    </row>
    <row r="129" spans="1:500" x14ac:dyDescent="0.3">
      <c r="A129" s="2">
        <v>127</v>
      </c>
      <c r="B129" s="2">
        <v>1994</v>
      </c>
      <c r="C129" s="2">
        <v>2002</v>
      </c>
      <c r="D129" s="2">
        <v>2002</v>
      </c>
      <c r="E129" s="7">
        <f t="shared" si="83"/>
        <v>8</v>
      </c>
      <c r="F129" s="2">
        <f t="shared" si="47"/>
        <v>1</v>
      </c>
      <c r="G129" s="2">
        <v>1994</v>
      </c>
      <c r="H129" s="2">
        <v>2002</v>
      </c>
      <c r="I129" s="17">
        <v>2002</v>
      </c>
      <c r="J129" s="18">
        <f t="shared" si="48"/>
        <v>8</v>
      </c>
      <c r="K129" s="2">
        <f t="shared" si="49"/>
        <v>1</v>
      </c>
      <c r="L129" s="20">
        <v>2008</v>
      </c>
      <c r="M129" s="2">
        <v>0</v>
      </c>
      <c r="N129" s="2">
        <v>0</v>
      </c>
      <c r="O129" s="7">
        <v>0</v>
      </c>
      <c r="P129" s="2">
        <f t="shared" si="50"/>
        <v>1</v>
      </c>
      <c r="Q129" s="2">
        <v>2012</v>
      </c>
      <c r="R129" s="2">
        <v>0</v>
      </c>
      <c r="S129" s="2">
        <v>0</v>
      </c>
      <c r="T129" s="7">
        <v>0</v>
      </c>
      <c r="U129" s="2">
        <f t="shared" si="98"/>
        <v>1</v>
      </c>
      <c r="V129" s="2">
        <v>2014</v>
      </c>
      <c r="W129" s="2">
        <v>0</v>
      </c>
      <c r="X129" s="2">
        <v>0</v>
      </c>
      <c r="Y129" s="7">
        <v>0</v>
      </c>
      <c r="Z129" s="2">
        <f t="shared" si="52"/>
        <v>1</v>
      </c>
      <c r="AA129" s="2">
        <v>2014</v>
      </c>
      <c r="AB129" s="2">
        <v>0</v>
      </c>
      <c r="AC129" s="2">
        <v>0</v>
      </c>
      <c r="AD129" s="7">
        <v>0</v>
      </c>
      <c r="AE129" s="2">
        <f t="shared" si="53"/>
        <v>1</v>
      </c>
      <c r="AF129" s="2">
        <v>2015</v>
      </c>
      <c r="AG129" s="2">
        <v>0</v>
      </c>
      <c r="AH129" s="2">
        <v>0</v>
      </c>
      <c r="AI129" s="7">
        <v>0</v>
      </c>
      <c r="AJ129" s="2">
        <f t="shared" si="54"/>
        <v>1</v>
      </c>
      <c r="AK129" s="2">
        <v>2017</v>
      </c>
      <c r="AL129" s="2">
        <v>0</v>
      </c>
      <c r="AM129" s="2">
        <v>0</v>
      </c>
      <c r="AN129" s="7">
        <v>0</v>
      </c>
      <c r="AO129" s="2">
        <f t="shared" si="91"/>
        <v>1</v>
      </c>
      <c r="AP129" s="2">
        <v>2018</v>
      </c>
      <c r="AQ129" s="2">
        <v>0</v>
      </c>
      <c r="AR129" s="2">
        <v>0</v>
      </c>
      <c r="AS129" s="7">
        <v>0</v>
      </c>
      <c r="AT129" s="2">
        <f t="shared" si="56"/>
        <v>1</v>
      </c>
      <c r="AU129" s="2">
        <v>2018</v>
      </c>
      <c r="AV129" s="2">
        <v>0</v>
      </c>
      <c r="AW129" s="2">
        <v>0</v>
      </c>
      <c r="AX129" s="2">
        <v>0</v>
      </c>
      <c r="AY129" s="2">
        <f t="shared" si="57"/>
        <v>1</v>
      </c>
      <c r="AZ129" s="2">
        <f t="shared" si="58"/>
        <v>16</v>
      </c>
      <c r="BA129" s="2">
        <f t="shared" si="59"/>
        <v>1.6</v>
      </c>
      <c r="BB129" s="2">
        <v>132</v>
      </c>
      <c r="BC129" s="2">
        <v>132</v>
      </c>
      <c r="BD129" s="2">
        <v>132</v>
      </c>
      <c r="BE129" s="7">
        <v>66</v>
      </c>
      <c r="BF129" s="2">
        <v>66</v>
      </c>
      <c r="BG129" s="2">
        <v>66</v>
      </c>
      <c r="BH129" s="2">
        <f t="shared" si="60"/>
        <v>0.5</v>
      </c>
      <c r="BI129" s="29">
        <f t="shared" si="61"/>
        <v>50</v>
      </c>
      <c r="BJ129" s="29">
        <f t="shared" si="62"/>
        <v>50</v>
      </c>
      <c r="BK129" s="7">
        <v>66</v>
      </c>
      <c r="BL129" s="2">
        <v>66</v>
      </c>
      <c r="BM129" s="2">
        <v>66</v>
      </c>
      <c r="BN129" s="2">
        <f t="shared" si="63"/>
        <v>0.5</v>
      </c>
      <c r="BO129" s="29">
        <f t="shared" si="64"/>
        <v>50</v>
      </c>
      <c r="BP129" s="7">
        <v>0</v>
      </c>
      <c r="BQ129" s="2">
        <v>0</v>
      </c>
      <c r="BR129" s="2">
        <v>0</v>
      </c>
      <c r="BS129" s="2">
        <f t="shared" si="65"/>
        <v>0</v>
      </c>
      <c r="BT129" s="29">
        <f t="shared" si="66"/>
        <v>0</v>
      </c>
      <c r="BU129" s="7">
        <v>0</v>
      </c>
      <c r="BV129" s="2">
        <v>0</v>
      </c>
      <c r="BW129" s="2">
        <v>0</v>
      </c>
      <c r="BX129" s="2">
        <f t="shared" si="67"/>
        <v>0</v>
      </c>
      <c r="BY129" s="29">
        <f t="shared" si="68"/>
        <v>0</v>
      </c>
      <c r="BZ129" s="7">
        <v>0</v>
      </c>
      <c r="CA129" s="2">
        <v>0</v>
      </c>
      <c r="CB129" s="2">
        <v>0</v>
      </c>
      <c r="CC129" s="2">
        <f t="shared" si="69"/>
        <v>0</v>
      </c>
      <c r="CD129" s="29">
        <f t="shared" si="70"/>
        <v>0</v>
      </c>
      <c r="CE129" s="7">
        <v>0</v>
      </c>
      <c r="CF129" s="2">
        <v>0</v>
      </c>
      <c r="CG129" s="2">
        <v>0</v>
      </c>
      <c r="CH129" s="2">
        <f t="shared" si="71"/>
        <v>0</v>
      </c>
      <c r="CI129" s="29">
        <f t="shared" si="72"/>
        <v>0</v>
      </c>
      <c r="CJ129" s="7">
        <v>0</v>
      </c>
      <c r="CK129" s="2">
        <v>0</v>
      </c>
      <c r="CL129" s="2">
        <v>0</v>
      </c>
      <c r="CM129" s="2">
        <f t="shared" si="73"/>
        <v>0</v>
      </c>
      <c r="CN129" s="29">
        <f t="shared" si="74"/>
        <v>0</v>
      </c>
      <c r="CO129" s="7">
        <v>0</v>
      </c>
      <c r="CP129" s="2">
        <v>0</v>
      </c>
      <c r="CQ129" s="2">
        <v>0</v>
      </c>
      <c r="CR129" s="2">
        <f t="shared" si="75"/>
        <v>0</v>
      </c>
      <c r="CS129" s="29">
        <f t="shared" si="76"/>
        <v>0</v>
      </c>
      <c r="CT129" s="7">
        <v>0</v>
      </c>
      <c r="CU129" s="2">
        <v>0</v>
      </c>
      <c r="CV129" s="2">
        <v>0</v>
      </c>
      <c r="CW129" s="2">
        <f t="shared" si="77"/>
        <v>0</v>
      </c>
      <c r="CX129" s="29">
        <f t="shared" si="78"/>
        <v>0</v>
      </c>
      <c r="CY129" s="7">
        <v>0</v>
      </c>
      <c r="CZ129" s="2">
        <v>0</v>
      </c>
      <c r="DA129" s="2">
        <v>0</v>
      </c>
      <c r="DB129" s="2">
        <f t="shared" si="79"/>
        <v>0</v>
      </c>
      <c r="DC129" s="29">
        <f t="shared" si="80"/>
        <v>0</v>
      </c>
      <c r="DD129" s="2">
        <f t="shared" si="81"/>
        <v>100</v>
      </c>
      <c r="DE129" s="2">
        <f t="shared" si="82"/>
        <v>0</v>
      </c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6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>
        <v>3</v>
      </c>
      <c r="LP129" s="2"/>
      <c r="LQ129" s="2"/>
      <c r="LR129" s="2">
        <v>3</v>
      </c>
      <c r="LS129" s="2"/>
      <c r="LT129" s="2"/>
      <c r="LU129" s="2">
        <v>3</v>
      </c>
      <c r="LV129" s="2"/>
      <c r="LW129" s="2"/>
      <c r="LX129" s="2">
        <v>3</v>
      </c>
      <c r="LY129" s="2"/>
      <c r="LZ129" s="2"/>
      <c r="MA129" s="2"/>
      <c r="MB129" s="2"/>
      <c r="MC129" s="2">
        <v>1</v>
      </c>
      <c r="MD129" s="2">
        <v>3</v>
      </c>
      <c r="ME129" s="2"/>
      <c r="MF129" s="2"/>
      <c r="MG129" s="2">
        <v>3</v>
      </c>
      <c r="MH129" s="2"/>
      <c r="MI129" s="2"/>
      <c r="MJ129" s="2"/>
      <c r="MK129" s="2"/>
      <c r="ML129" s="2">
        <v>1</v>
      </c>
      <c r="MM129" s="2">
        <f t="shared" ref="MM129:MM192" si="99">SUM(KT129:ML129)</f>
        <v>20</v>
      </c>
      <c r="MN129" s="2">
        <v>2</v>
      </c>
      <c r="MO129" s="2">
        <v>2</v>
      </c>
      <c r="MP129" s="2">
        <v>2</v>
      </c>
      <c r="MQ129" s="2">
        <v>2</v>
      </c>
      <c r="MR129" s="2">
        <v>2</v>
      </c>
      <c r="MS129" s="2">
        <v>2</v>
      </c>
      <c r="MT129" s="2">
        <v>2</v>
      </c>
      <c r="MU129" s="2">
        <v>2</v>
      </c>
      <c r="MV129" s="2">
        <v>2</v>
      </c>
      <c r="MW129" s="2">
        <v>1</v>
      </c>
      <c r="MX129" s="2">
        <v>1</v>
      </c>
      <c r="MY129" s="2">
        <v>1</v>
      </c>
      <c r="MZ129" s="2">
        <v>1</v>
      </c>
      <c r="NA129" s="2">
        <v>1</v>
      </c>
      <c r="NB129" s="2">
        <v>2</v>
      </c>
      <c r="NC129" s="2">
        <v>1</v>
      </c>
      <c r="ND129" s="2">
        <v>1</v>
      </c>
      <c r="NE129" s="2">
        <v>1</v>
      </c>
      <c r="NF129" s="2">
        <v>1</v>
      </c>
      <c r="NG129" s="2">
        <v>2</v>
      </c>
      <c r="NH129" s="4">
        <f t="shared" ref="NH129:NH192" si="100">SUM(MN129:NG129)</f>
        <v>31</v>
      </c>
      <c r="NI129" s="2">
        <v>3</v>
      </c>
      <c r="NJ129" s="2"/>
      <c r="NK129" s="2"/>
      <c r="NL129" s="2"/>
      <c r="NM129" s="2"/>
      <c r="NN129" s="2"/>
      <c r="NO129" s="2"/>
      <c r="NP129" s="2">
        <v>0</v>
      </c>
      <c r="NQ129" s="2"/>
      <c r="NR129" s="2"/>
      <c r="NS129" s="2"/>
      <c r="NT129" s="2">
        <v>0</v>
      </c>
      <c r="NU129" s="2"/>
      <c r="NV129" s="2"/>
      <c r="NW129" s="2"/>
      <c r="NX129" s="2">
        <v>0</v>
      </c>
      <c r="NY129" s="2"/>
      <c r="NZ129" s="2">
        <v>2</v>
      </c>
      <c r="OA129" s="2"/>
      <c r="OB129" s="2">
        <v>0</v>
      </c>
      <c r="OC129" s="2"/>
      <c r="OD129" s="2">
        <v>2</v>
      </c>
      <c r="OE129" s="2"/>
      <c r="OF129" s="2"/>
      <c r="OG129" s="2">
        <v>3</v>
      </c>
      <c r="OH129" s="2"/>
      <c r="OI129" s="2"/>
      <c r="OJ129" s="2">
        <v>0</v>
      </c>
      <c r="OK129" s="2"/>
      <c r="OL129" s="2"/>
      <c r="OM129" s="2"/>
      <c r="ON129" s="2">
        <v>0</v>
      </c>
      <c r="OO129" s="2"/>
      <c r="OP129" s="2">
        <v>2</v>
      </c>
      <c r="OQ129" s="2"/>
      <c r="OR129" s="2"/>
      <c r="OS129" s="2"/>
      <c r="OT129" s="2">
        <v>2</v>
      </c>
      <c r="OU129" s="2"/>
      <c r="OV129" s="2"/>
      <c r="OW129" s="2"/>
      <c r="OX129" s="2"/>
      <c r="OY129" s="2"/>
      <c r="OZ129" s="2">
        <v>0</v>
      </c>
      <c r="PA129" s="2"/>
      <c r="PB129" s="2">
        <v>2</v>
      </c>
      <c r="PC129" s="2"/>
      <c r="PD129" s="2">
        <v>0</v>
      </c>
      <c r="PE129" s="2"/>
      <c r="PF129" s="2"/>
      <c r="PG129" s="2">
        <v>1</v>
      </c>
      <c r="PH129" s="2"/>
      <c r="PI129" s="2"/>
      <c r="PJ129" s="2">
        <v>2</v>
      </c>
      <c r="PK129" s="2"/>
      <c r="PL129" s="2">
        <v>0</v>
      </c>
      <c r="PM129" s="2"/>
      <c r="PN129" s="2"/>
      <c r="PO129" s="2">
        <v>1</v>
      </c>
      <c r="PP129" s="2">
        <v>0</v>
      </c>
      <c r="PQ129" s="2"/>
      <c r="PR129" s="2">
        <v>2</v>
      </c>
      <c r="PS129" s="2"/>
      <c r="PT129" s="2">
        <v>0</v>
      </c>
      <c r="PU129" s="2"/>
      <c r="PV129" s="2">
        <v>2</v>
      </c>
      <c r="PW129" s="2"/>
      <c r="PX129" s="2">
        <v>0</v>
      </c>
      <c r="PY129" s="2"/>
      <c r="PZ129" s="2">
        <v>2</v>
      </c>
      <c r="QA129" s="2"/>
      <c r="QB129" s="2">
        <v>0</v>
      </c>
      <c r="QC129" s="2"/>
      <c r="QD129" s="2"/>
      <c r="QE129" s="2">
        <v>1</v>
      </c>
      <c r="QF129" s="2"/>
      <c r="QG129" s="2"/>
      <c r="QH129" s="2"/>
      <c r="QI129" s="2">
        <v>1</v>
      </c>
      <c r="QJ129" s="2">
        <v>0</v>
      </c>
      <c r="QK129" s="2"/>
      <c r="QL129" s="2"/>
      <c r="QM129" s="2">
        <v>1</v>
      </c>
      <c r="QN129" s="2">
        <v>0</v>
      </c>
      <c r="QO129" s="2"/>
      <c r="QP129" s="2">
        <v>2</v>
      </c>
      <c r="QQ129" s="2"/>
      <c r="QR129" s="2">
        <v>0</v>
      </c>
      <c r="QS129" s="2"/>
      <c r="QT129" s="2">
        <v>2</v>
      </c>
      <c r="QU129" s="2"/>
      <c r="QV129" s="2">
        <v>0</v>
      </c>
      <c r="QW129" s="2"/>
      <c r="QX129" s="2"/>
      <c r="QY129" s="2"/>
      <c r="QZ129" s="2">
        <v>0</v>
      </c>
      <c r="RA129" s="2"/>
      <c r="RB129" s="2"/>
      <c r="RC129" s="2">
        <v>1</v>
      </c>
      <c r="RD129" s="2">
        <v>0</v>
      </c>
      <c r="RE129" s="2"/>
      <c r="RF129" s="2"/>
      <c r="RG129" s="2">
        <v>1</v>
      </c>
      <c r="RH129" s="2">
        <v>0</v>
      </c>
      <c r="RI129" s="2"/>
      <c r="RJ129" s="2"/>
      <c r="RK129" s="2">
        <v>1</v>
      </c>
      <c r="RL129" s="2"/>
      <c r="RM129" s="2"/>
      <c r="RN129" s="2"/>
      <c r="RO129" s="2"/>
      <c r="RP129" s="2"/>
      <c r="RQ129" s="2"/>
      <c r="RR129" s="2"/>
      <c r="RS129" s="2">
        <v>1</v>
      </c>
      <c r="RT129" s="2"/>
      <c r="RU129" s="2"/>
      <c r="RV129" s="2">
        <v>2</v>
      </c>
      <c r="RW129" s="2"/>
      <c r="RX129" s="2"/>
      <c r="RY129" s="2">
        <f t="shared" ref="RY129:RY192" si="101">SUM(NI129:RX129)</f>
        <v>39</v>
      </c>
      <c r="RZ129" s="2">
        <v>2</v>
      </c>
      <c r="SA129" s="2">
        <v>3</v>
      </c>
      <c r="SB129" s="2">
        <v>4</v>
      </c>
      <c r="SC129" s="2">
        <v>5</v>
      </c>
      <c r="SD129" s="2">
        <v>1</v>
      </c>
      <c r="SE129" s="2">
        <v>6</v>
      </c>
      <c r="SF129" s="2" t="s">
        <v>8</v>
      </c>
    </row>
    <row r="130" spans="1:500" x14ac:dyDescent="0.3">
      <c r="A130" s="2">
        <v>128</v>
      </c>
      <c r="B130" s="2">
        <v>1994</v>
      </c>
      <c r="C130" s="2">
        <v>2004</v>
      </c>
      <c r="D130" s="2">
        <v>2004</v>
      </c>
      <c r="E130" s="7">
        <f t="shared" si="83"/>
        <v>10</v>
      </c>
      <c r="F130" s="2">
        <f t="shared" si="47"/>
        <v>1</v>
      </c>
      <c r="G130" s="2">
        <v>1994</v>
      </c>
      <c r="H130" s="2">
        <v>2004</v>
      </c>
      <c r="I130" s="17">
        <v>2004</v>
      </c>
      <c r="J130" s="18">
        <f t="shared" si="48"/>
        <v>10</v>
      </c>
      <c r="K130" s="2">
        <f t="shared" si="49"/>
        <v>1</v>
      </c>
      <c r="L130" s="20">
        <v>2008</v>
      </c>
      <c r="M130" s="2">
        <v>0</v>
      </c>
      <c r="N130" s="2">
        <v>0</v>
      </c>
      <c r="O130" s="7">
        <v>0</v>
      </c>
      <c r="P130" s="2">
        <f t="shared" si="50"/>
        <v>1</v>
      </c>
      <c r="Q130" s="2">
        <v>2012</v>
      </c>
      <c r="R130" s="2">
        <v>0</v>
      </c>
      <c r="S130" s="2">
        <v>0</v>
      </c>
      <c r="T130" s="7">
        <v>0</v>
      </c>
      <c r="U130" s="2">
        <f t="shared" si="98"/>
        <v>1</v>
      </c>
      <c r="V130" s="2">
        <v>2014</v>
      </c>
      <c r="W130" s="2">
        <v>0</v>
      </c>
      <c r="X130" s="2">
        <v>0</v>
      </c>
      <c r="Y130" s="7">
        <v>0</v>
      </c>
      <c r="Z130" s="2">
        <f t="shared" si="52"/>
        <v>1</v>
      </c>
      <c r="AA130" s="2">
        <v>2014</v>
      </c>
      <c r="AB130" s="2">
        <v>0</v>
      </c>
      <c r="AC130" s="2">
        <v>0</v>
      </c>
      <c r="AD130" s="7">
        <v>0</v>
      </c>
      <c r="AE130" s="2">
        <f t="shared" si="53"/>
        <v>1</v>
      </c>
      <c r="AF130" s="2">
        <v>2015</v>
      </c>
      <c r="AG130" s="2">
        <v>0</v>
      </c>
      <c r="AH130" s="2">
        <v>0</v>
      </c>
      <c r="AI130" s="7">
        <v>0</v>
      </c>
      <c r="AJ130" s="2">
        <f t="shared" si="54"/>
        <v>1</v>
      </c>
      <c r="AK130" s="2">
        <v>2017</v>
      </c>
      <c r="AL130" s="2">
        <v>0</v>
      </c>
      <c r="AM130" s="2">
        <v>0</v>
      </c>
      <c r="AN130" s="7">
        <v>0</v>
      </c>
      <c r="AO130" s="2">
        <f t="shared" si="91"/>
        <v>1</v>
      </c>
      <c r="AP130" s="2">
        <v>2018</v>
      </c>
      <c r="AQ130" s="2">
        <v>0</v>
      </c>
      <c r="AR130" s="2">
        <v>0</v>
      </c>
      <c r="AS130" s="7">
        <v>0</v>
      </c>
      <c r="AT130" s="2">
        <f t="shared" si="56"/>
        <v>1</v>
      </c>
      <c r="AU130" s="2">
        <v>2018</v>
      </c>
      <c r="AV130" s="2">
        <v>0</v>
      </c>
      <c r="AW130" s="2">
        <v>0</v>
      </c>
      <c r="AX130" s="2">
        <v>0</v>
      </c>
      <c r="AY130" s="2">
        <f t="shared" si="57"/>
        <v>1</v>
      </c>
      <c r="AZ130" s="2">
        <f t="shared" si="58"/>
        <v>20</v>
      </c>
      <c r="BA130" s="2">
        <f t="shared" si="59"/>
        <v>2</v>
      </c>
      <c r="BB130" s="2">
        <v>132</v>
      </c>
      <c r="BC130" s="2">
        <v>132</v>
      </c>
      <c r="BD130" s="2">
        <v>132</v>
      </c>
      <c r="BE130" s="7">
        <v>66</v>
      </c>
      <c r="BF130" s="2">
        <v>66</v>
      </c>
      <c r="BG130" s="2">
        <v>66</v>
      </c>
      <c r="BH130" s="2">
        <f t="shared" si="60"/>
        <v>0.5</v>
      </c>
      <c r="BI130" s="29">
        <f t="shared" si="61"/>
        <v>50</v>
      </c>
      <c r="BJ130" s="29">
        <f t="shared" si="62"/>
        <v>50</v>
      </c>
      <c r="BK130" s="7">
        <v>66</v>
      </c>
      <c r="BL130" s="2">
        <v>66</v>
      </c>
      <c r="BM130" s="2">
        <v>66</v>
      </c>
      <c r="BN130" s="2">
        <f t="shared" si="63"/>
        <v>0.5</v>
      </c>
      <c r="BO130" s="29">
        <f t="shared" si="64"/>
        <v>50</v>
      </c>
      <c r="BP130" s="7">
        <v>0</v>
      </c>
      <c r="BQ130" s="2">
        <v>0</v>
      </c>
      <c r="BR130" s="2">
        <v>0</v>
      </c>
      <c r="BS130" s="2">
        <f t="shared" si="65"/>
        <v>0</v>
      </c>
      <c r="BT130" s="29">
        <f t="shared" si="66"/>
        <v>0</v>
      </c>
      <c r="BU130" s="7">
        <v>0</v>
      </c>
      <c r="BV130" s="2">
        <v>0</v>
      </c>
      <c r="BW130" s="2">
        <v>0</v>
      </c>
      <c r="BX130" s="2">
        <f t="shared" si="67"/>
        <v>0</v>
      </c>
      <c r="BY130" s="29">
        <f t="shared" si="68"/>
        <v>0</v>
      </c>
      <c r="BZ130" s="7">
        <v>0</v>
      </c>
      <c r="CA130" s="2">
        <v>0</v>
      </c>
      <c r="CB130" s="2">
        <v>0</v>
      </c>
      <c r="CC130" s="2">
        <f t="shared" si="69"/>
        <v>0</v>
      </c>
      <c r="CD130" s="29">
        <f t="shared" si="70"/>
        <v>0</v>
      </c>
      <c r="CE130" s="7">
        <v>0</v>
      </c>
      <c r="CF130" s="2">
        <v>0</v>
      </c>
      <c r="CG130" s="2">
        <v>0</v>
      </c>
      <c r="CH130" s="2">
        <f t="shared" si="71"/>
        <v>0</v>
      </c>
      <c r="CI130" s="29">
        <f t="shared" si="72"/>
        <v>0</v>
      </c>
      <c r="CJ130" s="7">
        <v>0</v>
      </c>
      <c r="CK130" s="2">
        <v>0</v>
      </c>
      <c r="CL130" s="2">
        <v>0</v>
      </c>
      <c r="CM130" s="2">
        <f t="shared" si="73"/>
        <v>0</v>
      </c>
      <c r="CN130" s="29">
        <f t="shared" si="74"/>
        <v>0</v>
      </c>
      <c r="CO130" s="7">
        <v>0</v>
      </c>
      <c r="CP130" s="2">
        <v>0</v>
      </c>
      <c r="CQ130" s="2">
        <v>0</v>
      </c>
      <c r="CR130" s="2">
        <f t="shared" si="75"/>
        <v>0</v>
      </c>
      <c r="CS130" s="29">
        <f t="shared" si="76"/>
        <v>0</v>
      </c>
      <c r="CT130" s="7">
        <v>0</v>
      </c>
      <c r="CU130" s="2">
        <v>0</v>
      </c>
      <c r="CV130" s="2">
        <v>0</v>
      </c>
      <c r="CW130" s="2">
        <f t="shared" si="77"/>
        <v>0</v>
      </c>
      <c r="CX130" s="29">
        <f t="shared" si="78"/>
        <v>0</v>
      </c>
      <c r="CY130" s="7">
        <v>0</v>
      </c>
      <c r="CZ130" s="2">
        <v>0</v>
      </c>
      <c r="DA130" s="2">
        <v>0</v>
      </c>
      <c r="DB130" s="2">
        <f t="shared" si="79"/>
        <v>0</v>
      </c>
      <c r="DC130" s="29">
        <f t="shared" si="80"/>
        <v>0</v>
      </c>
      <c r="DD130" s="2">
        <f t="shared" si="81"/>
        <v>100</v>
      </c>
      <c r="DE130" s="2">
        <f t="shared" si="82"/>
        <v>0</v>
      </c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6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>
        <v>3</v>
      </c>
      <c r="LP130" s="2"/>
      <c r="LQ130" s="2"/>
      <c r="LR130" s="2">
        <v>3</v>
      </c>
      <c r="LS130" s="2"/>
      <c r="LT130" s="2"/>
      <c r="LU130" s="2">
        <v>3</v>
      </c>
      <c r="LV130" s="2"/>
      <c r="LW130" s="2"/>
      <c r="LX130" s="2">
        <v>3</v>
      </c>
      <c r="LY130" s="2"/>
      <c r="LZ130" s="2"/>
      <c r="MA130" s="2"/>
      <c r="MB130" s="2"/>
      <c r="MC130" s="2">
        <v>1</v>
      </c>
      <c r="MD130" s="2">
        <v>3</v>
      </c>
      <c r="ME130" s="2"/>
      <c r="MF130" s="2"/>
      <c r="MG130" s="2">
        <v>3</v>
      </c>
      <c r="MH130" s="2"/>
      <c r="MI130" s="2"/>
      <c r="MJ130" s="2"/>
      <c r="MK130" s="2"/>
      <c r="ML130" s="2">
        <v>1</v>
      </c>
      <c r="MM130" s="2">
        <f t="shared" si="99"/>
        <v>20</v>
      </c>
      <c r="MN130" s="2">
        <v>2</v>
      </c>
      <c r="MO130" s="2">
        <v>2</v>
      </c>
      <c r="MP130" s="2">
        <v>2</v>
      </c>
      <c r="MQ130" s="2">
        <v>2</v>
      </c>
      <c r="MR130" s="2">
        <v>2</v>
      </c>
      <c r="MS130" s="2">
        <v>2</v>
      </c>
      <c r="MT130" s="2">
        <v>2</v>
      </c>
      <c r="MU130" s="2">
        <v>2</v>
      </c>
      <c r="MV130" s="2">
        <v>2</v>
      </c>
      <c r="MW130" s="2">
        <v>2</v>
      </c>
      <c r="MX130" s="2">
        <v>2</v>
      </c>
      <c r="MY130" s="2">
        <v>1</v>
      </c>
      <c r="MZ130" s="2">
        <v>1</v>
      </c>
      <c r="NA130" s="2">
        <v>1</v>
      </c>
      <c r="NB130" s="2">
        <v>2</v>
      </c>
      <c r="NC130" s="2">
        <v>1</v>
      </c>
      <c r="ND130" s="2">
        <v>1</v>
      </c>
      <c r="NE130" s="2">
        <v>1</v>
      </c>
      <c r="NF130" s="2">
        <v>1</v>
      </c>
      <c r="NG130" s="2">
        <v>2</v>
      </c>
      <c r="NH130" s="4">
        <f t="shared" si="100"/>
        <v>33</v>
      </c>
      <c r="NI130" s="2">
        <v>3</v>
      </c>
      <c r="NJ130" s="2"/>
      <c r="NK130" s="2"/>
      <c r="NL130" s="2"/>
      <c r="NM130" s="2"/>
      <c r="NN130" s="2"/>
      <c r="NO130" s="2"/>
      <c r="NP130" s="2">
        <v>0</v>
      </c>
      <c r="NQ130" s="2"/>
      <c r="NR130" s="2"/>
      <c r="NS130" s="2">
        <v>1</v>
      </c>
      <c r="NT130" s="2">
        <v>0</v>
      </c>
      <c r="NU130" s="2"/>
      <c r="NV130" s="2"/>
      <c r="NW130" s="2">
        <v>1</v>
      </c>
      <c r="NX130" s="2"/>
      <c r="NY130" s="2"/>
      <c r="NZ130" s="2">
        <v>2</v>
      </c>
      <c r="OA130" s="2"/>
      <c r="OB130" s="2">
        <v>0</v>
      </c>
      <c r="OC130" s="2"/>
      <c r="OD130" s="2">
        <v>2</v>
      </c>
      <c r="OE130" s="2"/>
      <c r="OF130" s="2"/>
      <c r="OG130" s="2">
        <v>3</v>
      </c>
      <c r="OH130" s="2"/>
      <c r="OI130" s="2"/>
      <c r="OJ130" s="2">
        <v>0</v>
      </c>
      <c r="OK130" s="2"/>
      <c r="OL130" s="2"/>
      <c r="OM130" s="2"/>
      <c r="ON130" s="2">
        <v>0</v>
      </c>
      <c r="OO130" s="2"/>
      <c r="OP130" s="2">
        <v>2</v>
      </c>
      <c r="OQ130" s="2"/>
      <c r="OR130" s="2"/>
      <c r="OS130" s="2"/>
      <c r="OT130" s="2">
        <v>2</v>
      </c>
      <c r="OU130" s="2"/>
      <c r="OV130" s="2"/>
      <c r="OW130" s="2"/>
      <c r="OX130" s="2"/>
      <c r="OY130" s="2"/>
      <c r="OZ130" s="2">
        <v>0</v>
      </c>
      <c r="PA130" s="2"/>
      <c r="PB130" s="2"/>
      <c r="PC130" s="2"/>
      <c r="PD130" s="2">
        <v>0</v>
      </c>
      <c r="PE130" s="2"/>
      <c r="PF130" s="2"/>
      <c r="PG130" s="2">
        <v>1</v>
      </c>
      <c r="PH130" s="2"/>
      <c r="PI130" s="2"/>
      <c r="PJ130" s="2">
        <v>2</v>
      </c>
      <c r="PK130" s="2"/>
      <c r="PL130" s="2">
        <v>0</v>
      </c>
      <c r="PM130" s="2"/>
      <c r="PN130" s="2"/>
      <c r="PO130" s="2">
        <v>1</v>
      </c>
      <c r="PP130" s="2">
        <v>0</v>
      </c>
      <c r="PQ130" s="2"/>
      <c r="PR130" s="2">
        <v>2</v>
      </c>
      <c r="PS130" s="2"/>
      <c r="PT130" s="2">
        <v>0</v>
      </c>
      <c r="PU130" s="2"/>
      <c r="PV130" s="2">
        <v>2</v>
      </c>
      <c r="PW130" s="2"/>
      <c r="PX130" s="2">
        <v>0</v>
      </c>
      <c r="PY130" s="2"/>
      <c r="PZ130" s="2">
        <v>2</v>
      </c>
      <c r="QA130" s="2"/>
      <c r="QB130" s="2">
        <v>0</v>
      </c>
      <c r="QC130" s="2"/>
      <c r="QD130" s="2"/>
      <c r="QE130" s="2"/>
      <c r="QF130" s="2"/>
      <c r="QG130" s="2"/>
      <c r="QH130" s="2"/>
      <c r="QI130" s="2"/>
      <c r="QJ130" s="2">
        <v>0</v>
      </c>
      <c r="QK130" s="2"/>
      <c r="QL130" s="2"/>
      <c r="QM130" s="2">
        <v>1</v>
      </c>
      <c r="QN130" s="2">
        <v>0</v>
      </c>
      <c r="QO130" s="2"/>
      <c r="QP130" s="2">
        <v>2</v>
      </c>
      <c r="QQ130" s="2"/>
      <c r="QR130" s="2">
        <v>0</v>
      </c>
      <c r="QS130" s="2"/>
      <c r="QT130" s="2"/>
      <c r="QU130" s="2"/>
      <c r="QV130" s="2">
        <v>0</v>
      </c>
      <c r="QW130" s="2"/>
      <c r="QX130" s="2"/>
      <c r="QY130" s="2">
        <v>1</v>
      </c>
      <c r="QZ130" s="2">
        <v>0</v>
      </c>
      <c r="RA130" s="2"/>
      <c r="RB130" s="2"/>
      <c r="RC130" s="2">
        <v>1</v>
      </c>
      <c r="RD130" s="2">
        <v>0</v>
      </c>
      <c r="RE130" s="2"/>
      <c r="RF130" s="2"/>
      <c r="RG130" s="2">
        <v>1</v>
      </c>
      <c r="RH130" s="2">
        <v>0</v>
      </c>
      <c r="RI130" s="2"/>
      <c r="RJ130" s="2"/>
      <c r="RK130" s="2">
        <v>1</v>
      </c>
      <c r="RL130" s="2"/>
      <c r="RM130" s="2"/>
      <c r="RN130" s="2"/>
      <c r="RO130" s="2">
        <v>1</v>
      </c>
      <c r="RP130" s="2"/>
      <c r="RQ130" s="2"/>
      <c r="RR130" s="2"/>
      <c r="RS130" s="2">
        <v>1</v>
      </c>
      <c r="RT130" s="2"/>
      <c r="RU130" s="2"/>
      <c r="RV130" s="2">
        <v>2</v>
      </c>
      <c r="RW130" s="2"/>
      <c r="RX130" s="2"/>
      <c r="RY130" s="2">
        <f t="shared" si="101"/>
        <v>37</v>
      </c>
      <c r="RZ130" s="2">
        <v>2</v>
      </c>
      <c r="SA130" s="2">
        <v>4</v>
      </c>
      <c r="SB130" s="2">
        <v>3</v>
      </c>
      <c r="SC130" s="2">
        <v>5</v>
      </c>
      <c r="SD130" s="2">
        <v>1</v>
      </c>
      <c r="SE130" s="2">
        <v>6</v>
      </c>
      <c r="SF130" s="2" t="s">
        <v>8</v>
      </c>
    </row>
    <row r="131" spans="1:500" x14ac:dyDescent="0.3">
      <c r="A131" s="2">
        <v>129</v>
      </c>
      <c r="B131" s="2">
        <v>1994</v>
      </c>
      <c r="C131" s="2">
        <v>2006</v>
      </c>
      <c r="D131" s="2">
        <v>2006</v>
      </c>
      <c r="E131" s="7">
        <f t="shared" si="83"/>
        <v>12</v>
      </c>
      <c r="F131" s="2">
        <f t="shared" si="47"/>
        <v>1</v>
      </c>
      <c r="G131" s="2">
        <v>1994</v>
      </c>
      <c r="H131" s="2">
        <v>2007</v>
      </c>
      <c r="I131" s="17">
        <v>2007</v>
      </c>
      <c r="J131" s="18">
        <f t="shared" si="48"/>
        <v>13</v>
      </c>
      <c r="K131" s="2">
        <f t="shared" si="49"/>
        <v>1</v>
      </c>
      <c r="L131" s="20">
        <v>2008</v>
      </c>
      <c r="M131" s="2">
        <v>0</v>
      </c>
      <c r="N131" s="2">
        <v>0</v>
      </c>
      <c r="O131" s="7">
        <v>0</v>
      </c>
      <c r="P131" s="2">
        <f t="shared" si="50"/>
        <v>1</v>
      </c>
      <c r="Q131" s="2">
        <v>2012</v>
      </c>
      <c r="R131" s="2">
        <v>0</v>
      </c>
      <c r="S131" s="2">
        <v>0</v>
      </c>
      <c r="T131" s="7">
        <v>0</v>
      </c>
      <c r="U131" s="2">
        <f t="shared" si="98"/>
        <v>1</v>
      </c>
      <c r="V131" s="2">
        <v>2014</v>
      </c>
      <c r="W131" s="2">
        <v>0</v>
      </c>
      <c r="X131" s="2">
        <v>0</v>
      </c>
      <c r="Y131" s="7">
        <v>0</v>
      </c>
      <c r="Z131" s="2">
        <f t="shared" si="52"/>
        <v>1</v>
      </c>
      <c r="AA131" s="2">
        <v>2014</v>
      </c>
      <c r="AB131" s="2">
        <v>0</v>
      </c>
      <c r="AC131" s="2">
        <v>0</v>
      </c>
      <c r="AD131" s="7">
        <v>0</v>
      </c>
      <c r="AE131" s="2">
        <f t="shared" si="53"/>
        <v>1</v>
      </c>
      <c r="AF131" s="2">
        <v>2015</v>
      </c>
      <c r="AG131" s="2">
        <v>0</v>
      </c>
      <c r="AH131" s="2">
        <v>0</v>
      </c>
      <c r="AI131" s="7">
        <v>0</v>
      </c>
      <c r="AJ131" s="2">
        <f t="shared" si="54"/>
        <v>1</v>
      </c>
      <c r="AK131" s="2">
        <v>2017</v>
      </c>
      <c r="AL131" s="2">
        <v>0</v>
      </c>
      <c r="AM131" s="2">
        <v>0</v>
      </c>
      <c r="AN131" s="7">
        <v>0</v>
      </c>
      <c r="AO131" s="2">
        <f t="shared" si="91"/>
        <v>1</v>
      </c>
      <c r="AP131" s="2">
        <v>2018</v>
      </c>
      <c r="AQ131" s="2">
        <v>0</v>
      </c>
      <c r="AR131" s="2">
        <v>0</v>
      </c>
      <c r="AS131" s="7">
        <v>0</v>
      </c>
      <c r="AT131" s="2">
        <f t="shared" si="56"/>
        <v>1</v>
      </c>
      <c r="AU131" s="2">
        <v>2018</v>
      </c>
      <c r="AV131" s="2">
        <v>0</v>
      </c>
      <c r="AW131" s="2">
        <v>0</v>
      </c>
      <c r="AX131" s="2">
        <v>0</v>
      </c>
      <c r="AY131" s="2">
        <f t="shared" si="57"/>
        <v>1</v>
      </c>
      <c r="AZ131" s="2">
        <f t="shared" si="58"/>
        <v>25</v>
      </c>
      <c r="BA131" s="2">
        <f t="shared" si="59"/>
        <v>2.5</v>
      </c>
      <c r="BB131" s="2">
        <v>198</v>
      </c>
      <c r="BC131" s="2">
        <v>198</v>
      </c>
      <c r="BD131" s="2">
        <v>198</v>
      </c>
      <c r="BE131" s="7">
        <v>198</v>
      </c>
      <c r="BF131" s="2">
        <v>198</v>
      </c>
      <c r="BG131" s="2">
        <v>198</v>
      </c>
      <c r="BH131" s="2">
        <f t="shared" si="60"/>
        <v>1</v>
      </c>
      <c r="BI131" s="29">
        <f t="shared" si="61"/>
        <v>100</v>
      </c>
      <c r="BJ131" s="29">
        <f t="shared" si="62"/>
        <v>0</v>
      </c>
      <c r="BK131" s="7">
        <v>0</v>
      </c>
      <c r="BL131" s="2">
        <v>0</v>
      </c>
      <c r="BM131" s="2">
        <v>0</v>
      </c>
      <c r="BN131" s="2">
        <f t="shared" si="63"/>
        <v>0</v>
      </c>
      <c r="BO131" s="29">
        <f t="shared" si="64"/>
        <v>0</v>
      </c>
      <c r="BP131" s="7">
        <v>0</v>
      </c>
      <c r="BQ131" s="2">
        <v>0</v>
      </c>
      <c r="BR131" s="2">
        <v>0</v>
      </c>
      <c r="BS131" s="2">
        <f t="shared" si="65"/>
        <v>0</v>
      </c>
      <c r="BT131" s="29">
        <f t="shared" si="66"/>
        <v>0</v>
      </c>
      <c r="BU131" s="7">
        <v>0</v>
      </c>
      <c r="BV131" s="2">
        <v>0</v>
      </c>
      <c r="BW131" s="2">
        <v>0</v>
      </c>
      <c r="BX131" s="2">
        <f t="shared" si="67"/>
        <v>0</v>
      </c>
      <c r="BY131" s="29">
        <f t="shared" si="68"/>
        <v>0</v>
      </c>
      <c r="BZ131" s="7">
        <v>0</v>
      </c>
      <c r="CA131" s="2">
        <v>0</v>
      </c>
      <c r="CB131" s="2">
        <v>0</v>
      </c>
      <c r="CC131" s="2">
        <f t="shared" si="69"/>
        <v>0</v>
      </c>
      <c r="CD131" s="29">
        <f t="shared" si="70"/>
        <v>0</v>
      </c>
      <c r="CE131" s="7">
        <v>0</v>
      </c>
      <c r="CF131" s="2">
        <v>0</v>
      </c>
      <c r="CG131" s="2">
        <v>0</v>
      </c>
      <c r="CH131" s="2">
        <f t="shared" si="71"/>
        <v>0</v>
      </c>
      <c r="CI131" s="29">
        <f t="shared" si="72"/>
        <v>0</v>
      </c>
      <c r="CJ131" s="7">
        <v>0</v>
      </c>
      <c r="CK131" s="2">
        <v>0</v>
      </c>
      <c r="CL131" s="2">
        <v>0</v>
      </c>
      <c r="CM131" s="2">
        <f t="shared" si="73"/>
        <v>0</v>
      </c>
      <c r="CN131" s="29">
        <f t="shared" si="74"/>
        <v>0</v>
      </c>
      <c r="CO131" s="7">
        <v>0</v>
      </c>
      <c r="CP131" s="2">
        <v>0</v>
      </c>
      <c r="CQ131" s="2">
        <v>0</v>
      </c>
      <c r="CR131" s="2">
        <f t="shared" si="75"/>
        <v>0</v>
      </c>
      <c r="CS131" s="29">
        <f t="shared" si="76"/>
        <v>0</v>
      </c>
      <c r="CT131" s="7">
        <v>0</v>
      </c>
      <c r="CU131" s="2">
        <v>0</v>
      </c>
      <c r="CV131" s="2">
        <v>0</v>
      </c>
      <c r="CW131" s="2">
        <f t="shared" si="77"/>
        <v>0</v>
      </c>
      <c r="CX131" s="29">
        <f t="shared" si="78"/>
        <v>0</v>
      </c>
      <c r="CY131" s="7">
        <v>0</v>
      </c>
      <c r="CZ131" s="2">
        <v>0</v>
      </c>
      <c r="DA131" s="2">
        <v>0</v>
      </c>
      <c r="DB131" s="2">
        <f t="shared" si="79"/>
        <v>0</v>
      </c>
      <c r="DC131" s="29">
        <f t="shared" si="80"/>
        <v>0</v>
      </c>
      <c r="DD131" s="2">
        <f t="shared" si="81"/>
        <v>100</v>
      </c>
      <c r="DE131" s="2">
        <f t="shared" si="82"/>
        <v>0</v>
      </c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6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>
        <v>3</v>
      </c>
      <c r="LP131" s="2"/>
      <c r="LQ131" s="2"/>
      <c r="LR131" s="2">
        <v>3</v>
      </c>
      <c r="LS131" s="2"/>
      <c r="LT131" s="2"/>
      <c r="LU131" s="2">
        <v>3</v>
      </c>
      <c r="LV131" s="2"/>
      <c r="LW131" s="2"/>
      <c r="LX131" s="2">
        <v>3</v>
      </c>
      <c r="LY131" s="2"/>
      <c r="LZ131" s="2"/>
      <c r="MA131" s="2"/>
      <c r="MB131" s="2"/>
      <c r="MC131" s="2">
        <v>1</v>
      </c>
      <c r="MD131" s="2">
        <v>3</v>
      </c>
      <c r="ME131" s="2"/>
      <c r="MF131" s="2"/>
      <c r="MG131" s="2">
        <v>3</v>
      </c>
      <c r="MH131" s="2"/>
      <c r="MI131" s="2"/>
      <c r="MJ131" s="2"/>
      <c r="MK131" s="2"/>
      <c r="ML131" s="2">
        <v>1</v>
      </c>
      <c r="MM131" s="2">
        <f t="shared" si="99"/>
        <v>20</v>
      </c>
      <c r="MN131" s="2">
        <v>2</v>
      </c>
      <c r="MO131" s="2">
        <v>2</v>
      </c>
      <c r="MP131" s="2">
        <v>2</v>
      </c>
      <c r="MQ131" s="2">
        <v>2</v>
      </c>
      <c r="MR131" s="2">
        <v>2</v>
      </c>
      <c r="MS131" s="2">
        <v>2</v>
      </c>
      <c r="MT131" s="2">
        <v>2</v>
      </c>
      <c r="MU131" s="2">
        <v>2</v>
      </c>
      <c r="MV131" s="2">
        <v>2</v>
      </c>
      <c r="MW131" s="2">
        <v>2</v>
      </c>
      <c r="MX131" s="2">
        <v>1</v>
      </c>
      <c r="MY131" s="2">
        <v>1</v>
      </c>
      <c r="MZ131" s="2">
        <v>1</v>
      </c>
      <c r="NA131" s="2">
        <v>1</v>
      </c>
      <c r="NB131" s="2">
        <v>2</v>
      </c>
      <c r="NC131" s="2">
        <v>1</v>
      </c>
      <c r="ND131" s="2">
        <v>1</v>
      </c>
      <c r="NE131" s="2">
        <v>1</v>
      </c>
      <c r="NF131" s="2">
        <v>1</v>
      </c>
      <c r="NG131" s="2">
        <v>2</v>
      </c>
      <c r="NH131" s="4">
        <f t="shared" si="100"/>
        <v>32</v>
      </c>
      <c r="NI131" s="2">
        <v>3</v>
      </c>
      <c r="NJ131" s="2"/>
      <c r="NK131" s="2"/>
      <c r="NL131" s="2"/>
      <c r="NM131" s="2"/>
      <c r="NN131" s="2"/>
      <c r="NO131" s="2"/>
      <c r="NP131" s="2">
        <v>0</v>
      </c>
      <c r="NQ131" s="2"/>
      <c r="NR131" s="2"/>
      <c r="NS131" s="2">
        <v>1</v>
      </c>
      <c r="NT131" s="2">
        <v>0</v>
      </c>
      <c r="NU131" s="2"/>
      <c r="NV131" s="2"/>
      <c r="NW131" s="2">
        <v>1</v>
      </c>
      <c r="NX131" s="2"/>
      <c r="NY131" s="2"/>
      <c r="NZ131" s="2">
        <v>2</v>
      </c>
      <c r="OA131" s="2"/>
      <c r="OB131" s="2">
        <v>0</v>
      </c>
      <c r="OC131" s="2"/>
      <c r="OD131" s="2">
        <v>2</v>
      </c>
      <c r="OE131" s="2"/>
      <c r="OF131" s="2"/>
      <c r="OG131" s="2">
        <v>3</v>
      </c>
      <c r="OH131" s="2"/>
      <c r="OI131" s="2"/>
      <c r="OJ131" s="2">
        <v>0</v>
      </c>
      <c r="OK131" s="2"/>
      <c r="OL131" s="2"/>
      <c r="OM131" s="2"/>
      <c r="ON131" s="2">
        <v>0</v>
      </c>
      <c r="OO131" s="2"/>
      <c r="OP131" s="2">
        <v>2</v>
      </c>
      <c r="OQ131" s="2"/>
      <c r="OR131" s="2"/>
      <c r="OS131" s="2"/>
      <c r="OT131" s="2">
        <v>2</v>
      </c>
      <c r="OU131" s="2"/>
      <c r="OV131" s="2"/>
      <c r="OW131" s="2"/>
      <c r="OX131" s="2"/>
      <c r="OY131" s="2"/>
      <c r="OZ131" s="2">
        <v>0</v>
      </c>
      <c r="PA131" s="2"/>
      <c r="PB131" s="2">
        <v>2</v>
      </c>
      <c r="PC131" s="2"/>
      <c r="PD131" s="2">
        <v>0</v>
      </c>
      <c r="PE131" s="2"/>
      <c r="PF131" s="2"/>
      <c r="PG131" s="2">
        <v>1</v>
      </c>
      <c r="PH131" s="2"/>
      <c r="PI131" s="2"/>
      <c r="PJ131" s="2">
        <v>2</v>
      </c>
      <c r="PK131" s="2"/>
      <c r="PL131" s="2">
        <v>0</v>
      </c>
      <c r="PM131" s="2"/>
      <c r="PN131" s="2"/>
      <c r="PO131" s="2">
        <v>1</v>
      </c>
      <c r="PP131" s="2">
        <v>0</v>
      </c>
      <c r="PQ131" s="2"/>
      <c r="PR131" s="2">
        <v>2</v>
      </c>
      <c r="PS131" s="2"/>
      <c r="PT131" s="2">
        <v>0</v>
      </c>
      <c r="PU131" s="2"/>
      <c r="PV131" s="2">
        <v>2</v>
      </c>
      <c r="PW131" s="2"/>
      <c r="PX131" s="2">
        <v>0</v>
      </c>
      <c r="PY131" s="2"/>
      <c r="PZ131" s="2">
        <v>2</v>
      </c>
      <c r="QA131" s="2"/>
      <c r="QB131" s="2">
        <v>0</v>
      </c>
      <c r="QC131" s="2"/>
      <c r="QD131" s="2"/>
      <c r="QE131" s="2">
        <v>1</v>
      </c>
      <c r="QF131" s="2"/>
      <c r="QG131" s="2"/>
      <c r="QH131" s="2"/>
      <c r="QI131" s="2">
        <v>1</v>
      </c>
      <c r="QJ131" s="2">
        <v>0</v>
      </c>
      <c r="QK131" s="2"/>
      <c r="QL131" s="2"/>
      <c r="QM131" s="2">
        <v>1</v>
      </c>
      <c r="QN131" s="2">
        <v>0</v>
      </c>
      <c r="QO131" s="2"/>
      <c r="QP131" s="2">
        <v>2</v>
      </c>
      <c r="QQ131" s="2"/>
      <c r="QR131" s="2">
        <v>0</v>
      </c>
      <c r="QS131" s="2"/>
      <c r="QT131" s="2">
        <v>2</v>
      </c>
      <c r="QU131" s="2"/>
      <c r="QV131" s="2">
        <v>0</v>
      </c>
      <c r="QW131" s="2"/>
      <c r="QX131" s="2"/>
      <c r="QY131" s="2">
        <v>1</v>
      </c>
      <c r="QZ131" s="2">
        <v>0</v>
      </c>
      <c r="RA131" s="2"/>
      <c r="RB131" s="2"/>
      <c r="RC131" s="2">
        <v>1</v>
      </c>
      <c r="RD131" s="2">
        <v>0</v>
      </c>
      <c r="RE131" s="2"/>
      <c r="RF131" s="2"/>
      <c r="RG131" s="2">
        <v>1</v>
      </c>
      <c r="RH131" s="2">
        <v>0</v>
      </c>
      <c r="RI131" s="2"/>
      <c r="RJ131" s="2"/>
      <c r="RK131" s="2">
        <v>1</v>
      </c>
      <c r="RL131" s="2"/>
      <c r="RM131" s="2"/>
      <c r="RN131" s="2"/>
      <c r="RO131" s="2">
        <v>1</v>
      </c>
      <c r="RP131" s="2"/>
      <c r="RQ131" s="2"/>
      <c r="RR131" s="2"/>
      <c r="RS131" s="2">
        <v>1</v>
      </c>
      <c r="RT131" s="2"/>
      <c r="RU131" s="2"/>
      <c r="RV131" s="2">
        <v>2</v>
      </c>
      <c r="RW131" s="2"/>
      <c r="RX131" s="2"/>
      <c r="RY131" s="2">
        <f t="shared" si="101"/>
        <v>43</v>
      </c>
      <c r="RZ131" s="2">
        <v>5</v>
      </c>
      <c r="SA131" s="2">
        <v>4</v>
      </c>
      <c r="SB131" s="2">
        <v>1</v>
      </c>
      <c r="SC131" s="2">
        <v>2</v>
      </c>
      <c r="SD131" s="2">
        <v>3</v>
      </c>
      <c r="SE131" s="2">
        <v>6</v>
      </c>
      <c r="SF131" s="2" t="s">
        <v>8</v>
      </c>
    </row>
    <row r="132" spans="1:500" x14ac:dyDescent="0.3">
      <c r="A132" s="2">
        <v>130</v>
      </c>
      <c r="B132" s="2">
        <v>1994</v>
      </c>
      <c r="C132" s="2">
        <v>2002</v>
      </c>
      <c r="D132" s="2">
        <v>2002</v>
      </c>
      <c r="E132" s="7">
        <f t="shared" ref="E132:E195" si="102">D132-B132</f>
        <v>8</v>
      </c>
      <c r="F132" s="2">
        <f t="shared" ref="F132:F195" si="103">(C132-B132)/(D132-B132)</f>
        <v>1</v>
      </c>
      <c r="G132" s="2">
        <v>1994</v>
      </c>
      <c r="H132" s="2">
        <v>2004</v>
      </c>
      <c r="I132" s="17">
        <v>2004</v>
      </c>
      <c r="J132" s="18">
        <f t="shared" ref="J132:J195" si="104">I132-G132</f>
        <v>10</v>
      </c>
      <c r="K132" s="2">
        <f t="shared" ref="K132:K195" si="105">(H132-G132)/(I132-G132)</f>
        <v>1</v>
      </c>
      <c r="L132" s="20">
        <v>2008</v>
      </c>
      <c r="M132" s="2">
        <v>0</v>
      </c>
      <c r="N132" s="2">
        <v>0</v>
      </c>
      <c r="O132" s="7">
        <v>0</v>
      </c>
      <c r="P132" s="2">
        <f t="shared" ref="P132:P195" si="106">(M132-L132)/(N132-L132)</f>
        <v>1</v>
      </c>
      <c r="Q132" s="2">
        <v>2012</v>
      </c>
      <c r="R132" s="2">
        <v>2018</v>
      </c>
      <c r="S132" s="2">
        <v>2018</v>
      </c>
      <c r="T132" s="7">
        <f t="shared" ref="T132:T195" si="107">S132-Q132</f>
        <v>6</v>
      </c>
      <c r="U132" s="2">
        <f>(R132-Q132)/(S132-Q132)</f>
        <v>1</v>
      </c>
      <c r="V132" s="2">
        <v>2014</v>
      </c>
      <c r="W132" s="2">
        <v>0</v>
      </c>
      <c r="X132" s="2">
        <v>0</v>
      </c>
      <c r="Y132" s="7">
        <v>0</v>
      </c>
      <c r="Z132" s="2">
        <f t="shared" ref="Z132:Z195" si="108">(W132-V132)/(X132-V132)</f>
        <v>1</v>
      </c>
      <c r="AA132" s="2">
        <v>2014</v>
      </c>
      <c r="AB132" s="2">
        <v>0</v>
      </c>
      <c r="AC132" s="2">
        <v>0</v>
      </c>
      <c r="AD132" s="7">
        <v>0</v>
      </c>
      <c r="AE132" s="2">
        <f t="shared" ref="AE132:AE195" si="109">(AB132-AA132)/(AC132-AA132)</f>
        <v>1</v>
      </c>
      <c r="AF132" s="2">
        <v>2015</v>
      </c>
      <c r="AG132" s="2">
        <v>0</v>
      </c>
      <c r="AH132" s="2">
        <v>0</v>
      </c>
      <c r="AI132" s="7">
        <v>0</v>
      </c>
      <c r="AJ132" s="2">
        <f t="shared" ref="AJ132:AJ195" si="110">(AG131-AF131)/(AH132-AF131)</f>
        <v>1</v>
      </c>
      <c r="AK132" s="2">
        <v>2017</v>
      </c>
      <c r="AL132" s="2">
        <v>0</v>
      </c>
      <c r="AM132" s="2">
        <v>0</v>
      </c>
      <c r="AN132" s="7">
        <v>0</v>
      </c>
      <c r="AO132" s="2">
        <f t="shared" si="91"/>
        <v>1</v>
      </c>
      <c r="AP132" s="2">
        <v>2018</v>
      </c>
      <c r="AQ132" s="2">
        <v>0</v>
      </c>
      <c r="AR132" s="2">
        <v>0</v>
      </c>
      <c r="AS132" s="7">
        <v>0</v>
      </c>
      <c r="AT132" s="2">
        <f t="shared" ref="AT132:AT195" si="111">(AQ132-AP132)/(AR132-AP132)</f>
        <v>1</v>
      </c>
      <c r="AU132" s="2">
        <v>2018</v>
      </c>
      <c r="AV132" s="2">
        <v>0</v>
      </c>
      <c r="AW132" s="2">
        <v>0</v>
      </c>
      <c r="AX132" s="2">
        <v>0</v>
      </c>
      <c r="AY132" s="2">
        <f t="shared" ref="AY132:AY195" si="112">(AV132-AU132)/(AW132-AU132)</f>
        <v>1</v>
      </c>
      <c r="AZ132" s="2">
        <f t="shared" ref="AZ132:AZ195" si="113">E132+J132+O132+T132+Y132+AD132+AI132+AN132+AS132+AX132</f>
        <v>24</v>
      </c>
      <c r="BA132" s="2">
        <f t="shared" ref="BA132:BA195" si="114">AZ132/10</f>
        <v>2.4</v>
      </c>
      <c r="BB132" s="2">
        <v>165</v>
      </c>
      <c r="BC132" s="2">
        <v>165</v>
      </c>
      <c r="BD132" s="2">
        <v>165</v>
      </c>
      <c r="BE132" s="7">
        <v>165</v>
      </c>
      <c r="BF132" s="2">
        <v>165</v>
      </c>
      <c r="BG132" s="2">
        <v>165</v>
      </c>
      <c r="BH132" s="2">
        <f t="shared" ref="BH132:BH195" si="115">(BE132+BF132+BG132)/(BB132+BC132+BD132)</f>
        <v>1</v>
      </c>
      <c r="BI132" s="29">
        <f t="shared" ref="BI132:BI195" si="116">F132*BH132*100</f>
        <v>100</v>
      </c>
      <c r="BJ132" s="29">
        <f t="shared" ref="BJ132:BJ195" si="117">100-BI132</f>
        <v>0</v>
      </c>
      <c r="BK132" s="7">
        <v>0</v>
      </c>
      <c r="BL132" s="2">
        <v>0</v>
      </c>
      <c r="BM132" s="2">
        <v>0</v>
      </c>
      <c r="BN132" s="2">
        <f t="shared" ref="BN132:BN195" si="118">(BK132+BL132+BM132)/(BB132+BC132+BD132)</f>
        <v>0</v>
      </c>
      <c r="BO132" s="29">
        <f t="shared" ref="BO132:BO195" si="119">K132*BN132*100</f>
        <v>0</v>
      </c>
      <c r="BP132" s="7">
        <v>0</v>
      </c>
      <c r="BQ132" s="2">
        <v>0</v>
      </c>
      <c r="BR132" s="2">
        <v>0</v>
      </c>
      <c r="BS132" s="2">
        <f t="shared" ref="BS132:BS195" si="120">(BP132+BQ132+BR132)/(BB132+BC132+BD132)</f>
        <v>0</v>
      </c>
      <c r="BT132" s="29">
        <f t="shared" ref="BT132:BT195" si="121">P132*BS132*100</f>
        <v>0</v>
      </c>
      <c r="BU132" s="7">
        <v>0</v>
      </c>
      <c r="BV132" s="2">
        <v>0</v>
      </c>
      <c r="BW132" s="2">
        <v>0</v>
      </c>
      <c r="BX132" s="2">
        <f t="shared" ref="BX132:BX195" si="122">(BU132+BV132+BW132)/(BB132+BC132+BD132)</f>
        <v>0</v>
      </c>
      <c r="BY132" s="29">
        <f t="shared" ref="BY132:BY195" si="123" xml:space="preserve"> U132*BX132*100</f>
        <v>0</v>
      </c>
      <c r="BZ132" s="7">
        <v>0</v>
      </c>
      <c r="CA132" s="2">
        <v>0</v>
      </c>
      <c r="CB132" s="2">
        <v>0</v>
      </c>
      <c r="CC132" s="2">
        <f t="shared" ref="CC132:CC195" si="124" xml:space="preserve"> (BZ132+CA132+CB132)/(BB132+BC132+BD132)</f>
        <v>0</v>
      </c>
      <c r="CD132" s="29">
        <f t="shared" ref="CD132:CD195" si="125">Z132*CC132*100</f>
        <v>0</v>
      </c>
      <c r="CE132" s="7">
        <v>0</v>
      </c>
      <c r="CF132" s="2">
        <v>0</v>
      </c>
      <c r="CG132" s="2">
        <v>0</v>
      </c>
      <c r="CH132" s="2">
        <f t="shared" ref="CH132:CH195" si="126">(CE132+CF132+CG132)/(BB132+BC132+BD132)</f>
        <v>0</v>
      </c>
      <c r="CI132" s="29">
        <f t="shared" ref="CI132:CI195" si="127">AE132*CH132*100</f>
        <v>0</v>
      </c>
      <c r="CJ132" s="7">
        <v>0</v>
      </c>
      <c r="CK132" s="2">
        <v>0</v>
      </c>
      <c r="CL132" s="2">
        <v>0</v>
      </c>
      <c r="CM132" s="2">
        <f t="shared" ref="CM132:CM195" si="128">(CJ132+CK132+CL132)/(BB132+BC132+BD132)</f>
        <v>0</v>
      </c>
      <c r="CN132" s="29">
        <f t="shared" ref="CN132:CN195" si="129">AJ132*CM132*100</f>
        <v>0</v>
      </c>
      <c r="CO132" s="7">
        <v>0</v>
      </c>
      <c r="CP132" s="2">
        <v>0</v>
      </c>
      <c r="CQ132" s="2">
        <v>0</v>
      </c>
      <c r="CR132" s="2">
        <f t="shared" ref="CR132:CR195" si="130">(CO132+CP132+CQ132)/(BB132+BC132+BD132)</f>
        <v>0</v>
      </c>
      <c r="CS132" s="29">
        <f t="shared" ref="CS132:CS195" si="131">AO132*CR132*100</f>
        <v>0</v>
      </c>
      <c r="CT132" s="7">
        <v>0</v>
      </c>
      <c r="CU132" s="2">
        <v>0</v>
      </c>
      <c r="CV132" s="2">
        <v>0</v>
      </c>
      <c r="CW132" s="2">
        <f t="shared" ref="CW132:CW195" si="132">(CT132+CU132+CV132)/(BB132+BC132+BD132)</f>
        <v>0</v>
      </c>
      <c r="CX132" s="29">
        <f t="shared" ref="CX132:CX195" si="133">AT132*CW132*100</f>
        <v>0</v>
      </c>
      <c r="CY132" s="7">
        <v>0</v>
      </c>
      <c r="CZ132" s="2">
        <v>0</v>
      </c>
      <c r="DA132" s="2">
        <v>0</v>
      </c>
      <c r="DB132" s="2">
        <f t="shared" ref="DB132:DB195" si="134">(CY132+CZ132+DA132)/(BB132+BC132+BD132)</f>
        <v>0</v>
      </c>
      <c r="DC132" s="29">
        <f t="shared" ref="DC132:DC195" si="135">AY132*DB132*100</f>
        <v>0</v>
      </c>
      <c r="DD132" s="2">
        <f t="shared" ref="DD132:DD195" si="136">BI132+BO132+BT132+BY132+CD132+CI132+CN132+CS132+CX132+DC132</f>
        <v>100</v>
      </c>
      <c r="DE132" s="2">
        <f t="shared" ref="DE132:DE195" si="137">100-DD132</f>
        <v>0</v>
      </c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6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>
        <v>3</v>
      </c>
      <c r="LP132" s="2"/>
      <c r="LQ132" s="2"/>
      <c r="LR132" s="2">
        <v>3</v>
      </c>
      <c r="LS132" s="2"/>
      <c r="LT132" s="2"/>
      <c r="LU132" s="2">
        <v>3</v>
      </c>
      <c r="LV132" s="2"/>
      <c r="LW132" s="2"/>
      <c r="LX132" s="2">
        <v>3</v>
      </c>
      <c r="LY132" s="2"/>
      <c r="LZ132" s="2"/>
      <c r="MA132" s="2"/>
      <c r="MB132" s="2"/>
      <c r="MC132" s="2">
        <v>1</v>
      </c>
      <c r="MD132" s="2">
        <v>3</v>
      </c>
      <c r="ME132" s="2"/>
      <c r="MF132" s="2"/>
      <c r="MG132" s="2">
        <v>3</v>
      </c>
      <c r="MH132" s="2"/>
      <c r="MI132" s="2"/>
      <c r="MJ132" s="2"/>
      <c r="MK132" s="2"/>
      <c r="ML132" s="2">
        <v>1</v>
      </c>
      <c r="MM132" s="2">
        <f t="shared" si="99"/>
        <v>20</v>
      </c>
      <c r="MN132" s="2">
        <v>2</v>
      </c>
      <c r="MO132" s="2">
        <v>2</v>
      </c>
      <c r="MP132" s="2">
        <v>2</v>
      </c>
      <c r="MQ132" s="2">
        <v>2</v>
      </c>
      <c r="MR132" s="2">
        <v>2</v>
      </c>
      <c r="MS132" s="2">
        <v>2</v>
      </c>
      <c r="MT132" s="2">
        <v>2</v>
      </c>
      <c r="MU132" s="2">
        <v>2</v>
      </c>
      <c r="MV132" s="2">
        <v>2</v>
      </c>
      <c r="MW132" s="2">
        <v>2</v>
      </c>
      <c r="MX132" s="2">
        <v>1</v>
      </c>
      <c r="MY132" s="2">
        <v>1</v>
      </c>
      <c r="MZ132" s="2">
        <v>1</v>
      </c>
      <c r="NA132" s="2">
        <v>1</v>
      </c>
      <c r="NB132" s="2">
        <v>2</v>
      </c>
      <c r="NC132" s="2">
        <v>1</v>
      </c>
      <c r="ND132" s="2">
        <v>1</v>
      </c>
      <c r="NE132" s="2">
        <v>1</v>
      </c>
      <c r="NF132" s="2">
        <v>1</v>
      </c>
      <c r="NG132" s="2">
        <v>2</v>
      </c>
      <c r="NH132" s="4">
        <f t="shared" si="100"/>
        <v>32</v>
      </c>
      <c r="NI132" s="2">
        <v>3</v>
      </c>
      <c r="NJ132" s="2"/>
      <c r="NK132" s="2"/>
      <c r="NL132" s="2"/>
      <c r="NM132" s="2"/>
      <c r="NN132" s="2"/>
      <c r="NO132" s="2"/>
      <c r="NP132" s="2"/>
      <c r="NQ132" s="2"/>
      <c r="NR132" s="2"/>
      <c r="NS132" s="2">
        <v>1</v>
      </c>
      <c r="NT132" s="2">
        <v>0</v>
      </c>
      <c r="NU132" s="2"/>
      <c r="NV132" s="2"/>
      <c r="NW132" s="2">
        <v>1</v>
      </c>
      <c r="NX132" s="2"/>
      <c r="NY132" s="2"/>
      <c r="NZ132" s="2"/>
      <c r="OA132" s="2"/>
      <c r="OB132" s="2">
        <v>0</v>
      </c>
      <c r="OC132" s="2"/>
      <c r="OD132" s="2"/>
      <c r="OE132" s="2"/>
      <c r="OF132" s="2"/>
      <c r="OG132" s="2">
        <v>3</v>
      </c>
      <c r="OH132" s="2"/>
      <c r="OI132" s="2"/>
      <c r="OJ132" s="2">
        <v>0</v>
      </c>
      <c r="OK132" s="2"/>
      <c r="OL132" s="2"/>
      <c r="OM132" s="2"/>
      <c r="ON132" s="2">
        <v>0</v>
      </c>
      <c r="OO132" s="2"/>
      <c r="OP132" s="2">
        <v>2</v>
      </c>
      <c r="OQ132" s="2"/>
      <c r="OR132" s="2"/>
      <c r="OS132" s="2"/>
      <c r="OT132" s="2">
        <v>2</v>
      </c>
      <c r="OU132" s="2"/>
      <c r="OV132" s="2"/>
      <c r="OW132" s="2"/>
      <c r="OX132" s="2"/>
      <c r="OY132" s="2"/>
      <c r="OZ132" s="2">
        <v>0</v>
      </c>
      <c r="PA132" s="2"/>
      <c r="PB132" s="2">
        <v>2</v>
      </c>
      <c r="PC132" s="2"/>
      <c r="PD132" s="2">
        <v>0</v>
      </c>
      <c r="PE132" s="2"/>
      <c r="PF132" s="2"/>
      <c r="PG132" s="2">
        <v>1</v>
      </c>
      <c r="PH132" s="2"/>
      <c r="PI132" s="2"/>
      <c r="PJ132" s="2">
        <v>2</v>
      </c>
      <c r="PK132" s="2"/>
      <c r="PL132" s="2">
        <v>0</v>
      </c>
      <c r="PM132" s="2"/>
      <c r="PN132" s="2"/>
      <c r="PO132" s="2">
        <v>1</v>
      </c>
      <c r="PP132" s="2">
        <v>0</v>
      </c>
      <c r="PQ132" s="2"/>
      <c r="PR132" s="2">
        <v>2</v>
      </c>
      <c r="PS132" s="2"/>
      <c r="PT132" s="2">
        <v>0</v>
      </c>
      <c r="PU132" s="2"/>
      <c r="PV132" s="2">
        <v>2</v>
      </c>
      <c r="PW132" s="2"/>
      <c r="PX132" s="2">
        <v>0</v>
      </c>
      <c r="PY132" s="2"/>
      <c r="PZ132" s="2">
        <v>2</v>
      </c>
      <c r="QA132" s="2"/>
      <c r="QB132" s="2">
        <v>0</v>
      </c>
      <c r="QC132" s="2"/>
      <c r="QD132" s="2"/>
      <c r="QE132" s="2">
        <v>1</v>
      </c>
      <c r="QF132" s="2"/>
      <c r="QG132" s="2"/>
      <c r="QH132" s="2"/>
      <c r="QI132" s="2">
        <v>1</v>
      </c>
      <c r="QJ132" s="2">
        <v>0</v>
      </c>
      <c r="QK132" s="2"/>
      <c r="QL132" s="2"/>
      <c r="QM132" s="2">
        <v>1</v>
      </c>
      <c r="QN132" s="2">
        <v>0</v>
      </c>
      <c r="QO132" s="2"/>
      <c r="QP132" s="2">
        <v>2</v>
      </c>
      <c r="QQ132" s="2"/>
      <c r="QR132" s="2">
        <v>0</v>
      </c>
      <c r="QS132" s="2"/>
      <c r="QT132" s="2">
        <v>2</v>
      </c>
      <c r="QU132" s="2"/>
      <c r="QV132" s="2">
        <v>0</v>
      </c>
      <c r="QW132" s="2"/>
      <c r="QX132" s="2"/>
      <c r="QY132" s="2">
        <v>1</v>
      </c>
      <c r="QZ132" s="2">
        <v>0</v>
      </c>
      <c r="RA132" s="2"/>
      <c r="RB132" s="2"/>
      <c r="RC132" s="2">
        <v>1</v>
      </c>
      <c r="RD132" s="2">
        <v>0</v>
      </c>
      <c r="RE132" s="2"/>
      <c r="RF132" s="2"/>
      <c r="RG132" s="2">
        <v>1</v>
      </c>
      <c r="RH132" s="2">
        <v>0</v>
      </c>
      <c r="RI132" s="2"/>
      <c r="RJ132" s="2"/>
      <c r="RK132" s="2">
        <v>1</v>
      </c>
      <c r="RL132" s="2"/>
      <c r="RM132" s="2"/>
      <c r="RN132" s="2"/>
      <c r="RO132" s="2">
        <v>1</v>
      </c>
      <c r="RP132" s="2"/>
      <c r="RQ132" s="2"/>
      <c r="RR132" s="2"/>
      <c r="RS132" s="2">
        <v>1</v>
      </c>
      <c r="RT132" s="2"/>
      <c r="RU132" s="2"/>
      <c r="RV132" s="2">
        <v>2</v>
      </c>
      <c r="RW132" s="2"/>
      <c r="RX132" s="2"/>
      <c r="RY132" s="2">
        <f t="shared" si="101"/>
        <v>39</v>
      </c>
      <c r="RZ132" s="2">
        <v>1</v>
      </c>
      <c r="SA132" s="2">
        <v>2</v>
      </c>
      <c r="SB132" s="2">
        <v>3</v>
      </c>
      <c r="SC132" s="2">
        <v>5</v>
      </c>
      <c r="SD132" s="2">
        <v>4</v>
      </c>
      <c r="SE132" s="2">
        <v>6</v>
      </c>
      <c r="SF132" s="2" t="s">
        <v>8</v>
      </c>
    </row>
    <row r="133" spans="1:500" x14ac:dyDescent="0.3">
      <c r="A133" s="2">
        <v>131</v>
      </c>
      <c r="B133" s="2">
        <v>1994</v>
      </c>
      <c r="C133" s="2">
        <v>2012</v>
      </c>
      <c r="D133" s="2">
        <v>2012</v>
      </c>
      <c r="E133" s="7">
        <f t="shared" si="102"/>
        <v>18</v>
      </c>
      <c r="F133" s="2">
        <f t="shared" si="103"/>
        <v>1</v>
      </c>
      <c r="G133" s="2">
        <v>1994</v>
      </c>
      <c r="H133" s="2">
        <v>2013</v>
      </c>
      <c r="I133" s="17">
        <v>2013</v>
      </c>
      <c r="J133" s="18">
        <f t="shared" si="104"/>
        <v>19</v>
      </c>
      <c r="K133" s="2">
        <f t="shared" si="105"/>
        <v>1</v>
      </c>
      <c r="L133" s="20">
        <v>2008</v>
      </c>
      <c r="M133" s="2">
        <v>0</v>
      </c>
      <c r="N133" s="2">
        <v>0</v>
      </c>
      <c r="O133" s="7">
        <v>0</v>
      </c>
      <c r="P133" s="2">
        <f t="shared" si="106"/>
        <v>1</v>
      </c>
      <c r="Q133" s="2">
        <v>2012</v>
      </c>
      <c r="R133" s="2">
        <v>0</v>
      </c>
      <c r="S133" s="2">
        <v>0</v>
      </c>
      <c r="T133" s="7">
        <v>0</v>
      </c>
      <c r="U133" s="2">
        <f>(R133-Q133)/(S133-Q133)</f>
        <v>1</v>
      </c>
      <c r="V133" s="2">
        <v>2014</v>
      </c>
      <c r="W133" s="2">
        <v>0</v>
      </c>
      <c r="X133" s="2">
        <v>0</v>
      </c>
      <c r="Y133" s="7">
        <v>0</v>
      </c>
      <c r="Z133" s="2">
        <f t="shared" si="108"/>
        <v>1</v>
      </c>
      <c r="AA133" s="2">
        <v>2014</v>
      </c>
      <c r="AB133" s="2">
        <v>0</v>
      </c>
      <c r="AC133" s="2">
        <v>0</v>
      </c>
      <c r="AD133" s="7">
        <v>0</v>
      </c>
      <c r="AE133" s="2">
        <f t="shared" si="109"/>
        <v>1</v>
      </c>
      <c r="AF133" s="2">
        <v>2015</v>
      </c>
      <c r="AG133" s="2">
        <v>0</v>
      </c>
      <c r="AH133" s="2">
        <v>0</v>
      </c>
      <c r="AI133" s="7">
        <v>0</v>
      </c>
      <c r="AJ133" s="2">
        <f t="shared" si="110"/>
        <v>1</v>
      </c>
      <c r="AK133" s="2">
        <v>2017</v>
      </c>
      <c r="AL133" s="2">
        <v>0</v>
      </c>
      <c r="AM133" s="2">
        <v>0</v>
      </c>
      <c r="AN133" s="7">
        <v>0</v>
      </c>
      <c r="AO133" s="2">
        <f t="shared" si="91"/>
        <v>1</v>
      </c>
      <c r="AP133" s="2">
        <v>2018</v>
      </c>
      <c r="AQ133" s="2">
        <v>0</v>
      </c>
      <c r="AR133" s="2">
        <v>0</v>
      </c>
      <c r="AS133" s="7">
        <v>0</v>
      </c>
      <c r="AT133" s="2">
        <f t="shared" si="111"/>
        <v>1</v>
      </c>
      <c r="AU133" s="2">
        <v>2018</v>
      </c>
      <c r="AV133" s="2">
        <v>0</v>
      </c>
      <c r="AW133" s="2">
        <v>0</v>
      </c>
      <c r="AX133" s="2">
        <v>0</v>
      </c>
      <c r="AY133" s="2">
        <f t="shared" si="112"/>
        <v>1</v>
      </c>
      <c r="AZ133" s="2">
        <f t="shared" si="113"/>
        <v>37</v>
      </c>
      <c r="BA133" s="2">
        <f t="shared" si="114"/>
        <v>3.7</v>
      </c>
      <c r="BB133" s="2">
        <v>231</v>
      </c>
      <c r="BC133" s="2">
        <v>231</v>
      </c>
      <c r="BD133" s="2">
        <v>231</v>
      </c>
      <c r="BE133" s="7">
        <v>231</v>
      </c>
      <c r="BF133" s="2">
        <v>198</v>
      </c>
      <c r="BG133" s="2">
        <v>165</v>
      </c>
      <c r="BH133" s="2">
        <f t="shared" si="115"/>
        <v>0.8571428571428571</v>
      </c>
      <c r="BI133" s="29">
        <f t="shared" si="116"/>
        <v>85.714285714285708</v>
      </c>
      <c r="BJ133" s="29">
        <f t="shared" si="117"/>
        <v>14.285714285714292</v>
      </c>
      <c r="BK133" s="7">
        <v>0</v>
      </c>
      <c r="BL133" s="2">
        <v>33</v>
      </c>
      <c r="BM133" s="2">
        <v>66</v>
      </c>
      <c r="BN133" s="2">
        <f t="shared" si="118"/>
        <v>0.14285714285714285</v>
      </c>
      <c r="BO133" s="29">
        <f t="shared" si="119"/>
        <v>14.285714285714285</v>
      </c>
      <c r="BP133" s="7">
        <v>0</v>
      </c>
      <c r="BQ133" s="2">
        <v>0</v>
      </c>
      <c r="BR133" s="2">
        <v>0</v>
      </c>
      <c r="BS133" s="2">
        <f t="shared" si="120"/>
        <v>0</v>
      </c>
      <c r="BT133" s="29">
        <f t="shared" si="121"/>
        <v>0</v>
      </c>
      <c r="BU133" s="7">
        <v>0</v>
      </c>
      <c r="BV133" s="2">
        <v>0</v>
      </c>
      <c r="BW133" s="2">
        <v>0</v>
      </c>
      <c r="BX133" s="2">
        <f t="shared" si="122"/>
        <v>0</v>
      </c>
      <c r="BY133" s="29">
        <f t="shared" si="123"/>
        <v>0</v>
      </c>
      <c r="BZ133" s="7">
        <v>0</v>
      </c>
      <c r="CA133" s="2">
        <v>0</v>
      </c>
      <c r="CB133" s="2">
        <v>0</v>
      </c>
      <c r="CC133" s="2">
        <f t="shared" si="124"/>
        <v>0</v>
      </c>
      <c r="CD133" s="29">
        <f t="shared" si="125"/>
        <v>0</v>
      </c>
      <c r="CE133" s="7">
        <v>0</v>
      </c>
      <c r="CF133" s="2">
        <v>0</v>
      </c>
      <c r="CG133" s="2">
        <v>0</v>
      </c>
      <c r="CH133" s="2">
        <f t="shared" si="126"/>
        <v>0</v>
      </c>
      <c r="CI133" s="29">
        <f t="shared" si="127"/>
        <v>0</v>
      </c>
      <c r="CJ133" s="7">
        <v>0</v>
      </c>
      <c r="CK133" s="2">
        <v>0</v>
      </c>
      <c r="CL133" s="2">
        <v>0</v>
      </c>
      <c r="CM133" s="2">
        <f t="shared" si="128"/>
        <v>0</v>
      </c>
      <c r="CN133" s="29">
        <f t="shared" si="129"/>
        <v>0</v>
      </c>
      <c r="CO133" s="7">
        <v>0</v>
      </c>
      <c r="CP133" s="2">
        <v>0</v>
      </c>
      <c r="CQ133" s="2">
        <v>0</v>
      </c>
      <c r="CR133" s="2">
        <f t="shared" si="130"/>
        <v>0</v>
      </c>
      <c r="CS133" s="29">
        <f t="shared" si="131"/>
        <v>0</v>
      </c>
      <c r="CT133" s="7">
        <v>0</v>
      </c>
      <c r="CU133" s="2">
        <v>0</v>
      </c>
      <c r="CV133" s="2">
        <v>0</v>
      </c>
      <c r="CW133" s="2">
        <f t="shared" si="132"/>
        <v>0</v>
      </c>
      <c r="CX133" s="29">
        <f t="shared" si="133"/>
        <v>0</v>
      </c>
      <c r="CY133" s="7">
        <v>0</v>
      </c>
      <c r="CZ133" s="2">
        <v>0</v>
      </c>
      <c r="DA133" s="2">
        <v>0</v>
      </c>
      <c r="DB133" s="2">
        <f t="shared" si="134"/>
        <v>0</v>
      </c>
      <c r="DC133" s="29">
        <f t="shared" si="135"/>
        <v>0</v>
      </c>
      <c r="DD133" s="2">
        <f t="shared" si="136"/>
        <v>100</v>
      </c>
      <c r="DE133" s="2">
        <f t="shared" si="137"/>
        <v>0</v>
      </c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6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>
        <v>3</v>
      </c>
      <c r="LP133" s="2"/>
      <c r="LQ133" s="2"/>
      <c r="LR133" s="2">
        <v>3</v>
      </c>
      <c r="LS133" s="2"/>
      <c r="LT133" s="2"/>
      <c r="LU133" s="2">
        <v>3</v>
      </c>
      <c r="LV133" s="2"/>
      <c r="LW133" s="2"/>
      <c r="LX133" s="2">
        <v>3</v>
      </c>
      <c r="LY133" s="2"/>
      <c r="LZ133" s="2"/>
      <c r="MA133" s="2"/>
      <c r="MB133" s="2"/>
      <c r="MC133" s="2">
        <v>1</v>
      </c>
      <c r="MD133" s="2">
        <v>3</v>
      </c>
      <c r="ME133" s="2"/>
      <c r="MF133" s="2"/>
      <c r="MG133" s="2">
        <v>3</v>
      </c>
      <c r="MH133" s="2"/>
      <c r="MI133" s="2"/>
      <c r="MJ133" s="2"/>
      <c r="MK133" s="2"/>
      <c r="ML133" s="2">
        <v>1</v>
      </c>
      <c r="MM133" s="2">
        <f t="shared" si="99"/>
        <v>20</v>
      </c>
      <c r="MN133" s="2">
        <v>2</v>
      </c>
      <c r="MO133" s="2">
        <v>2</v>
      </c>
      <c r="MP133" s="2">
        <v>2</v>
      </c>
      <c r="MQ133" s="2">
        <v>2</v>
      </c>
      <c r="MR133" s="2">
        <v>2</v>
      </c>
      <c r="MS133" s="2">
        <v>2</v>
      </c>
      <c r="MT133" s="2">
        <v>2</v>
      </c>
      <c r="MU133" s="2">
        <v>2</v>
      </c>
      <c r="MV133" s="2">
        <v>2</v>
      </c>
      <c r="MW133" s="2">
        <v>2</v>
      </c>
      <c r="MX133" s="2">
        <v>1</v>
      </c>
      <c r="MY133" s="2">
        <v>1</v>
      </c>
      <c r="MZ133" s="2">
        <v>1</v>
      </c>
      <c r="NA133" s="2">
        <v>1</v>
      </c>
      <c r="NB133" s="2">
        <v>2</v>
      </c>
      <c r="NC133" s="2">
        <v>1</v>
      </c>
      <c r="ND133" s="2">
        <v>1</v>
      </c>
      <c r="NE133" s="2">
        <v>1</v>
      </c>
      <c r="NF133" s="2">
        <v>1</v>
      </c>
      <c r="NG133" s="2">
        <v>2</v>
      </c>
      <c r="NH133" s="4">
        <f t="shared" si="100"/>
        <v>32</v>
      </c>
      <c r="NI133" s="2">
        <v>3</v>
      </c>
      <c r="NJ133" s="2"/>
      <c r="NK133" s="2"/>
      <c r="NL133" s="2"/>
      <c r="NM133" s="2"/>
      <c r="NN133" s="2"/>
      <c r="NO133" s="2"/>
      <c r="NP133" s="2">
        <v>0</v>
      </c>
      <c r="NQ133" s="2"/>
      <c r="NR133" s="2"/>
      <c r="NS133" s="2">
        <v>1</v>
      </c>
      <c r="NT133" s="2">
        <v>0</v>
      </c>
      <c r="NU133" s="2"/>
      <c r="NV133" s="2"/>
      <c r="NW133" s="2">
        <v>1</v>
      </c>
      <c r="NX133" s="2"/>
      <c r="NY133" s="2"/>
      <c r="NZ133" s="2">
        <v>2</v>
      </c>
      <c r="OA133" s="2"/>
      <c r="OB133" s="2">
        <v>0</v>
      </c>
      <c r="OC133" s="2"/>
      <c r="OD133" s="2">
        <v>2</v>
      </c>
      <c r="OE133" s="2"/>
      <c r="OF133" s="2"/>
      <c r="OG133" s="2">
        <v>3</v>
      </c>
      <c r="OH133" s="2"/>
      <c r="OI133" s="2"/>
      <c r="OJ133" s="2">
        <v>0</v>
      </c>
      <c r="OK133" s="2"/>
      <c r="OL133" s="2"/>
      <c r="OM133" s="2"/>
      <c r="ON133" s="2">
        <v>0</v>
      </c>
      <c r="OO133" s="2"/>
      <c r="OP133" s="2">
        <v>2</v>
      </c>
      <c r="OQ133" s="2"/>
      <c r="OR133" s="2"/>
      <c r="OS133" s="2"/>
      <c r="OT133" s="2">
        <v>2</v>
      </c>
      <c r="OU133" s="2"/>
      <c r="OV133" s="2"/>
      <c r="OW133" s="2"/>
      <c r="OX133" s="2">
        <v>2</v>
      </c>
      <c r="OY133" s="2"/>
      <c r="OZ133" s="2">
        <v>0</v>
      </c>
      <c r="PA133" s="2"/>
      <c r="PB133" s="2">
        <v>2</v>
      </c>
      <c r="PC133" s="2"/>
      <c r="PD133" s="2">
        <v>0</v>
      </c>
      <c r="PE133" s="2"/>
      <c r="PF133" s="2"/>
      <c r="PG133" s="2">
        <v>1</v>
      </c>
      <c r="PH133" s="2"/>
      <c r="PI133" s="2"/>
      <c r="PJ133" s="2">
        <v>2</v>
      </c>
      <c r="PK133" s="2"/>
      <c r="PL133" s="2">
        <v>0</v>
      </c>
      <c r="PM133" s="2"/>
      <c r="PN133" s="2"/>
      <c r="PO133" s="2">
        <v>1</v>
      </c>
      <c r="PP133" s="2">
        <v>0</v>
      </c>
      <c r="PQ133" s="2"/>
      <c r="PR133" s="2">
        <v>2</v>
      </c>
      <c r="PS133" s="2"/>
      <c r="PT133" s="2">
        <v>0</v>
      </c>
      <c r="PU133" s="2"/>
      <c r="PV133" s="2">
        <v>2</v>
      </c>
      <c r="PW133" s="2"/>
      <c r="PX133" s="2">
        <v>0</v>
      </c>
      <c r="PY133" s="2"/>
      <c r="PZ133" s="2">
        <v>2</v>
      </c>
      <c r="QA133" s="2"/>
      <c r="QB133" s="2">
        <v>0</v>
      </c>
      <c r="QC133" s="2"/>
      <c r="QD133" s="2"/>
      <c r="QE133" s="2">
        <v>1</v>
      </c>
      <c r="QF133" s="2"/>
      <c r="QG133" s="2"/>
      <c r="QH133" s="2"/>
      <c r="QI133" s="2">
        <v>1</v>
      </c>
      <c r="QJ133" s="2">
        <v>0</v>
      </c>
      <c r="QK133" s="2"/>
      <c r="QL133" s="2"/>
      <c r="QM133" s="2">
        <v>1</v>
      </c>
      <c r="QN133" s="2">
        <v>0</v>
      </c>
      <c r="QO133" s="2"/>
      <c r="QP133" s="2">
        <v>2</v>
      </c>
      <c r="QQ133" s="2"/>
      <c r="QR133" s="2">
        <v>0</v>
      </c>
      <c r="QS133" s="2"/>
      <c r="QT133" s="2">
        <v>2</v>
      </c>
      <c r="QU133" s="2"/>
      <c r="QV133" s="2">
        <v>0</v>
      </c>
      <c r="QW133" s="2"/>
      <c r="QX133" s="2"/>
      <c r="QY133" s="2">
        <v>1</v>
      </c>
      <c r="QZ133" s="2">
        <v>0</v>
      </c>
      <c r="RA133" s="2"/>
      <c r="RB133" s="2"/>
      <c r="RC133" s="2">
        <v>1</v>
      </c>
      <c r="RD133" s="2">
        <v>0</v>
      </c>
      <c r="RE133" s="2"/>
      <c r="RF133" s="2"/>
      <c r="RG133" s="2">
        <v>1</v>
      </c>
      <c r="RH133" s="2">
        <v>0</v>
      </c>
      <c r="RI133" s="2"/>
      <c r="RJ133" s="2"/>
      <c r="RK133" s="2">
        <v>1</v>
      </c>
      <c r="RL133" s="2"/>
      <c r="RM133" s="2"/>
      <c r="RN133" s="2"/>
      <c r="RO133" s="2">
        <v>1</v>
      </c>
      <c r="RP133" s="2"/>
      <c r="RQ133" s="2"/>
      <c r="RR133" s="2"/>
      <c r="RS133" s="2">
        <v>1</v>
      </c>
      <c r="RT133" s="2"/>
      <c r="RU133" s="2"/>
      <c r="RV133" s="2">
        <v>2</v>
      </c>
      <c r="RW133" s="2"/>
      <c r="RX133" s="2"/>
      <c r="RY133" s="2">
        <f t="shared" si="101"/>
        <v>45</v>
      </c>
      <c r="RZ133" s="2">
        <v>2</v>
      </c>
      <c r="SA133" s="2">
        <v>3</v>
      </c>
      <c r="SB133" s="2">
        <v>4</v>
      </c>
      <c r="SC133" s="2">
        <v>5</v>
      </c>
      <c r="SD133" s="2">
        <v>1</v>
      </c>
      <c r="SE133" s="2">
        <v>6</v>
      </c>
      <c r="SF133" s="2" t="s">
        <v>8</v>
      </c>
    </row>
    <row r="134" spans="1:500" s="10" customFormat="1" x14ac:dyDescent="0.3">
      <c r="A134" s="7">
        <v>132</v>
      </c>
      <c r="B134" s="7">
        <v>1994</v>
      </c>
      <c r="C134" s="7">
        <v>2003</v>
      </c>
      <c r="D134" s="7">
        <v>2003</v>
      </c>
      <c r="E134" s="7">
        <f t="shared" si="102"/>
        <v>9</v>
      </c>
      <c r="F134" s="2">
        <f t="shared" si="103"/>
        <v>1</v>
      </c>
      <c r="G134" s="7">
        <v>1994</v>
      </c>
      <c r="H134" s="7">
        <v>2004</v>
      </c>
      <c r="I134" s="18">
        <v>2004</v>
      </c>
      <c r="J134" s="18">
        <f t="shared" si="104"/>
        <v>10</v>
      </c>
      <c r="K134" s="2">
        <f t="shared" si="105"/>
        <v>1</v>
      </c>
      <c r="L134" s="21">
        <v>2008</v>
      </c>
      <c r="M134" s="7">
        <v>0</v>
      </c>
      <c r="N134" s="7">
        <v>0</v>
      </c>
      <c r="O134" s="7">
        <v>0</v>
      </c>
      <c r="P134" s="7">
        <f t="shared" si="106"/>
        <v>1</v>
      </c>
      <c r="Q134" s="7">
        <v>2012</v>
      </c>
      <c r="R134" s="7">
        <v>0</v>
      </c>
      <c r="S134" s="7">
        <v>0</v>
      </c>
      <c r="T134" s="7">
        <v>0</v>
      </c>
      <c r="U134" s="7">
        <f t="shared" ref="U134:U139" si="138">(R134-Q134)/(S134-Q134)</f>
        <v>1</v>
      </c>
      <c r="V134" s="7">
        <v>2014</v>
      </c>
      <c r="W134" s="7">
        <v>0</v>
      </c>
      <c r="X134" s="7">
        <v>0</v>
      </c>
      <c r="Y134" s="7">
        <v>0</v>
      </c>
      <c r="Z134" s="7">
        <f t="shared" si="108"/>
        <v>1</v>
      </c>
      <c r="AA134" s="7">
        <v>2014</v>
      </c>
      <c r="AB134" s="7">
        <v>0</v>
      </c>
      <c r="AC134" s="7">
        <v>0</v>
      </c>
      <c r="AD134" s="7">
        <v>0</v>
      </c>
      <c r="AE134" s="7">
        <f t="shared" si="109"/>
        <v>1</v>
      </c>
      <c r="AF134" s="2">
        <v>2015</v>
      </c>
      <c r="AG134" s="7">
        <v>0</v>
      </c>
      <c r="AH134" s="7">
        <v>0</v>
      </c>
      <c r="AI134" s="7">
        <v>0</v>
      </c>
      <c r="AJ134" s="2">
        <f t="shared" si="110"/>
        <v>1</v>
      </c>
      <c r="AK134" s="7">
        <v>2017</v>
      </c>
      <c r="AL134" s="7">
        <v>0</v>
      </c>
      <c r="AM134" s="7">
        <v>0</v>
      </c>
      <c r="AN134" s="7">
        <v>0</v>
      </c>
      <c r="AO134" s="7">
        <f t="shared" si="91"/>
        <v>1</v>
      </c>
      <c r="AP134" s="7">
        <v>2018</v>
      </c>
      <c r="AQ134" s="7">
        <v>0</v>
      </c>
      <c r="AR134" s="7">
        <v>0</v>
      </c>
      <c r="AS134" s="7">
        <v>0</v>
      </c>
      <c r="AT134" s="7">
        <f t="shared" si="111"/>
        <v>1</v>
      </c>
      <c r="AU134" s="7">
        <v>2018</v>
      </c>
      <c r="AV134" s="7">
        <v>0</v>
      </c>
      <c r="AW134" s="7">
        <v>0</v>
      </c>
      <c r="AX134" s="2">
        <v>0</v>
      </c>
      <c r="AY134" s="7">
        <f t="shared" si="112"/>
        <v>1</v>
      </c>
      <c r="AZ134" s="2">
        <f t="shared" si="113"/>
        <v>19</v>
      </c>
      <c r="BA134" s="2">
        <f t="shared" si="114"/>
        <v>1.9</v>
      </c>
      <c r="BB134" s="7">
        <v>297</v>
      </c>
      <c r="BC134" s="7">
        <v>297</v>
      </c>
      <c r="BD134" s="7">
        <v>297</v>
      </c>
      <c r="BE134" s="7">
        <v>165</v>
      </c>
      <c r="BF134" s="7">
        <v>165</v>
      </c>
      <c r="BG134" s="7">
        <v>165</v>
      </c>
      <c r="BH134" s="2">
        <f t="shared" si="115"/>
        <v>0.55555555555555558</v>
      </c>
      <c r="BI134" s="29">
        <f t="shared" si="116"/>
        <v>55.555555555555557</v>
      </c>
      <c r="BJ134" s="29">
        <f t="shared" si="117"/>
        <v>44.444444444444443</v>
      </c>
      <c r="BK134" s="7">
        <v>132</v>
      </c>
      <c r="BL134" s="7">
        <v>132</v>
      </c>
      <c r="BM134" s="7">
        <v>99</v>
      </c>
      <c r="BN134" s="7">
        <f t="shared" si="118"/>
        <v>0.40740740740740738</v>
      </c>
      <c r="BO134" s="29">
        <f t="shared" si="119"/>
        <v>40.74074074074074</v>
      </c>
      <c r="BP134" s="7">
        <v>0</v>
      </c>
      <c r="BQ134" s="7">
        <v>0</v>
      </c>
      <c r="BR134" s="7">
        <v>0</v>
      </c>
      <c r="BS134" s="2">
        <f t="shared" si="120"/>
        <v>0</v>
      </c>
      <c r="BT134" s="29">
        <f t="shared" si="121"/>
        <v>0</v>
      </c>
      <c r="BU134" s="7">
        <v>0</v>
      </c>
      <c r="BV134" s="7">
        <v>0</v>
      </c>
      <c r="BW134" s="7">
        <v>0</v>
      </c>
      <c r="BX134" s="7">
        <f t="shared" si="122"/>
        <v>0</v>
      </c>
      <c r="BY134" s="29">
        <f t="shared" si="123"/>
        <v>0</v>
      </c>
      <c r="BZ134" s="7">
        <v>0</v>
      </c>
      <c r="CA134" s="7">
        <v>0</v>
      </c>
      <c r="CB134" s="7">
        <v>0</v>
      </c>
      <c r="CC134" s="2">
        <f t="shared" si="124"/>
        <v>0</v>
      </c>
      <c r="CD134" s="29">
        <f t="shared" si="125"/>
        <v>0</v>
      </c>
      <c r="CE134" s="7">
        <v>0</v>
      </c>
      <c r="CF134" s="7">
        <v>0</v>
      </c>
      <c r="CG134" s="7">
        <v>0</v>
      </c>
      <c r="CH134" s="2">
        <f t="shared" si="126"/>
        <v>0</v>
      </c>
      <c r="CI134" s="29">
        <f t="shared" si="127"/>
        <v>0</v>
      </c>
      <c r="CJ134" s="7">
        <v>0</v>
      </c>
      <c r="CK134" s="7">
        <v>0</v>
      </c>
      <c r="CL134" s="7">
        <v>0</v>
      </c>
      <c r="CM134" s="2">
        <f t="shared" si="128"/>
        <v>0</v>
      </c>
      <c r="CN134" s="29">
        <f t="shared" si="129"/>
        <v>0</v>
      </c>
      <c r="CO134" s="7">
        <v>0</v>
      </c>
      <c r="CP134" s="7">
        <v>0</v>
      </c>
      <c r="CQ134" s="7">
        <v>0</v>
      </c>
      <c r="CR134" s="2">
        <f t="shared" si="130"/>
        <v>0</v>
      </c>
      <c r="CS134" s="29">
        <f t="shared" si="131"/>
        <v>0</v>
      </c>
      <c r="CT134" s="7">
        <v>0</v>
      </c>
      <c r="CU134" s="7">
        <v>0</v>
      </c>
      <c r="CV134" s="7">
        <v>0</v>
      </c>
      <c r="CW134" s="2">
        <f t="shared" si="132"/>
        <v>0</v>
      </c>
      <c r="CX134" s="29">
        <f t="shared" si="133"/>
        <v>0</v>
      </c>
      <c r="CY134" s="7">
        <v>0</v>
      </c>
      <c r="CZ134" s="7">
        <v>0</v>
      </c>
      <c r="DA134" s="7">
        <v>0</v>
      </c>
      <c r="DB134" s="2">
        <f t="shared" si="134"/>
        <v>0</v>
      </c>
      <c r="DC134" s="29">
        <f t="shared" si="135"/>
        <v>0</v>
      </c>
      <c r="DD134" s="2">
        <f t="shared" si="136"/>
        <v>96.296296296296305</v>
      </c>
      <c r="DE134" s="2">
        <f t="shared" si="137"/>
        <v>3.7037037037036953</v>
      </c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>
        <v>3</v>
      </c>
      <c r="LP134" s="7"/>
      <c r="LQ134" s="7"/>
      <c r="LR134" s="7">
        <v>3</v>
      </c>
      <c r="LS134" s="7"/>
      <c r="LT134" s="7"/>
      <c r="LU134" s="7">
        <v>3</v>
      </c>
      <c r="LV134" s="7"/>
      <c r="LW134" s="7"/>
      <c r="LX134" s="7">
        <v>3</v>
      </c>
      <c r="LY134" s="7"/>
      <c r="LZ134" s="7"/>
      <c r="MA134" s="7"/>
      <c r="MB134" s="7"/>
      <c r="MC134" s="7">
        <v>1</v>
      </c>
      <c r="MD134" s="7">
        <v>3</v>
      </c>
      <c r="ME134" s="7"/>
      <c r="MF134" s="7"/>
      <c r="MG134" s="7">
        <v>3</v>
      </c>
      <c r="MH134" s="7"/>
      <c r="MI134" s="7"/>
      <c r="MJ134" s="7"/>
      <c r="MK134" s="7"/>
      <c r="ML134" s="7">
        <v>1</v>
      </c>
      <c r="MM134" s="7">
        <f t="shared" si="99"/>
        <v>20</v>
      </c>
      <c r="MN134" s="8">
        <v>2</v>
      </c>
      <c r="MO134" s="8">
        <v>2</v>
      </c>
      <c r="MP134" s="8">
        <v>2</v>
      </c>
      <c r="MQ134" s="8">
        <v>2</v>
      </c>
      <c r="MR134" s="8">
        <v>2</v>
      </c>
      <c r="MS134" s="8">
        <v>2</v>
      </c>
      <c r="MT134" s="8">
        <v>2</v>
      </c>
      <c r="MU134" s="8">
        <v>2</v>
      </c>
      <c r="MV134" s="8">
        <v>2</v>
      </c>
      <c r="MW134" s="8">
        <v>2</v>
      </c>
      <c r="MX134" s="8">
        <v>1</v>
      </c>
      <c r="MY134" s="8">
        <v>1</v>
      </c>
      <c r="MZ134" s="8">
        <v>1</v>
      </c>
      <c r="NA134" s="8">
        <v>1</v>
      </c>
      <c r="NB134" s="8">
        <v>1</v>
      </c>
      <c r="NC134" s="8">
        <v>2</v>
      </c>
      <c r="ND134" s="8">
        <v>2</v>
      </c>
      <c r="NE134" s="8">
        <v>2</v>
      </c>
      <c r="NF134" s="8">
        <v>1</v>
      </c>
      <c r="NG134" s="8">
        <v>1</v>
      </c>
      <c r="NH134" s="9">
        <f t="shared" si="100"/>
        <v>33</v>
      </c>
      <c r="NI134" s="7">
        <v>3</v>
      </c>
      <c r="NJ134" s="7"/>
      <c r="NK134" s="7"/>
      <c r="NL134" s="7"/>
      <c r="NM134" s="7"/>
      <c r="NN134" s="7"/>
      <c r="NO134" s="7"/>
      <c r="NP134" s="7">
        <v>0</v>
      </c>
      <c r="NQ134" s="7"/>
      <c r="NR134" s="7"/>
      <c r="NS134" s="7">
        <v>1</v>
      </c>
      <c r="NT134" s="7">
        <v>0</v>
      </c>
      <c r="NU134" s="7"/>
      <c r="NV134" s="7"/>
      <c r="NW134" s="7">
        <v>1</v>
      </c>
      <c r="NX134" s="7"/>
      <c r="NY134" s="7"/>
      <c r="NZ134" s="7">
        <v>2</v>
      </c>
      <c r="OA134" s="7"/>
      <c r="OB134" s="7">
        <v>0</v>
      </c>
      <c r="OC134" s="7"/>
      <c r="OD134" s="7">
        <v>2</v>
      </c>
      <c r="OE134" s="7"/>
      <c r="OF134" s="7"/>
      <c r="OG134" s="7">
        <v>3</v>
      </c>
      <c r="OH134" s="7"/>
      <c r="OI134" s="7"/>
      <c r="OJ134" s="7">
        <v>0</v>
      </c>
      <c r="OK134" s="7"/>
      <c r="OL134" s="7"/>
      <c r="OM134" s="7"/>
      <c r="ON134" s="7">
        <v>0</v>
      </c>
      <c r="OO134" s="7"/>
      <c r="OP134" s="7">
        <v>2</v>
      </c>
      <c r="OQ134" s="7"/>
      <c r="OR134" s="7"/>
      <c r="OS134" s="7"/>
      <c r="OT134" s="7">
        <v>2</v>
      </c>
      <c r="OU134" s="7"/>
      <c r="OV134" s="7"/>
      <c r="OW134" s="7"/>
      <c r="OX134" s="7"/>
      <c r="OY134" s="7"/>
      <c r="OZ134" s="7">
        <v>0</v>
      </c>
      <c r="PA134" s="7"/>
      <c r="PB134" s="7">
        <v>2</v>
      </c>
      <c r="PC134" s="7"/>
      <c r="PD134" s="7">
        <v>0</v>
      </c>
      <c r="PE134" s="7"/>
      <c r="PF134" s="7"/>
      <c r="PG134" s="7">
        <v>1</v>
      </c>
      <c r="PH134" s="7"/>
      <c r="PI134" s="7"/>
      <c r="PJ134" s="7">
        <v>2</v>
      </c>
      <c r="PK134" s="7"/>
      <c r="PL134" s="7">
        <v>0</v>
      </c>
      <c r="PM134" s="7"/>
      <c r="PN134" s="7"/>
      <c r="PO134" s="7">
        <v>1</v>
      </c>
      <c r="PP134" s="7">
        <v>0</v>
      </c>
      <c r="PQ134" s="7"/>
      <c r="PR134" s="7">
        <v>2</v>
      </c>
      <c r="PS134" s="7"/>
      <c r="PT134" s="7">
        <v>0</v>
      </c>
      <c r="PU134" s="7"/>
      <c r="PV134" s="7">
        <v>2</v>
      </c>
      <c r="PW134" s="7"/>
      <c r="PX134" s="7">
        <v>0</v>
      </c>
      <c r="PY134" s="7"/>
      <c r="PZ134" s="7">
        <v>2</v>
      </c>
      <c r="QA134" s="7"/>
      <c r="QB134" s="7">
        <v>0</v>
      </c>
      <c r="QC134" s="7"/>
      <c r="QD134" s="7"/>
      <c r="QE134" s="7">
        <v>1</v>
      </c>
      <c r="QF134" s="7"/>
      <c r="QG134" s="7"/>
      <c r="QH134" s="7"/>
      <c r="QI134" s="7">
        <v>1</v>
      </c>
      <c r="QJ134" s="7">
        <v>0</v>
      </c>
      <c r="QK134" s="7"/>
      <c r="QL134" s="7"/>
      <c r="QM134" s="7">
        <v>1</v>
      </c>
      <c r="QN134" s="7">
        <v>0</v>
      </c>
      <c r="QO134" s="7"/>
      <c r="QP134" s="7">
        <v>2</v>
      </c>
      <c r="QQ134" s="7"/>
      <c r="QR134" s="7">
        <v>0</v>
      </c>
      <c r="QS134" s="7"/>
      <c r="QT134" s="7">
        <v>2</v>
      </c>
      <c r="QU134" s="7"/>
      <c r="QV134" s="7">
        <v>0</v>
      </c>
      <c r="QW134" s="7"/>
      <c r="QX134" s="7"/>
      <c r="QY134" s="7"/>
      <c r="QZ134" s="7">
        <v>0</v>
      </c>
      <c r="RA134" s="7"/>
      <c r="RB134" s="7"/>
      <c r="RC134" s="7"/>
      <c r="RD134" s="7">
        <v>0</v>
      </c>
      <c r="RE134" s="7"/>
      <c r="RF134" s="7"/>
      <c r="RG134" s="7"/>
      <c r="RH134" s="7">
        <v>0</v>
      </c>
      <c r="RI134" s="7"/>
      <c r="RJ134" s="7"/>
      <c r="RK134" s="7"/>
      <c r="RL134" s="7"/>
      <c r="RM134" s="7"/>
      <c r="RN134" s="7"/>
      <c r="RO134" s="7"/>
      <c r="RP134" s="7"/>
      <c r="RQ134" s="7"/>
      <c r="RR134" s="7"/>
      <c r="RS134" s="7"/>
      <c r="RT134" s="7"/>
      <c r="RU134" s="7"/>
      <c r="RV134" s="7">
        <v>2</v>
      </c>
      <c r="RW134" s="7"/>
      <c r="RX134" s="7"/>
      <c r="RY134" s="7">
        <f t="shared" si="101"/>
        <v>37</v>
      </c>
      <c r="RZ134" s="7">
        <v>2</v>
      </c>
      <c r="SA134" s="7">
        <v>3</v>
      </c>
      <c r="SB134" s="7">
        <v>4</v>
      </c>
      <c r="SC134" s="7">
        <v>5</v>
      </c>
      <c r="SD134" s="7">
        <v>1</v>
      </c>
      <c r="SE134" s="7">
        <v>6</v>
      </c>
      <c r="SF134" s="7" t="s">
        <v>8</v>
      </c>
    </row>
    <row r="135" spans="1:500" x14ac:dyDescent="0.3">
      <c r="A135" s="2">
        <v>133</v>
      </c>
      <c r="B135" s="2">
        <v>1994</v>
      </c>
      <c r="C135" s="2">
        <v>2013</v>
      </c>
      <c r="D135" s="2">
        <v>2013</v>
      </c>
      <c r="E135" s="7">
        <f t="shared" si="102"/>
        <v>19</v>
      </c>
      <c r="F135" s="2">
        <f t="shared" si="103"/>
        <v>1</v>
      </c>
      <c r="G135" s="2">
        <v>1994</v>
      </c>
      <c r="H135" s="2">
        <v>2014</v>
      </c>
      <c r="I135" s="17">
        <v>2014</v>
      </c>
      <c r="J135" s="18">
        <f t="shared" si="104"/>
        <v>20</v>
      </c>
      <c r="K135" s="2">
        <f t="shared" si="105"/>
        <v>1</v>
      </c>
      <c r="L135" s="20">
        <v>2008</v>
      </c>
      <c r="M135" s="2">
        <v>0</v>
      </c>
      <c r="N135" s="2">
        <v>0</v>
      </c>
      <c r="O135" s="7">
        <v>0</v>
      </c>
      <c r="P135" s="2">
        <f t="shared" si="106"/>
        <v>1</v>
      </c>
      <c r="Q135" s="2">
        <v>2012</v>
      </c>
      <c r="R135" s="2">
        <v>0</v>
      </c>
      <c r="S135" s="2">
        <v>0</v>
      </c>
      <c r="T135" s="7">
        <v>0</v>
      </c>
      <c r="U135" s="2">
        <f t="shared" si="138"/>
        <v>1</v>
      </c>
      <c r="V135" s="2">
        <v>2014</v>
      </c>
      <c r="W135" s="2">
        <v>0</v>
      </c>
      <c r="X135" s="2">
        <v>0</v>
      </c>
      <c r="Y135" s="7">
        <v>0</v>
      </c>
      <c r="Z135" s="2">
        <f t="shared" si="108"/>
        <v>1</v>
      </c>
      <c r="AA135" s="2">
        <v>2014</v>
      </c>
      <c r="AB135" s="2">
        <v>0</v>
      </c>
      <c r="AC135" s="2">
        <v>0</v>
      </c>
      <c r="AD135" s="7">
        <v>0</v>
      </c>
      <c r="AE135" s="2">
        <f t="shared" si="109"/>
        <v>1</v>
      </c>
      <c r="AF135" s="2">
        <v>2015</v>
      </c>
      <c r="AG135" s="2">
        <v>0</v>
      </c>
      <c r="AH135" s="2">
        <v>0</v>
      </c>
      <c r="AI135" s="7">
        <v>0</v>
      </c>
      <c r="AJ135" s="2">
        <f t="shared" si="110"/>
        <v>1</v>
      </c>
      <c r="AK135" s="2">
        <v>2017</v>
      </c>
      <c r="AL135" s="2">
        <v>0</v>
      </c>
      <c r="AM135" s="2">
        <v>0</v>
      </c>
      <c r="AN135" s="7">
        <v>0</v>
      </c>
      <c r="AO135" s="2">
        <f t="shared" si="91"/>
        <v>1</v>
      </c>
      <c r="AP135" s="2">
        <v>2018</v>
      </c>
      <c r="AQ135" s="2">
        <v>0</v>
      </c>
      <c r="AR135" s="2">
        <v>0</v>
      </c>
      <c r="AS135" s="7">
        <v>0</v>
      </c>
      <c r="AT135" s="2">
        <f t="shared" si="111"/>
        <v>1</v>
      </c>
      <c r="AU135" s="2">
        <v>2018</v>
      </c>
      <c r="AV135" s="2">
        <v>0</v>
      </c>
      <c r="AW135" s="2">
        <v>0</v>
      </c>
      <c r="AX135" s="2">
        <v>0</v>
      </c>
      <c r="AY135" s="2">
        <f t="shared" si="112"/>
        <v>1</v>
      </c>
      <c r="AZ135" s="2">
        <f t="shared" si="113"/>
        <v>39</v>
      </c>
      <c r="BA135" s="2">
        <f t="shared" si="114"/>
        <v>3.9</v>
      </c>
      <c r="BB135" s="2">
        <v>132</v>
      </c>
      <c r="BC135" s="2">
        <v>132</v>
      </c>
      <c r="BD135" s="2">
        <v>132</v>
      </c>
      <c r="BE135" s="7">
        <v>99</v>
      </c>
      <c r="BF135" s="2">
        <v>66</v>
      </c>
      <c r="BG135" s="2">
        <v>66</v>
      </c>
      <c r="BH135" s="2">
        <f t="shared" si="115"/>
        <v>0.58333333333333337</v>
      </c>
      <c r="BI135" s="29">
        <f t="shared" si="116"/>
        <v>58.333333333333336</v>
      </c>
      <c r="BJ135" s="29">
        <f t="shared" si="117"/>
        <v>41.666666666666664</v>
      </c>
      <c r="BK135" s="7">
        <v>33</v>
      </c>
      <c r="BL135" s="2">
        <v>66</v>
      </c>
      <c r="BM135" s="2">
        <v>66</v>
      </c>
      <c r="BN135" s="2">
        <f t="shared" si="118"/>
        <v>0.41666666666666669</v>
      </c>
      <c r="BO135" s="29">
        <f t="shared" si="119"/>
        <v>41.666666666666671</v>
      </c>
      <c r="BP135" s="7">
        <v>0</v>
      </c>
      <c r="BQ135" s="2">
        <v>0</v>
      </c>
      <c r="BR135" s="2">
        <v>0</v>
      </c>
      <c r="BS135" s="2">
        <f t="shared" si="120"/>
        <v>0</v>
      </c>
      <c r="BT135" s="29">
        <f t="shared" si="121"/>
        <v>0</v>
      </c>
      <c r="BU135" s="7">
        <v>0</v>
      </c>
      <c r="BV135" s="2">
        <v>0</v>
      </c>
      <c r="BW135" s="2">
        <v>0</v>
      </c>
      <c r="BX135" s="2">
        <f t="shared" si="122"/>
        <v>0</v>
      </c>
      <c r="BY135" s="29">
        <f t="shared" si="123"/>
        <v>0</v>
      </c>
      <c r="BZ135" s="7">
        <v>0</v>
      </c>
      <c r="CA135" s="2">
        <v>0</v>
      </c>
      <c r="CB135" s="2">
        <v>0</v>
      </c>
      <c r="CC135" s="2">
        <f t="shared" si="124"/>
        <v>0</v>
      </c>
      <c r="CD135" s="29">
        <f t="shared" si="125"/>
        <v>0</v>
      </c>
      <c r="CE135" s="7">
        <v>0</v>
      </c>
      <c r="CF135" s="2">
        <v>0</v>
      </c>
      <c r="CG135" s="2">
        <v>0</v>
      </c>
      <c r="CH135" s="2">
        <f t="shared" si="126"/>
        <v>0</v>
      </c>
      <c r="CI135" s="29">
        <f t="shared" si="127"/>
        <v>0</v>
      </c>
      <c r="CJ135" s="7">
        <v>0</v>
      </c>
      <c r="CK135" s="2">
        <v>0</v>
      </c>
      <c r="CL135" s="2">
        <v>0</v>
      </c>
      <c r="CM135" s="2">
        <f t="shared" si="128"/>
        <v>0</v>
      </c>
      <c r="CN135" s="29">
        <f t="shared" si="129"/>
        <v>0</v>
      </c>
      <c r="CO135" s="7">
        <v>0</v>
      </c>
      <c r="CP135" s="2">
        <v>0</v>
      </c>
      <c r="CQ135" s="2">
        <v>0</v>
      </c>
      <c r="CR135" s="2">
        <f t="shared" si="130"/>
        <v>0</v>
      </c>
      <c r="CS135" s="29">
        <f t="shared" si="131"/>
        <v>0</v>
      </c>
      <c r="CT135" s="7">
        <v>0</v>
      </c>
      <c r="CU135" s="2">
        <v>0</v>
      </c>
      <c r="CV135" s="2">
        <v>0</v>
      </c>
      <c r="CW135" s="2">
        <f t="shared" si="132"/>
        <v>0</v>
      </c>
      <c r="CX135" s="29">
        <f t="shared" si="133"/>
        <v>0</v>
      </c>
      <c r="CY135" s="7">
        <v>0</v>
      </c>
      <c r="CZ135" s="2">
        <v>0</v>
      </c>
      <c r="DA135" s="2">
        <v>0</v>
      </c>
      <c r="DB135" s="2">
        <f t="shared" si="134"/>
        <v>0</v>
      </c>
      <c r="DC135" s="29">
        <f t="shared" si="135"/>
        <v>0</v>
      </c>
      <c r="DD135" s="2">
        <f t="shared" si="136"/>
        <v>100</v>
      </c>
      <c r="DE135" s="2">
        <f t="shared" si="137"/>
        <v>0</v>
      </c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6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>
        <v>3</v>
      </c>
      <c r="LP135" s="2"/>
      <c r="LQ135" s="2"/>
      <c r="LR135" s="2">
        <v>3</v>
      </c>
      <c r="LS135" s="2"/>
      <c r="LT135" s="2"/>
      <c r="LU135" s="2">
        <v>3</v>
      </c>
      <c r="LV135" s="2"/>
      <c r="LW135" s="2"/>
      <c r="LX135" s="2">
        <v>3</v>
      </c>
      <c r="LY135" s="2"/>
      <c r="LZ135" s="2"/>
      <c r="MA135" s="2"/>
      <c r="MB135" s="2"/>
      <c r="MC135" s="2">
        <v>1</v>
      </c>
      <c r="MD135" s="2">
        <v>3</v>
      </c>
      <c r="ME135" s="2"/>
      <c r="MF135" s="2"/>
      <c r="MG135" s="2">
        <v>3</v>
      </c>
      <c r="MH135" s="2"/>
      <c r="MI135" s="2"/>
      <c r="MJ135" s="2"/>
      <c r="MK135" s="2"/>
      <c r="ML135" s="2">
        <v>1</v>
      </c>
      <c r="MM135" s="2">
        <f t="shared" si="99"/>
        <v>20</v>
      </c>
      <c r="MN135" s="2">
        <v>2</v>
      </c>
      <c r="MO135" s="2">
        <v>2</v>
      </c>
      <c r="MP135" s="2">
        <v>2</v>
      </c>
      <c r="MQ135" s="2">
        <v>2</v>
      </c>
      <c r="MR135" s="2">
        <v>2</v>
      </c>
      <c r="MS135" s="2">
        <v>2</v>
      </c>
      <c r="MT135" s="2">
        <v>2</v>
      </c>
      <c r="MU135" s="2">
        <v>2</v>
      </c>
      <c r="MV135" s="2">
        <v>2</v>
      </c>
      <c r="MW135" s="2">
        <v>2</v>
      </c>
      <c r="MX135" s="2">
        <v>1</v>
      </c>
      <c r="MY135" s="2">
        <v>1</v>
      </c>
      <c r="MZ135" s="2">
        <v>1</v>
      </c>
      <c r="NA135" s="2">
        <v>2</v>
      </c>
      <c r="NB135" s="2">
        <v>1</v>
      </c>
      <c r="NC135" s="2">
        <v>2</v>
      </c>
      <c r="ND135" s="2">
        <v>1</v>
      </c>
      <c r="NE135" s="2">
        <v>1</v>
      </c>
      <c r="NF135" s="2">
        <v>1</v>
      </c>
      <c r="NG135" s="2">
        <v>2</v>
      </c>
      <c r="NH135" s="4">
        <f t="shared" si="100"/>
        <v>33</v>
      </c>
      <c r="NI135" s="2">
        <v>3</v>
      </c>
      <c r="NJ135" s="2"/>
      <c r="NK135" s="2"/>
      <c r="NL135" s="2"/>
      <c r="NM135" s="2"/>
      <c r="NN135" s="2"/>
      <c r="NO135" s="2"/>
      <c r="NP135" s="2">
        <v>0</v>
      </c>
      <c r="NQ135" s="2"/>
      <c r="NR135" s="2"/>
      <c r="NS135" s="2">
        <v>1</v>
      </c>
      <c r="NT135" s="2">
        <v>0</v>
      </c>
      <c r="NU135" s="2"/>
      <c r="NV135" s="2"/>
      <c r="NW135" s="2">
        <v>1</v>
      </c>
      <c r="NX135" s="2"/>
      <c r="NY135" s="2"/>
      <c r="NZ135" s="2">
        <v>2</v>
      </c>
      <c r="OA135" s="2"/>
      <c r="OB135" s="2">
        <v>0</v>
      </c>
      <c r="OC135" s="2"/>
      <c r="OD135" s="2">
        <v>2</v>
      </c>
      <c r="OE135" s="2"/>
      <c r="OF135" s="2"/>
      <c r="OG135" s="2">
        <v>3</v>
      </c>
      <c r="OH135" s="2"/>
      <c r="OI135" s="2"/>
      <c r="OJ135" s="2">
        <v>0</v>
      </c>
      <c r="OK135" s="2"/>
      <c r="OL135" s="2"/>
      <c r="OM135" s="2"/>
      <c r="ON135" s="2">
        <v>0</v>
      </c>
      <c r="OO135" s="2"/>
      <c r="OP135" s="2">
        <v>2</v>
      </c>
      <c r="OQ135" s="2"/>
      <c r="OR135" s="2"/>
      <c r="OS135" s="2"/>
      <c r="OT135" s="2">
        <v>2</v>
      </c>
      <c r="OU135" s="2"/>
      <c r="OV135" s="2"/>
      <c r="OW135" s="2"/>
      <c r="OX135" s="2"/>
      <c r="OY135" s="2"/>
      <c r="OZ135" s="2">
        <v>0</v>
      </c>
      <c r="PA135" s="2"/>
      <c r="PB135" s="2">
        <v>2</v>
      </c>
      <c r="PC135" s="2"/>
      <c r="PD135" s="2">
        <v>0</v>
      </c>
      <c r="PE135" s="2"/>
      <c r="PF135" s="2"/>
      <c r="PG135" s="2">
        <v>1</v>
      </c>
      <c r="PH135" s="2"/>
      <c r="PI135" s="2"/>
      <c r="PJ135" s="2">
        <v>2</v>
      </c>
      <c r="PK135" s="2"/>
      <c r="PL135" s="2">
        <v>0</v>
      </c>
      <c r="PM135" s="2"/>
      <c r="PN135" s="2">
        <v>2</v>
      </c>
      <c r="PO135" s="2"/>
      <c r="PP135" s="2">
        <v>0</v>
      </c>
      <c r="PQ135" s="2"/>
      <c r="PR135" s="2">
        <v>2</v>
      </c>
      <c r="PS135" s="2"/>
      <c r="PT135" s="2">
        <v>0</v>
      </c>
      <c r="PU135" s="2"/>
      <c r="PV135" s="2">
        <v>2</v>
      </c>
      <c r="PW135" s="2"/>
      <c r="PX135" s="2">
        <v>0</v>
      </c>
      <c r="PY135" s="2"/>
      <c r="PZ135" s="2"/>
      <c r="QA135" s="2">
        <v>1</v>
      </c>
      <c r="QB135" s="2">
        <v>0</v>
      </c>
      <c r="QC135" s="2"/>
      <c r="QD135" s="2"/>
      <c r="QE135" s="2">
        <v>1</v>
      </c>
      <c r="QF135" s="2"/>
      <c r="QG135" s="2"/>
      <c r="QH135" s="2"/>
      <c r="QI135" s="2">
        <v>1</v>
      </c>
      <c r="QJ135" s="2">
        <v>0</v>
      </c>
      <c r="QK135" s="2"/>
      <c r="QL135" s="2">
        <v>2</v>
      </c>
      <c r="QM135" s="2"/>
      <c r="QN135" s="2">
        <v>0</v>
      </c>
      <c r="QO135" s="2"/>
      <c r="QP135" s="2">
        <v>2</v>
      </c>
      <c r="QQ135" s="2"/>
      <c r="QR135" s="2">
        <v>0</v>
      </c>
      <c r="QS135" s="2"/>
      <c r="QT135" s="2"/>
      <c r="QU135" s="2">
        <v>1</v>
      </c>
      <c r="QV135" s="2">
        <v>0</v>
      </c>
      <c r="QW135" s="2"/>
      <c r="QX135" s="2"/>
      <c r="QY135" s="2">
        <v>1</v>
      </c>
      <c r="QZ135" s="2">
        <v>0</v>
      </c>
      <c r="RA135" s="2"/>
      <c r="RB135" s="2"/>
      <c r="RC135" s="2">
        <v>1</v>
      </c>
      <c r="RD135" s="2">
        <v>0</v>
      </c>
      <c r="RE135" s="2"/>
      <c r="RF135" s="2"/>
      <c r="RG135" s="2">
        <v>1</v>
      </c>
      <c r="RH135" s="2">
        <v>0</v>
      </c>
      <c r="RI135" s="2"/>
      <c r="RJ135" s="2"/>
      <c r="RK135" s="2">
        <v>1</v>
      </c>
      <c r="RL135" s="2"/>
      <c r="RM135" s="2"/>
      <c r="RN135" s="2"/>
      <c r="RO135" s="2">
        <v>1</v>
      </c>
      <c r="RP135" s="2"/>
      <c r="RQ135" s="2"/>
      <c r="RR135" s="2"/>
      <c r="RS135" s="2">
        <v>1</v>
      </c>
      <c r="RT135" s="2"/>
      <c r="RU135" s="2"/>
      <c r="RV135" s="2">
        <v>2</v>
      </c>
      <c r="RW135" s="2"/>
      <c r="RX135" s="2"/>
      <c r="RY135" s="2">
        <f t="shared" si="101"/>
        <v>43</v>
      </c>
      <c r="RZ135" s="2">
        <v>2</v>
      </c>
      <c r="SA135" s="2">
        <v>3</v>
      </c>
      <c r="SB135" s="2">
        <v>4</v>
      </c>
      <c r="SC135" s="2">
        <v>5</v>
      </c>
      <c r="SD135" s="2">
        <v>1</v>
      </c>
      <c r="SE135" s="2">
        <v>6</v>
      </c>
      <c r="SF135" s="2" t="s">
        <v>4</v>
      </c>
    </row>
    <row r="136" spans="1:500" s="10" customFormat="1" x14ac:dyDescent="0.3">
      <c r="A136" s="7">
        <v>134</v>
      </c>
      <c r="B136" s="7">
        <v>1994</v>
      </c>
      <c r="C136" s="7">
        <v>1998</v>
      </c>
      <c r="D136" s="7">
        <v>1998</v>
      </c>
      <c r="E136" s="7">
        <f t="shared" si="102"/>
        <v>4</v>
      </c>
      <c r="F136" s="7">
        <f t="shared" si="103"/>
        <v>1</v>
      </c>
      <c r="G136" s="7">
        <v>1994</v>
      </c>
      <c r="H136" s="7">
        <v>1999</v>
      </c>
      <c r="I136" s="18">
        <v>1999</v>
      </c>
      <c r="J136" s="18">
        <f t="shared" si="104"/>
        <v>5</v>
      </c>
      <c r="K136" s="7">
        <f t="shared" si="105"/>
        <v>1</v>
      </c>
      <c r="L136" s="21">
        <v>2008</v>
      </c>
      <c r="M136" s="7">
        <v>0</v>
      </c>
      <c r="N136" s="7">
        <v>0</v>
      </c>
      <c r="O136" s="7">
        <v>0</v>
      </c>
      <c r="P136" s="7">
        <f t="shared" si="106"/>
        <v>1</v>
      </c>
      <c r="Q136" s="7">
        <v>2012</v>
      </c>
      <c r="R136" s="7">
        <v>0</v>
      </c>
      <c r="S136" s="7">
        <v>0</v>
      </c>
      <c r="T136" s="7">
        <v>0</v>
      </c>
      <c r="U136" s="7">
        <f t="shared" si="138"/>
        <v>1</v>
      </c>
      <c r="V136" s="7">
        <v>2014</v>
      </c>
      <c r="W136" s="7">
        <v>0</v>
      </c>
      <c r="X136" s="7">
        <v>0</v>
      </c>
      <c r="Y136" s="7">
        <v>0</v>
      </c>
      <c r="Z136" s="7">
        <f t="shared" si="108"/>
        <v>1</v>
      </c>
      <c r="AA136" s="7">
        <v>2014</v>
      </c>
      <c r="AB136" s="7">
        <v>0</v>
      </c>
      <c r="AC136" s="7">
        <v>0</v>
      </c>
      <c r="AD136" s="7">
        <v>0</v>
      </c>
      <c r="AE136" s="7">
        <f t="shared" si="109"/>
        <v>1</v>
      </c>
      <c r="AF136" s="2">
        <v>2015</v>
      </c>
      <c r="AG136" s="7">
        <v>0</v>
      </c>
      <c r="AH136" s="7">
        <v>0</v>
      </c>
      <c r="AI136" s="7">
        <v>0</v>
      </c>
      <c r="AJ136" s="2">
        <f t="shared" si="110"/>
        <v>1</v>
      </c>
      <c r="AK136" s="7">
        <v>2017</v>
      </c>
      <c r="AL136" s="7">
        <v>0</v>
      </c>
      <c r="AM136" s="7">
        <v>0</v>
      </c>
      <c r="AN136" s="7">
        <v>0</v>
      </c>
      <c r="AO136" s="7">
        <f t="shared" si="91"/>
        <v>1</v>
      </c>
      <c r="AP136" s="7">
        <v>2018</v>
      </c>
      <c r="AQ136" s="7">
        <v>0</v>
      </c>
      <c r="AR136" s="7">
        <v>0</v>
      </c>
      <c r="AS136" s="7">
        <v>0</v>
      </c>
      <c r="AT136" s="7">
        <f t="shared" si="111"/>
        <v>1</v>
      </c>
      <c r="AU136" s="7">
        <v>2018</v>
      </c>
      <c r="AV136" s="7">
        <v>0</v>
      </c>
      <c r="AW136" s="7">
        <v>0</v>
      </c>
      <c r="AX136" s="2">
        <v>0</v>
      </c>
      <c r="AY136" s="7">
        <f t="shared" si="112"/>
        <v>1</v>
      </c>
      <c r="AZ136" s="2">
        <f t="shared" si="113"/>
        <v>9</v>
      </c>
      <c r="BA136" s="2">
        <f t="shared" si="114"/>
        <v>0.9</v>
      </c>
      <c r="BB136" s="7">
        <v>231</v>
      </c>
      <c r="BC136" s="7">
        <v>231</v>
      </c>
      <c r="BD136" s="7">
        <v>231</v>
      </c>
      <c r="BE136" s="7">
        <v>165</v>
      </c>
      <c r="BF136" s="7">
        <v>198</v>
      </c>
      <c r="BG136" s="7">
        <v>132</v>
      </c>
      <c r="BH136" s="2">
        <f t="shared" si="115"/>
        <v>0.7142857142857143</v>
      </c>
      <c r="BI136" s="29">
        <f t="shared" si="116"/>
        <v>71.428571428571431</v>
      </c>
      <c r="BJ136" s="29">
        <f t="shared" si="117"/>
        <v>28.571428571428569</v>
      </c>
      <c r="BK136" s="7">
        <v>66</v>
      </c>
      <c r="BL136" s="7">
        <v>33</v>
      </c>
      <c r="BM136" s="7">
        <v>99</v>
      </c>
      <c r="BN136" s="7">
        <f t="shared" si="118"/>
        <v>0.2857142857142857</v>
      </c>
      <c r="BO136" s="29">
        <f t="shared" si="119"/>
        <v>28.571428571428569</v>
      </c>
      <c r="BP136" s="7">
        <v>0</v>
      </c>
      <c r="BQ136" s="7">
        <v>0</v>
      </c>
      <c r="BR136" s="7">
        <v>0</v>
      </c>
      <c r="BS136" s="7">
        <f t="shared" si="120"/>
        <v>0</v>
      </c>
      <c r="BT136" s="29">
        <f t="shared" si="121"/>
        <v>0</v>
      </c>
      <c r="BU136" s="7">
        <v>0</v>
      </c>
      <c r="BV136" s="7">
        <v>0</v>
      </c>
      <c r="BW136" s="7">
        <v>0</v>
      </c>
      <c r="BX136" s="7">
        <f t="shared" si="122"/>
        <v>0</v>
      </c>
      <c r="BY136" s="29">
        <f t="shared" si="123"/>
        <v>0</v>
      </c>
      <c r="BZ136" s="7">
        <v>0</v>
      </c>
      <c r="CA136" s="7">
        <v>0</v>
      </c>
      <c r="CB136" s="7">
        <v>0</v>
      </c>
      <c r="CC136" s="2">
        <f t="shared" si="124"/>
        <v>0</v>
      </c>
      <c r="CD136" s="29">
        <f t="shared" si="125"/>
        <v>0</v>
      </c>
      <c r="CE136" s="7">
        <v>0</v>
      </c>
      <c r="CF136" s="7">
        <v>0</v>
      </c>
      <c r="CG136" s="7">
        <v>0</v>
      </c>
      <c r="CH136" s="7">
        <f t="shared" si="126"/>
        <v>0</v>
      </c>
      <c r="CI136" s="29">
        <f t="shared" si="127"/>
        <v>0</v>
      </c>
      <c r="CJ136" s="7">
        <v>0</v>
      </c>
      <c r="CK136" s="7">
        <v>0</v>
      </c>
      <c r="CL136" s="7">
        <v>0</v>
      </c>
      <c r="CM136" s="7">
        <f t="shared" si="128"/>
        <v>0</v>
      </c>
      <c r="CN136" s="29">
        <f t="shared" si="129"/>
        <v>0</v>
      </c>
      <c r="CO136" s="7">
        <v>0</v>
      </c>
      <c r="CP136" s="7">
        <v>0</v>
      </c>
      <c r="CQ136" s="7">
        <v>0</v>
      </c>
      <c r="CR136" s="7">
        <f t="shared" si="130"/>
        <v>0</v>
      </c>
      <c r="CS136" s="29">
        <f t="shared" si="131"/>
        <v>0</v>
      </c>
      <c r="CT136" s="7">
        <v>0</v>
      </c>
      <c r="CU136" s="7">
        <v>0</v>
      </c>
      <c r="CV136" s="7">
        <v>0</v>
      </c>
      <c r="CW136" s="7">
        <f t="shared" si="132"/>
        <v>0</v>
      </c>
      <c r="CX136" s="29">
        <f t="shared" si="133"/>
        <v>0</v>
      </c>
      <c r="CY136" s="7">
        <v>0</v>
      </c>
      <c r="CZ136" s="7">
        <v>0</v>
      </c>
      <c r="DA136" s="7">
        <v>0</v>
      </c>
      <c r="DB136" s="7">
        <f t="shared" si="134"/>
        <v>0</v>
      </c>
      <c r="DC136" s="29">
        <f t="shared" si="135"/>
        <v>0</v>
      </c>
      <c r="DD136" s="2">
        <f t="shared" si="136"/>
        <v>100</v>
      </c>
      <c r="DE136" s="2">
        <f t="shared" si="137"/>
        <v>0</v>
      </c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>
        <v>3</v>
      </c>
      <c r="LP136" s="7"/>
      <c r="LQ136" s="7"/>
      <c r="LR136" s="7">
        <v>3</v>
      </c>
      <c r="LS136" s="7"/>
      <c r="LT136" s="7"/>
      <c r="LU136" s="7">
        <v>3</v>
      </c>
      <c r="LV136" s="7"/>
      <c r="LW136" s="7"/>
      <c r="LX136" s="7">
        <v>3</v>
      </c>
      <c r="LY136" s="7"/>
      <c r="LZ136" s="7"/>
      <c r="MA136" s="7"/>
      <c r="MB136" s="7"/>
      <c r="MC136" s="7">
        <v>1</v>
      </c>
      <c r="MD136" s="7">
        <v>3</v>
      </c>
      <c r="ME136" s="7"/>
      <c r="MF136" s="7"/>
      <c r="MG136" s="7">
        <v>3</v>
      </c>
      <c r="MH136" s="7"/>
      <c r="MI136" s="7"/>
      <c r="MJ136" s="7"/>
      <c r="MK136" s="7"/>
      <c r="ML136" s="7">
        <v>1</v>
      </c>
      <c r="MM136" s="7">
        <f t="shared" si="99"/>
        <v>20</v>
      </c>
      <c r="MN136" s="8">
        <v>2</v>
      </c>
      <c r="MO136" s="8">
        <v>2</v>
      </c>
      <c r="MP136" s="8">
        <v>2</v>
      </c>
      <c r="MQ136" s="8">
        <v>2</v>
      </c>
      <c r="MR136" s="8">
        <v>2</v>
      </c>
      <c r="MS136" s="8">
        <v>2</v>
      </c>
      <c r="MT136" s="8">
        <v>2</v>
      </c>
      <c r="MU136" s="8">
        <v>2</v>
      </c>
      <c r="MV136" s="8">
        <v>1</v>
      </c>
      <c r="MW136" s="8">
        <v>2</v>
      </c>
      <c r="MX136" s="8">
        <v>1</v>
      </c>
      <c r="MY136" s="8">
        <v>2</v>
      </c>
      <c r="MZ136" s="8">
        <v>1</v>
      </c>
      <c r="NA136" s="8">
        <v>1</v>
      </c>
      <c r="NB136" s="8">
        <v>2</v>
      </c>
      <c r="NC136" s="8">
        <v>1</v>
      </c>
      <c r="ND136" s="8">
        <v>1</v>
      </c>
      <c r="NE136" s="8">
        <v>2</v>
      </c>
      <c r="NF136" s="8">
        <v>2</v>
      </c>
      <c r="NG136" s="8">
        <v>1</v>
      </c>
      <c r="NH136" s="9">
        <f t="shared" si="100"/>
        <v>33</v>
      </c>
      <c r="NI136" s="7">
        <v>3</v>
      </c>
      <c r="NJ136" s="7"/>
      <c r="NK136" s="7"/>
      <c r="NL136" s="7"/>
      <c r="NM136" s="7"/>
      <c r="NN136" s="7"/>
      <c r="NO136" s="7"/>
      <c r="NP136" s="7">
        <v>0</v>
      </c>
      <c r="NQ136" s="7"/>
      <c r="NR136" s="7"/>
      <c r="NS136" s="7">
        <v>1</v>
      </c>
      <c r="NT136" s="7">
        <v>0</v>
      </c>
      <c r="NU136" s="7"/>
      <c r="NV136" s="7"/>
      <c r="NW136" s="7">
        <v>1</v>
      </c>
      <c r="NX136" s="7"/>
      <c r="NY136" s="7"/>
      <c r="NZ136" s="7">
        <v>2</v>
      </c>
      <c r="OA136" s="7"/>
      <c r="OB136" s="7">
        <v>0</v>
      </c>
      <c r="OC136" s="7"/>
      <c r="OD136" s="7">
        <v>2</v>
      </c>
      <c r="OE136" s="7"/>
      <c r="OF136" s="7"/>
      <c r="OG136" s="7">
        <v>3</v>
      </c>
      <c r="OH136" s="7"/>
      <c r="OI136" s="7"/>
      <c r="OJ136" s="7">
        <v>0</v>
      </c>
      <c r="OK136" s="7"/>
      <c r="OL136" s="7"/>
      <c r="OM136" s="7"/>
      <c r="ON136" s="7">
        <v>0</v>
      </c>
      <c r="OO136" s="7"/>
      <c r="OP136" s="7">
        <v>2</v>
      </c>
      <c r="OQ136" s="7"/>
      <c r="OR136" s="7"/>
      <c r="OS136" s="7"/>
      <c r="OT136" s="7">
        <v>2</v>
      </c>
      <c r="OU136" s="7"/>
      <c r="OV136" s="7"/>
      <c r="OW136" s="7"/>
      <c r="OX136" s="7"/>
      <c r="OY136" s="7"/>
      <c r="OZ136" s="7">
        <v>0</v>
      </c>
      <c r="PA136" s="7"/>
      <c r="PB136" s="7">
        <v>2</v>
      </c>
      <c r="PC136" s="7"/>
      <c r="PD136" s="7">
        <v>0</v>
      </c>
      <c r="PE136" s="7"/>
      <c r="PF136" s="7"/>
      <c r="PG136" s="7">
        <v>1</v>
      </c>
      <c r="PH136" s="7"/>
      <c r="PI136" s="7"/>
      <c r="PJ136" s="7">
        <v>2</v>
      </c>
      <c r="PK136" s="7"/>
      <c r="PL136" s="7">
        <v>0</v>
      </c>
      <c r="PM136" s="7"/>
      <c r="PN136" s="7"/>
      <c r="PO136" s="7">
        <v>1</v>
      </c>
      <c r="PP136" s="7">
        <v>0</v>
      </c>
      <c r="PQ136" s="7"/>
      <c r="PR136" s="7">
        <v>2</v>
      </c>
      <c r="PS136" s="7"/>
      <c r="PT136" s="7">
        <v>0</v>
      </c>
      <c r="PU136" s="7"/>
      <c r="PV136" s="7">
        <v>2</v>
      </c>
      <c r="PW136" s="7"/>
      <c r="PX136" s="7">
        <v>0</v>
      </c>
      <c r="PY136" s="7"/>
      <c r="PZ136" s="7">
        <v>2</v>
      </c>
      <c r="QA136" s="7"/>
      <c r="QB136" s="7">
        <v>0</v>
      </c>
      <c r="QC136" s="7"/>
      <c r="QD136" s="7"/>
      <c r="QE136" s="7">
        <v>1</v>
      </c>
      <c r="QF136" s="7"/>
      <c r="QG136" s="7"/>
      <c r="QH136" s="7"/>
      <c r="QI136" s="7">
        <v>1</v>
      </c>
      <c r="QJ136" s="7">
        <v>0</v>
      </c>
      <c r="QK136" s="7"/>
      <c r="QL136" s="7"/>
      <c r="QM136" s="7">
        <v>1</v>
      </c>
      <c r="QN136" s="7">
        <v>0</v>
      </c>
      <c r="QO136" s="7"/>
      <c r="QP136" s="7">
        <v>2</v>
      </c>
      <c r="QQ136" s="7"/>
      <c r="QR136" s="7">
        <v>0</v>
      </c>
      <c r="QS136" s="7"/>
      <c r="QT136" s="7">
        <v>2</v>
      </c>
      <c r="QU136" s="7"/>
      <c r="QV136" s="7">
        <v>0</v>
      </c>
      <c r="QW136" s="7"/>
      <c r="QX136" s="7"/>
      <c r="QY136" s="7">
        <v>1</v>
      </c>
      <c r="QZ136" s="7">
        <v>0</v>
      </c>
      <c r="RA136" s="7"/>
      <c r="RB136" s="7"/>
      <c r="RC136" s="7">
        <v>1</v>
      </c>
      <c r="RD136" s="7">
        <v>0</v>
      </c>
      <c r="RE136" s="7"/>
      <c r="RF136" s="7"/>
      <c r="RG136" s="7">
        <v>1</v>
      </c>
      <c r="RH136" s="7">
        <v>0</v>
      </c>
      <c r="RI136" s="7"/>
      <c r="RJ136" s="7"/>
      <c r="RK136" s="7">
        <v>1</v>
      </c>
      <c r="RL136" s="7"/>
      <c r="RM136" s="7"/>
      <c r="RN136" s="7"/>
      <c r="RO136" s="7">
        <v>1</v>
      </c>
      <c r="RP136" s="7"/>
      <c r="RQ136" s="7"/>
      <c r="RR136" s="7"/>
      <c r="RS136" s="7">
        <v>1</v>
      </c>
      <c r="RT136" s="7"/>
      <c r="RU136" s="7"/>
      <c r="RV136" s="7">
        <v>2</v>
      </c>
      <c r="RW136" s="7"/>
      <c r="RX136" s="7"/>
      <c r="RY136" s="7">
        <f t="shared" si="101"/>
        <v>43</v>
      </c>
      <c r="RZ136" s="7">
        <v>2</v>
      </c>
      <c r="SA136" s="7">
        <v>3</v>
      </c>
      <c r="SB136" s="7">
        <v>4</v>
      </c>
      <c r="SC136" s="7">
        <v>5</v>
      </c>
      <c r="SD136" s="7">
        <v>1</v>
      </c>
      <c r="SE136" s="7">
        <v>6</v>
      </c>
      <c r="SF136" s="7" t="s">
        <v>4</v>
      </c>
    </row>
    <row r="137" spans="1:500" x14ac:dyDescent="0.3">
      <c r="A137" s="2">
        <v>135</v>
      </c>
      <c r="B137" s="2">
        <v>1994</v>
      </c>
      <c r="C137" s="2">
        <v>2001</v>
      </c>
      <c r="D137" s="2">
        <v>2001</v>
      </c>
      <c r="E137" s="7">
        <f t="shared" si="102"/>
        <v>7</v>
      </c>
      <c r="F137" s="2">
        <f t="shared" si="103"/>
        <v>1</v>
      </c>
      <c r="G137" s="2">
        <v>1994</v>
      </c>
      <c r="H137" s="2">
        <v>2002</v>
      </c>
      <c r="I137" s="17">
        <v>2002</v>
      </c>
      <c r="J137" s="18">
        <f t="shared" si="104"/>
        <v>8</v>
      </c>
      <c r="K137" s="2">
        <f t="shared" si="105"/>
        <v>1</v>
      </c>
      <c r="L137" s="20">
        <v>2008</v>
      </c>
      <c r="M137" s="2">
        <v>0</v>
      </c>
      <c r="N137" s="2">
        <v>0</v>
      </c>
      <c r="O137" s="7">
        <v>0</v>
      </c>
      <c r="P137" s="2">
        <f t="shared" si="106"/>
        <v>1</v>
      </c>
      <c r="Q137" s="2">
        <v>2012</v>
      </c>
      <c r="R137" s="2">
        <v>0</v>
      </c>
      <c r="S137" s="2">
        <v>0</v>
      </c>
      <c r="T137" s="7">
        <v>0</v>
      </c>
      <c r="U137" s="2">
        <f t="shared" si="138"/>
        <v>1</v>
      </c>
      <c r="V137" s="2">
        <v>2014</v>
      </c>
      <c r="W137" s="2">
        <v>0</v>
      </c>
      <c r="X137" s="2">
        <v>0</v>
      </c>
      <c r="Y137" s="7">
        <v>0</v>
      </c>
      <c r="Z137" s="2">
        <f t="shared" si="108"/>
        <v>1</v>
      </c>
      <c r="AA137" s="2">
        <v>2014</v>
      </c>
      <c r="AB137" s="2">
        <v>0</v>
      </c>
      <c r="AC137" s="2">
        <v>0</v>
      </c>
      <c r="AD137" s="7">
        <v>0</v>
      </c>
      <c r="AE137" s="2">
        <f t="shared" si="109"/>
        <v>1</v>
      </c>
      <c r="AF137" s="2">
        <v>2015</v>
      </c>
      <c r="AG137" s="2">
        <v>0</v>
      </c>
      <c r="AH137" s="2">
        <v>0</v>
      </c>
      <c r="AI137" s="7">
        <v>0</v>
      </c>
      <c r="AJ137" s="2">
        <f t="shared" si="110"/>
        <v>1</v>
      </c>
      <c r="AK137" s="2">
        <v>2017</v>
      </c>
      <c r="AL137" s="2">
        <v>0</v>
      </c>
      <c r="AM137" s="2">
        <v>0</v>
      </c>
      <c r="AN137" s="7">
        <v>0</v>
      </c>
      <c r="AO137" s="2">
        <f t="shared" si="91"/>
        <v>1</v>
      </c>
      <c r="AP137" s="2">
        <v>2018</v>
      </c>
      <c r="AQ137" s="2">
        <v>0</v>
      </c>
      <c r="AR137" s="2">
        <v>0</v>
      </c>
      <c r="AS137" s="7">
        <v>0</v>
      </c>
      <c r="AT137" s="2">
        <f t="shared" si="111"/>
        <v>1</v>
      </c>
      <c r="AU137" s="2">
        <v>2018</v>
      </c>
      <c r="AV137" s="2">
        <v>0</v>
      </c>
      <c r="AW137" s="2">
        <v>0</v>
      </c>
      <c r="AX137" s="2">
        <v>0</v>
      </c>
      <c r="AY137" s="2">
        <f t="shared" si="112"/>
        <v>1</v>
      </c>
      <c r="AZ137" s="2">
        <f t="shared" si="113"/>
        <v>15</v>
      </c>
      <c r="BA137" s="2">
        <f t="shared" si="114"/>
        <v>1.5</v>
      </c>
      <c r="BB137" s="2">
        <v>198</v>
      </c>
      <c r="BC137" s="2">
        <v>198</v>
      </c>
      <c r="BD137" s="2">
        <v>198</v>
      </c>
      <c r="BE137" s="7">
        <v>132</v>
      </c>
      <c r="BF137" s="2">
        <v>99</v>
      </c>
      <c r="BG137" s="2">
        <v>99</v>
      </c>
      <c r="BH137" s="2">
        <f t="shared" si="115"/>
        <v>0.55555555555555558</v>
      </c>
      <c r="BI137" s="29">
        <f t="shared" si="116"/>
        <v>55.555555555555557</v>
      </c>
      <c r="BJ137" s="29">
        <f t="shared" si="117"/>
        <v>44.444444444444443</v>
      </c>
      <c r="BK137" s="7">
        <v>66</v>
      </c>
      <c r="BL137" s="2">
        <v>99</v>
      </c>
      <c r="BM137" s="2">
        <v>99</v>
      </c>
      <c r="BN137" s="2">
        <f t="shared" si="118"/>
        <v>0.44444444444444442</v>
      </c>
      <c r="BO137" s="29">
        <f t="shared" si="119"/>
        <v>44.444444444444443</v>
      </c>
      <c r="BP137" s="7">
        <v>0</v>
      </c>
      <c r="BQ137" s="2">
        <v>0</v>
      </c>
      <c r="BR137" s="2">
        <v>0</v>
      </c>
      <c r="BS137" s="2">
        <f t="shared" si="120"/>
        <v>0</v>
      </c>
      <c r="BT137" s="29">
        <f t="shared" si="121"/>
        <v>0</v>
      </c>
      <c r="BU137" s="7">
        <v>0</v>
      </c>
      <c r="BV137" s="2">
        <v>0</v>
      </c>
      <c r="BW137" s="2">
        <v>0</v>
      </c>
      <c r="BX137" s="2">
        <f t="shared" si="122"/>
        <v>0</v>
      </c>
      <c r="BY137" s="29">
        <f t="shared" si="123"/>
        <v>0</v>
      </c>
      <c r="BZ137" s="7">
        <v>0</v>
      </c>
      <c r="CA137" s="2">
        <v>0</v>
      </c>
      <c r="CB137" s="2">
        <v>0</v>
      </c>
      <c r="CC137" s="2">
        <f t="shared" si="124"/>
        <v>0</v>
      </c>
      <c r="CD137" s="29">
        <f t="shared" si="125"/>
        <v>0</v>
      </c>
      <c r="CE137" s="7">
        <v>0</v>
      </c>
      <c r="CF137" s="2">
        <v>0</v>
      </c>
      <c r="CG137" s="2">
        <v>0</v>
      </c>
      <c r="CH137" s="2">
        <f t="shared" si="126"/>
        <v>0</v>
      </c>
      <c r="CI137" s="29">
        <f t="shared" si="127"/>
        <v>0</v>
      </c>
      <c r="CJ137" s="7">
        <v>0</v>
      </c>
      <c r="CK137" s="2">
        <v>0</v>
      </c>
      <c r="CL137" s="2">
        <v>0</v>
      </c>
      <c r="CM137" s="2">
        <f t="shared" si="128"/>
        <v>0</v>
      </c>
      <c r="CN137" s="29">
        <f t="shared" si="129"/>
        <v>0</v>
      </c>
      <c r="CO137" s="7">
        <v>0</v>
      </c>
      <c r="CP137" s="2">
        <v>0</v>
      </c>
      <c r="CQ137" s="2">
        <v>0</v>
      </c>
      <c r="CR137" s="2">
        <f t="shared" si="130"/>
        <v>0</v>
      </c>
      <c r="CS137" s="29">
        <f t="shared" si="131"/>
        <v>0</v>
      </c>
      <c r="CT137" s="7">
        <v>0</v>
      </c>
      <c r="CU137" s="2">
        <v>0</v>
      </c>
      <c r="CV137" s="2">
        <v>0</v>
      </c>
      <c r="CW137" s="2">
        <f t="shared" si="132"/>
        <v>0</v>
      </c>
      <c r="CX137" s="29">
        <f t="shared" si="133"/>
        <v>0</v>
      </c>
      <c r="CY137" s="7">
        <v>0</v>
      </c>
      <c r="CZ137" s="2">
        <v>0</v>
      </c>
      <c r="DA137" s="2">
        <v>0</v>
      </c>
      <c r="DB137" s="2">
        <f t="shared" si="134"/>
        <v>0</v>
      </c>
      <c r="DC137" s="29">
        <f t="shared" si="135"/>
        <v>0</v>
      </c>
      <c r="DD137" s="2">
        <f t="shared" si="136"/>
        <v>100</v>
      </c>
      <c r="DE137" s="2">
        <f t="shared" si="137"/>
        <v>0</v>
      </c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6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>
        <v>3</v>
      </c>
      <c r="LP137" s="2"/>
      <c r="LQ137" s="2"/>
      <c r="LR137" s="2">
        <v>3</v>
      </c>
      <c r="LS137" s="2"/>
      <c r="LT137" s="2"/>
      <c r="LU137" s="2">
        <v>3</v>
      </c>
      <c r="LV137" s="2"/>
      <c r="LW137" s="2"/>
      <c r="LX137" s="2">
        <v>3</v>
      </c>
      <c r="LY137" s="2"/>
      <c r="LZ137" s="2"/>
      <c r="MA137" s="2"/>
      <c r="MB137" s="2"/>
      <c r="MC137" s="2">
        <v>1</v>
      </c>
      <c r="MD137" s="2">
        <v>3</v>
      </c>
      <c r="ME137" s="2"/>
      <c r="MF137" s="2"/>
      <c r="MG137" s="2">
        <v>3</v>
      </c>
      <c r="MH137" s="2"/>
      <c r="MI137" s="2"/>
      <c r="MJ137" s="2"/>
      <c r="MK137" s="2"/>
      <c r="ML137" s="2">
        <v>1</v>
      </c>
      <c r="MM137" s="2">
        <f t="shared" si="99"/>
        <v>20</v>
      </c>
      <c r="MN137" s="2">
        <v>2</v>
      </c>
      <c r="MO137" s="2">
        <v>2</v>
      </c>
      <c r="MP137" s="2">
        <v>2</v>
      </c>
      <c r="MQ137" s="2">
        <v>2</v>
      </c>
      <c r="MR137" s="2">
        <v>2</v>
      </c>
      <c r="MS137" s="2">
        <v>2</v>
      </c>
      <c r="MT137" s="2">
        <v>2</v>
      </c>
      <c r="MU137" s="2">
        <v>2</v>
      </c>
      <c r="MV137" s="2">
        <v>2</v>
      </c>
      <c r="MW137" s="2">
        <v>2</v>
      </c>
      <c r="MX137" s="2">
        <v>1</v>
      </c>
      <c r="MY137" s="2">
        <v>1</v>
      </c>
      <c r="MZ137" s="2">
        <v>2</v>
      </c>
      <c r="NA137" s="2">
        <v>1</v>
      </c>
      <c r="NB137" s="2">
        <v>2</v>
      </c>
      <c r="NC137" s="2">
        <v>1</v>
      </c>
      <c r="ND137" s="2">
        <v>1</v>
      </c>
      <c r="NE137" s="2">
        <v>1</v>
      </c>
      <c r="NF137" s="2">
        <v>1</v>
      </c>
      <c r="NG137" s="2">
        <v>2</v>
      </c>
      <c r="NH137" s="4">
        <f t="shared" si="100"/>
        <v>33</v>
      </c>
      <c r="NI137" s="2">
        <v>3</v>
      </c>
      <c r="NJ137" s="2"/>
      <c r="NK137" s="2"/>
      <c r="NL137" s="2"/>
      <c r="NM137" s="2"/>
      <c r="NN137" s="2"/>
      <c r="NO137" s="2"/>
      <c r="NP137" s="2">
        <v>0</v>
      </c>
      <c r="NQ137" s="2"/>
      <c r="NR137" s="2"/>
      <c r="NS137" s="2">
        <v>1</v>
      </c>
      <c r="NT137" s="2">
        <v>0</v>
      </c>
      <c r="NU137" s="2"/>
      <c r="NV137" s="2"/>
      <c r="NW137" s="2">
        <v>1</v>
      </c>
      <c r="NX137" s="2"/>
      <c r="NY137" s="2"/>
      <c r="NZ137" s="2">
        <v>2</v>
      </c>
      <c r="OA137" s="2"/>
      <c r="OB137" s="2">
        <v>0</v>
      </c>
      <c r="OC137" s="2"/>
      <c r="OD137" s="2">
        <v>2</v>
      </c>
      <c r="OE137" s="2"/>
      <c r="OF137" s="2"/>
      <c r="OG137" s="2">
        <v>3</v>
      </c>
      <c r="OH137" s="2"/>
      <c r="OI137" s="2"/>
      <c r="OJ137" s="2">
        <v>0</v>
      </c>
      <c r="OK137" s="2"/>
      <c r="OL137" s="2"/>
      <c r="OM137" s="2"/>
      <c r="ON137" s="2">
        <v>0</v>
      </c>
      <c r="OO137" s="2"/>
      <c r="OP137" s="2">
        <v>2</v>
      </c>
      <c r="OQ137" s="2"/>
      <c r="OR137" s="2"/>
      <c r="OS137" s="2"/>
      <c r="OT137" s="2">
        <v>2</v>
      </c>
      <c r="OU137" s="2"/>
      <c r="OV137" s="2"/>
      <c r="OW137" s="2"/>
      <c r="OX137" s="2"/>
      <c r="OY137" s="2"/>
      <c r="OZ137" s="2">
        <v>0</v>
      </c>
      <c r="PA137" s="2"/>
      <c r="PB137" s="2">
        <v>2</v>
      </c>
      <c r="PC137" s="2"/>
      <c r="PD137" s="2">
        <v>0</v>
      </c>
      <c r="PE137" s="2"/>
      <c r="PF137" s="2"/>
      <c r="PG137" s="2">
        <v>1</v>
      </c>
      <c r="PH137" s="2"/>
      <c r="PI137" s="2"/>
      <c r="PJ137" s="2">
        <v>2</v>
      </c>
      <c r="PK137" s="2"/>
      <c r="PL137" s="2">
        <v>0</v>
      </c>
      <c r="PM137" s="2"/>
      <c r="PN137" s="2"/>
      <c r="PO137" s="2">
        <v>1</v>
      </c>
      <c r="PP137" s="2">
        <v>0</v>
      </c>
      <c r="PQ137" s="2"/>
      <c r="PR137" s="2">
        <v>2</v>
      </c>
      <c r="PS137" s="2"/>
      <c r="PT137" s="2">
        <v>0</v>
      </c>
      <c r="PU137" s="2"/>
      <c r="PV137" s="2">
        <v>2</v>
      </c>
      <c r="PW137" s="2"/>
      <c r="PX137" s="2">
        <v>0</v>
      </c>
      <c r="PY137" s="2"/>
      <c r="PZ137" s="2">
        <v>2</v>
      </c>
      <c r="QA137" s="2"/>
      <c r="QB137" s="2">
        <v>0</v>
      </c>
      <c r="QC137" s="2"/>
      <c r="QD137" s="2"/>
      <c r="QE137" s="2">
        <v>1</v>
      </c>
      <c r="QF137" s="2"/>
      <c r="QG137" s="2"/>
      <c r="QH137" s="2"/>
      <c r="QI137" s="2">
        <v>1</v>
      </c>
      <c r="QJ137" s="2">
        <v>0</v>
      </c>
      <c r="QK137" s="2"/>
      <c r="QL137" s="2"/>
      <c r="QM137" s="2">
        <v>1</v>
      </c>
      <c r="QN137" s="2">
        <v>0</v>
      </c>
      <c r="QO137" s="2"/>
      <c r="QP137" s="2">
        <v>2</v>
      </c>
      <c r="QQ137" s="2"/>
      <c r="QR137" s="2">
        <v>0</v>
      </c>
      <c r="QS137" s="2"/>
      <c r="QT137" s="2">
        <v>2</v>
      </c>
      <c r="QU137" s="2"/>
      <c r="QV137" s="2">
        <v>0</v>
      </c>
      <c r="QW137" s="2"/>
      <c r="QX137" s="2"/>
      <c r="QY137" s="2">
        <v>1</v>
      </c>
      <c r="QZ137" s="2">
        <v>0</v>
      </c>
      <c r="RA137" s="2"/>
      <c r="RB137" s="2"/>
      <c r="RC137" s="2">
        <v>1</v>
      </c>
      <c r="RD137" s="2">
        <v>0</v>
      </c>
      <c r="RE137" s="2"/>
      <c r="RF137" s="2"/>
      <c r="RG137" s="2">
        <v>1</v>
      </c>
      <c r="RH137" s="2">
        <v>0</v>
      </c>
      <c r="RI137" s="2"/>
      <c r="RJ137" s="2"/>
      <c r="RK137" s="2">
        <v>1</v>
      </c>
      <c r="RL137" s="2"/>
      <c r="RM137" s="2"/>
      <c r="RN137" s="2"/>
      <c r="RO137" s="2">
        <v>1</v>
      </c>
      <c r="RP137" s="2"/>
      <c r="RQ137" s="2"/>
      <c r="RR137" s="2"/>
      <c r="RS137" s="2">
        <v>1</v>
      </c>
      <c r="RT137" s="2"/>
      <c r="RU137" s="2"/>
      <c r="RV137" s="2">
        <v>2</v>
      </c>
      <c r="RW137" s="2"/>
      <c r="RX137" s="2"/>
      <c r="RY137" s="2">
        <f t="shared" si="101"/>
        <v>43</v>
      </c>
      <c r="RZ137" s="2">
        <v>2</v>
      </c>
      <c r="SA137" s="2">
        <v>3</v>
      </c>
      <c r="SB137" s="2">
        <v>4</v>
      </c>
      <c r="SC137" s="2">
        <v>5</v>
      </c>
      <c r="SD137" s="2">
        <v>1</v>
      </c>
      <c r="SE137" s="2">
        <v>6</v>
      </c>
      <c r="SF137" s="2" t="s">
        <v>4</v>
      </c>
    </row>
    <row r="138" spans="1:500" x14ac:dyDescent="0.3">
      <c r="A138" s="2">
        <v>136</v>
      </c>
      <c r="B138" s="2">
        <v>1994</v>
      </c>
      <c r="C138" s="2">
        <v>2008</v>
      </c>
      <c r="D138" s="2">
        <v>2008</v>
      </c>
      <c r="E138" s="7">
        <f t="shared" si="102"/>
        <v>14</v>
      </c>
      <c r="F138" s="2">
        <f t="shared" si="103"/>
        <v>1</v>
      </c>
      <c r="G138" s="2">
        <v>1994</v>
      </c>
      <c r="H138" s="2">
        <v>2009</v>
      </c>
      <c r="I138" s="17">
        <v>2009</v>
      </c>
      <c r="J138" s="18">
        <f t="shared" si="104"/>
        <v>15</v>
      </c>
      <c r="K138" s="2">
        <f t="shared" si="105"/>
        <v>1</v>
      </c>
      <c r="L138" s="20">
        <v>2008</v>
      </c>
      <c r="M138" s="2">
        <v>0</v>
      </c>
      <c r="N138" s="2">
        <v>0</v>
      </c>
      <c r="O138" s="7">
        <v>0</v>
      </c>
      <c r="P138" s="2">
        <f t="shared" si="106"/>
        <v>1</v>
      </c>
      <c r="Q138" s="2">
        <v>2012</v>
      </c>
      <c r="R138" s="2">
        <v>0</v>
      </c>
      <c r="S138" s="2">
        <v>0</v>
      </c>
      <c r="T138" s="7">
        <v>0</v>
      </c>
      <c r="U138" s="2">
        <f t="shared" si="138"/>
        <v>1</v>
      </c>
      <c r="V138" s="2">
        <v>2014</v>
      </c>
      <c r="W138" s="2">
        <v>0</v>
      </c>
      <c r="X138" s="2">
        <v>0</v>
      </c>
      <c r="Y138" s="7">
        <v>0</v>
      </c>
      <c r="Z138" s="2">
        <f t="shared" si="108"/>
        <v>1</v>
      </c>
      <c r="AA138" s="2">
        <v>2014</v>
      </c>
      <c r="AB138" s="2">
        <v>0</v>
      </c>
      <c r="AC138" s="2">
        <v>0</v>
      </c>
      <c r="AD138" s="7">
        <v>0</v>
      </c>
      <c r="AE138" s="2">
        <f t="shared" si="109"/>
        <v>1</v>
      </c>
      <c r="AF138" s="2">
        <v>2015</v>
      </c>
      <c r="AG138" s="2">
        <v>0</v>
      </c>
      <c r="AH138" s="2">
        <v>0</v>
      </c>
      <c r="AI138" s="7">
        <v>0</v>
      </c>
      <c r="AJ138" s="2">
        <f t="shared" si="110"/>
        <v>1</v>
      </c>
      <c r="AK138" s="2">
        <v>2017</v>
      </c>
      <c r="AL138" s="2">
        <v>0</v>
      </c>
      <c r="AM138" s="2">
        <v>0</v>
      </c>
      <c r="AN138" s="7">
        <v>0</v>
      </c>
      <c r="AO138" s="2">
        <f t="shared" si="91"/>
        <v>1</v>
      </c>
      <c r="AP138" s="2">
        <v>2018</v>
      </c>
      <c r="AQ138" s="2">
        <v>0</v>
      </c>
      <c r="AR138" s="2">
        <v>0</v>
      </c>
      <c r="AS138" s="7">
        <v>0</v>
      </c>
      <c r="AT138" s="2">
        <f t="shared" si="111"/>
        <v>1</v>
      </c>
      <c r="AU138" s="2">
        <v>2018</v>
      </c>
      <c r="AV138" s="2">
        <v>0</v>
      </c>
      <c r="AW138" s="2">
        <v>0</v>
      </c>
      <c r="AX138" s="2">
        <v>0</v>
      </c>
      <c r="AY138" s="2">
        <f t="shared" si="112"/>
        <v>1</v>
      </c>
      <c r="AZ138" s="2">
        <f t="shared" si="113"/>
        <v>29</v>
      </c>
      <c r="BA138" s="2">
        <f t="shared" si="114"/>
        <v>2.9</v>
      </c>
      <c r="BB138" s="2">
        <v>231</v>
      </c>
      <c r="BC138" s="2">
        <v>231</v>
      </c>
      <c r="BD138" s="2">
        <v>231</v>
      </c>
      <c r="BE138" s="7">
        <v>198</v>
      </c>
      <c r="BF138" s="2">
        <v>198</v>
      </c>
      <c r="BG138" s="2">
        <v>231</v>
      </c>
      <c r="BH138" s="2">
        <f t="shared" si="115"/>
        <v>0.90476190476190477</v>
      </c>
      <c r="BI138" s="29">
        <f t="shared" si="116"/>
        <v>90.476190476190482</v>
      </c>
      <c r="BJ138" s="29">
        <f t="shared" si="117"/>
        <v>9.5238095238095184</v>
      </c>
      <c r="BK138" s="7">
        <v>33</v>
      </c>
      <c r="BL138" s="2">
        <v>33</v>
      </c>
      <c r="BM138" s="2">
        <v>0</v>
      </c>
      <c r="BN138" s="2">
        <f t="shared" si="118"/>
        <v>9.5238095238095233E-2</v>
      </c>
      <c r="BO138" s="29">
        <f t="shared" si="119"/>
        <v>9.5238095238095237</v>
      </c>
      <c r="BP138" s="7">
        <v>0</v>
      </c>
      <c r="BQ138" s="2">
        <v>0</v>
      </c>
      <c r="BR138" s="2">
        <v>0</v>
      </c>
      <c r="BS138" s="2">
        <f t="shared" si="120"/>
        <v>0</v>
      </c>
      <c r="BT138" s="29">
        <f t="shared" si="121"/>
        <v>0</v>
      </c>
      <c r="BU138" s="7">
        <v>0</v>
      </c>
      <c r="BV138" s="2">
        <v>0</v>
      </c>
      <c r="BW138" s="2">
        <v>0</v>
      </c>
      <c r="BX138" s="2">
        <f t="shared" si="122"/>
        <v>0</v>
      </c>
      <c r="BY138" s="29">
        <f t="shared" si="123"/>
        <v>0</v>
      </c>
      <c r="BZ138" s="7">
        <v>0</v>
      </c>
      <c r="CA138" s="2">
        <v>0</v>
      </c>
      <c r="CB138" s="2">
        <v>0</v>
      </c>
      <c r="CC138" s="2">
        <f t="shared" si="124"/>
        <v>0</v>
      </c>
      <c r="CD138" s="29">
        <f t="shared" si="125"/>
        <v>0</v>
      </c>
      <c r="CE138" s="7">
        <v>0</v>
      </c>
      <c r="CF138" s="2">
        <v>0</v>
      </c>
      <c r="CG138" s="2">
        <v>0</v>
      </c>
      <c r="CH138" s="2">
        <f t="shared" si="126"/>
        <v>0</v>
      </c>
      <c r="CI138" s="29">
        <f t="shared" si="127"/>
        <v>0</v>
      </c>
      <c r="CJ138" s="7">
        <v>0</v>
      </c>
      <c r="CK138" s="2">
        <v>0</v>
      </c>
      <c r="CL138" s="2">
        <v>0</v>
      </c>
      <c r="CM138" s="2">
        <f t="shared" si="128"/>
        <v>0</v>
      </c>
      <c r="CN138" s="29">
        <f t="shared" si="129"/>
        <v>0</v>
      </c>
      <c r="CO138" s="7">
        <v>0</v>
      </c>
      <c r="CP138" s="2">
        <v>0</v>
      </c>
      <c r="CQ138" s="2">
        <v>0</v>
      </c>
      <c r="CR138" s="2">
        <f t="shared" si="130"/>
        <v>0</v>
      </c>
      <c r="CS138" s="29">
        <f t="shared" si="131"/>
        <v>0</v>
      </c>
      <c r="CT138" s="7">
        <v>0</v>
      </c>
      <c r="CU138" s="2">
        <v>0</v>
      </c>
      <c r="CV138" s="2">
        <v>0</v>
      </c>
      <c r="CW138" s="2">
        <f t="shared" si="132"/>
        <v>0</v>
      </c>
      <c r="CX138" s="29">
        <f t="shared" si="133"/>
        <v>0</v>
      </c>
      <c r="CY138" s="7">
        <v>0</v>
      </c>
      <c r="CZ138" s="2">
        <v>0</v>
      </c>
      <c r="DA138" s="2">
        <v>0</v>
      </c>
      <c r="DB138" s="2">
        <f t="shared" si="134"/>
        <v>0</v>
      </c>
      <c r="DC138" s="29">
        <f t="shared" si="135"/>
        <v>0</v>
      </c>
      <c r="DD138" s="2">
        <f t="shared" si="136"/>
        <v>100</v>
      </c>
      <c r="DE138" s="2">
        <f t="shared" si="137"/>
        <v>0</v>
      </c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6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>
        <v>3</v>
      </c>
      <c r="LP138" s="2"/>
      <c r="LQ138" s="2"/>
      <c r="LR138" s="2">
        <v>3</v>
      </c>
      <c r="LS138" s="2"/>
      <c r="LT138" s="2"/>
      <c r="LU138" s="2">
        <v>3</v>
      </c>
      <c r="LV138" s="2"/>
      <c r="LW138" s="2"/>
      <c r="LX138" s="2">
        <v>3</v>
      </c>
      <c r="LY138" s="2"/>
      <c r="LZ138" s="2"/>
      <c r="MA138" s="2"/>
      <c r="MB138" s="2"/>
      <c r="MC138" s="2">
        <v>1</v>
      </c>
      <c r="MD138" s="2">
        <v>3</v>
      </c>
      <c r="ME138" s="2"/>
      <c r="MF138" s="2"/>
      <c r="MG138" s="2">
        <v>3</v>
      </c>
      <c r="MH138" s="2"/>
      <c r="MI138" s="2"/>
      <c r="MJ138" s="2"/>
      <c r="MK138" s="2"/>
      <c r="ML138" s="2">
        <v>1</v>
      </c>
      <c r="MM138" s="2">
        <f t="shared" si="99"/>
        <v>20</v>
      </c>
      <c r="MN138" s="2">
        <v>2</v>
      </c>
      <c r="MO138" s="2">
        <v>2</v>
      </c>
      <c r="MP138" s="2">
        <v>2</v>
      </c>
      <c r="MQ138" s="2">
        <v>2</v>
      </c>
      <c r="MR138" s="2">
        <v>2</v>
      </c>
      <c r="MS138" s="2">
        <v>2</v>
      </c>
      <c r="MT138" s="2">
        <v>2</v>
      </c>
      <c r="MU138" s="2">
        <v>2</v>
      </c>
      <c r="MV138" s="2">
        <v>2</v>
      </c>
      <c r="MW138" s="2">
        <v>2</v>
      </c>
      <c r="MX138" s="2">
        <v>1</v>
      </c>
      <c r="MY138" s="2">
        <v>1</v>
      </c>
      <c r="MZ138" s="2">
        <v>1</v>
      </c>
      <c r="NA138" s="2">
        <v>1</v>
      </c>
      <c r="NB138" s="2">
        <v>1</v>
      </c>
      <c r="NC138" s="2">
        <v>1</v>
      </c>
      <c r="ND138" s="2">
        <v>1</v>
      </c>
      <c r="NE138" s="2">
        <v>1</v>
      </c>
      <c r="NF138" s="2">
        <v>1</v>
      </c>
      <c r="NG138" s="2">
        <v>2</v>
      </c>
      <c r="NH138" s="4">
        <f t="shared" si="100"/>
        <v>31</v>
      </c>
      <c r="NI138" s="2">
        <v>3</v>
      </c>
      <c r="NJ138" s="2"/>
      <c r="NK138" s="2"/>
      <c r="NL138" s="2"/>
      <c r="NM138" s="2"/>
      <c r="NN138" s="2"/>
      <c r="NO138" s="2"/>
      <c r="NP138" s="2">
        <v>0</v>
      </c>
      <c r="NQ138" s="2"/>
      <c r="NR138" s="2"/>
      <c r="NS138" s="2"/>
      <c r="NT138" s="2">
        <v>0</v>
      </c>
      <c r="NU138" s="2"/>
      <c r="NV138" s="2"/>
      <c r="NW138" s="2"/>
      <c r="NX138" s="2"/>
      <c r="NY138" s="2"/>
      <c r="NZ138" s="2"/>
      <c r="OA138" s="2">
        <v>1</v>
      </c>
      <c r="OB138" s="2">
        <v>0</v>
      </c>
      <c r="OC138" s="2"/>
      <c r="OD138" s="2"/>
      <c r="OE138" s="2">
        <v>1</v>
      </c>
      <c r="OF138" s="2"/>
      <c r="OG138" s="2"/>
      <c r="OH138" s="2">
        <v>2</v>
      </c>
      <c r="OI138" s="2"/>
      <c r="OJ138" s="2">
        <v>0</v>
      </c>
      <c r="OK138" s="2"/>
      <c r="OL138" s="2"/>
      <c r="OM138" s="2"/>
      <c r="ON138" s="2">
        <v>0</v>
      </c>
      <c r="OO138" s="2"/>
      <c r="OP138" s="2"/>
      <c r="OQ138" s="2">
        <v>1</v>
      </c>
      <c r="OR138" s="2"/>
      <c r="OS138" s="2"/>
      <c r="OT138" s="2"/>
      <c r="OU138" s="2">
        <v>1</v>
      </c>
      <c r="OV138" s="2"/>
      <c r="OW138" s="2"/>
      <c r="OX138" s="2"/>
      <c r="OY138" s="2"/>
      <c r="OZ138" s="2">
        <v>0</v>
      </c>
      <c r="PA138" s="2"/>
      <c r="PB138" s="2"/>
      <c r="PC138" s="2">
        <v>1</v>
      </c>
      <c r="PD138" s="2">
        <v>0</v>
      </c>
      <c r="PE138" s="2"/>
      <c r="PF138" s="2"/>
      <c r="PG138" s="2">
        <v>1</v>
      </c>
      <c r="PH138" s="2"/>
      <c r="PI138" s="2"/>
      <c r="PJ138" s="2">
        <v>2</v>
      </c>
      <c r="PK138" s="2"/>
      <c r="PL138" s="2">
        <v>0</v>
      </c>
      <c r="PM138" s="2"/>
      <c r="PN138" s="2"/>
      <c r="PO138" s="2">
        <v>1</v>
      </c>
      <c r="PP138" s="2">
        <v>0</v>
      </c>
      <c r="PQ138" s="2"/>
      <c r="PR138" s="2">
        <v>2</v>
      </c>
      <c r="PS138" s="2"/>
      <c r="PT138" s="2">
        <v>0</v>
      </c>
      <c r="PU138" s="2"/>
      <c r="PV138" s="2">
        <v>2</v>
      </c>
      <c r="PW138" s="2"/>
      <c r="PX138" s="2">
        <v>0</v>
      </c>
      <c r="PY138" s="2"/>
      <c r="PZ138" s="2">
        <v>2</v>
      </c>
      <c r="QA138" s="2"/>
      <c r="QB138" s="2">
        <v>0</v>
      </c>
      <c r="QC138" s="2"/>
      <c r="QD138" s="2"/>
      <c r="QE138" s="2">
        <v>1</v>
      </c>
      <c r="QF138" s="2"/>
      <c r="QG138" s="2"/>
      <c r="QH138" s="2"/>
      <c r="QI138" s="2">
        <v>1</v>
      </c>
      <c r="QJ138" s="2">
        <v>0</v>
      </c>
      <c r="QK138" s="2"/>
      <c r="QL138" s="2"/>
      <c r="QM138" s="2">
        <v>1</v>
      </c>
      <c r="QN138" s="2">
        <v>0</v>
      </c>
      <c r="QO138" s="2"/>
      <c r="QP138" s="2">
        <v>2</v>
      </c>
      <c r="QQ138" s="2"/>
      <c r="QR138" s="2">
        <v>0</v>
      </c>
      <c r="QS138" s="2"/>
      <c r="QT138" s="2">
        <v>2</v>
      </c>
      <c r="QU138" s="2"/>
      <c r="QV138" s="2">
        <v>0</v>
      </c>
      <c r="QW138" s="2"/>
      <c r="QX138" s="2"/>
      <c r="QY138" s="2">
        <v>1</v>
      </c>
      <c r="QZ138" s="2">
        <v>0</v>
      </c>
      <c r="RA138" s="2"/>
      <c r="RB138" s="2"/>
      <c r="RC138" s="2">
        <v>1</v>
      </c>
      <c r="RD138" s="2">
        <v>0</v>
      </c>
      <c r="RE138" s="2"/>
      <c r="RF138" s="2"/>
      <c r="RG138" s="2">
        <v>1</v>
      </c>
      <c r="RH138" s="2">
        <v>0</v>
      </c>
      <c r="RI138" s="2"/>
      <c r="RJ138" s="2"/>
      <c r="RK138" s="2">
        <v>1</v>
      </c>
      <c r="RL138" s="2"/>
      <c r="RM138" s="2"/>
      <c r="RN138" s="2"/>
      <c r="RO138" s="2">
        <v>1</v>
      </c>
      <c r="RP138" s="2"/>
      <c r="RQ138" s="2"/>
      <c r="RR138" s="2"/>
      <c r="RS138" s="2">
        <v>1</v>
      </c>
      <c r="RT138" s="2"/>
      <c r="RU138" s="2"/>
      <c r="RV138" s="2">
        <v>2</v>
      </c>
      <c r="RW138" s="2"/>
      <c r="RX138" s="2"/>
      <c r="RY138" s="2">
        <f t="shared" si="101"/>
        <v>35</v>
      </c>
      <c r="RZ138" s="2">
        <v>2</v>
      </c>
      <c r="SA138" s="2">
        <v>3</v>
      </c>
      <c r="SB138" s="2">
        <v>4</v>
      </c>
      <c r="SC138" s="2">
        <v>5</v>
      </c>
      <c r="SD138" s="2">
        <v>1</v>
      </c>
      <c r="SE138" s="2">
        <v>6</v>
      </c>
      <c r="SF138" s="2" t="s">
        <v>4</v>
      </c>
    </row>
    <row r="139" spans="1:500" x14ac:dyDescent="0.3">
      <c r="A139" s="2">
        <v>137</v>
      </c>
      <c r="B139" s="2">
        <v>1994</v>
      </c>
      <c r="C139" s="2">
        <v>2000</v>
      </c>
      <c r="D139" s="2">
        <v>2000</v>
      </c>
      <c r="E139" s="7">
        <f t="shared" si="102"/>
        <v>6</v>
      </c>
      <c r="F139" s="2">
        <f t="shared" si="103"/>
        <v>1</v>
      </c>
      <c r="G139" s="2">
        <v>1994</v>
      </c>
      <c r="H139" s="2">
        <v>2000</v>
      </c>
      <c r="I139" s="17">
        <v>2000</v>
      </c>
      <c r="J139" s="18">
        <f t="shared" si="104"/>
        <v>6</v>
      </c>
      <c r="K139" s="2">
        <f t="shared" si="105"/>
        <v>1</v>
      </c>
      <c r="L139" s="20">
        <v>2008</v>
      </c>
      <c r="M139" s="2">
        <v>0</v>
      </c>
      <c r="N139" s="2">
        <v>0</v>
      </c>
      <c r="O139" s="7">
        <v>0</v>
      </c>
      <c r="P139" s="2">
        <f t="shared" si="106"/>
        <v>1</v>
      </c>
      <c r="Q139" s="2">
        <v>2012</v>
      </c>
      <c r="R139" s="2">
        <v>0</v>
      </c>
      <c r="S139" s="2">
        <v>0</v>
      </c>
      <c r="T139" s="7">
        <v>0</v>
      </c>
      <c r="U139" s="2">
        <f t="shared" si="138"/>
        <v>1</v>
      </c>
      <c r="V139" s="2">
        <v>2014</v>
      </c>
      <c r="W139" s="2">
        <v>0</v>
      </c>
      <c r="X139" s="2">
        <v>0</v>
      </c>
      <c r="Y139" s="7">
        <v>0</v>
      </c>
      <c r="Z139" s="2">
        <f t="shared" si="108"/>
        <v>1</v>
      </c>
      <c r="AA139" s="2">
        <v>2014</v>
      </c>
      <c r="AB139" s="2">
        <v>0</v>
      </c>
      <c r="AC139" s="2">
        <v>0</v>
      </c>
      <c r="AD139" s="7">
        <v>0</v>
      </c>
      <c r="AE139" s="2">
        <f t="shared" si="109"/>
        <v>1</v>
      </c>
      <c r="AF139" s="2">
        <v>2015</v>
      </c>
      <c r="AG139" s="2">
        <v>0</v>
      </c>
      <c r="AH139" s="2">
        <v>0</v>
      </c>
      <c r="AI139" s="7">
        <v>0</v>
      </c>
      <c r="AJ139" s="2">
        <f t="shared" si="110"/>
        <v>1</v>
      </c>
      <c r="AK139" s="2">
        <v>2017</v>
      </c>
      <c r="AL139" s="2">
        <v>0</v>
      </c>
      <c r="AM139" s="2">
        <v>0</v>
      </c>
      <c r="AN139" s="7">
        <v>0</v>
      </c>
      <c r="AO139" s="2">
        <f t="shared" si="91"/>
        <v>1</v>
      </c>
      <c r="AP139" s="2">
        <v>2018</v>
      </c>
      <c r="AQ139" s="2">
        <v>0</v>
      </c>
      <c r="AR139" s="2">
        <v>0</v>
      </c>
      <c r="AS139" s="7">
        <v>0</v>
      </c>
      <c r="AT139" s="2">
        <f t="shared" si="111"/>
        <v>1</v>
      </c>
      <c r="AU139" s="2">
        <v>2018</v>
      </c>
      <c r="AV139" s="2">
        <v>0</v>
      </c>
      <c r="AW139" s="2">
        <v>0</v>
      </c>
      <c r="AX139" s="2">
        <v>0</v>
      </c>
      <c r="AY139" s="2">
        <f t="shared" si="112"/>
        <v>1</v>
      </c>
      <c r="AZ139" s="2">
        <f t="shared" si="113"/>
        <v>12</v>
      </c>
      <c r="BA139" s="2">
        <f t="shared" si="114"/>
        <v>1.2</v>
      </c>
      <c r="BB139" s="2">
        <v>132</v>
      </c>
      <c r="BC139" s="2">
        <v>132</v>
      </c>
      <c r="BD139" s="2">
        <v>132</v>
      </c>
      <c r="BE139" s="7">
        <v>132</v>
      </c>
      <c r="BF139" s="2">
        <v>132</v>
      </c>
      <c r="BG139" s="2">
        <v>132</v>
      </c>
      <c r="BH139" s="2">
        <f t="shared" si="115"/>
        <v>1</v>
      </c>
      <c r="BI139" s="29">
        <f t="shared" si="116"/>
        <v>100</v>
      </c>
      <c r="BJ139" s="29">
        <f t="shared" si="117"/>
        <v>0</v>
      </c>
      <c r="BK139" s="7">
        <v>0</v>
      </c>
      <c r="BL139" s="2">
        <v>0</v>
      </c>
      <c r="BM139" s="2">
        <v>0</v>
      </c>
      <c r="BN139" s="2">
        <f t="shared" si="118"/>
        <v>0</v>
      </c>
      <c r="BO139" s="29">
        <f t="shared" si="119"/>
        <v>0</v>
      </c>
      <c r="BP139" s="7">
        <v>0</v>
      </c>
      <c r="BQ139" s="2">
        <v>0</v>
      </c>
      <c r="BR139" s="2">
        <v>0</v>
      </c>
      <c r="BS139" s="2">
        <f t="shared" si="120"/>
        <v>0</v>
      </c>
      <c r="BT139" s="29">
        <f t="shared" si="121"/>
        <v>0</v>
      </c>
      <c r="BU139" s="7">
        <v>0</v>
      </c>
      <c r="BV139" s="2">
        <v>0</v>
      </c>
      <c r="BW139" s="2">
        <v>0</v>
      </c>
      <c r="BX139" s="2">
        <f t="shared" si="122"/>
        <v>0</v>
      </c>
      <c r="BY139" s="29">
        <f t="shared" si="123"/>
        <v>0</v>
      </c>
      <c r="BZ139" s="7">
        <v>0</v>
      </c>
      <c r="CA139" s="2">
        <v>0</v>
      </c>
      <c r="CB139" s="2">
        <v>0</v>
      </c>
      <c r="CC139" s="2">
        <f t="shared" si="124"/>
        <v>0</v>
      </c>
      <c r="CD139" s="29">
        <f t="shared" si="125"/>
        <v>0</v>
      </c>
      <c r="CE139" s="7">
        <v>0</v>
      </c>
      <c r="CF139" s="2">
        <v>0</v>
      </c>
      <c r="CG139" s="2">
        <v>0</v>
      </c>
      <c r="CH139" s="2">
        <f t="shared" si="126"/>
        <v>0</v>
      </c>
      <c r="CI139" s="29">
        <f t="shared" si="127"/>
        <v>0</v>
      </c>
      <c r="CJ139" s="7">
        <v>0</v>
      </c>
      <c r="CK139" s="2">
        <v>0</v>
      </c>
      <c r="CL139" s="2">
        <v>0</v>
      </c>
      <c r="CM139" s="2">
        <f t="shared" si="128"/>
        <v>0</v>
      </c>
      <c r="CN139" s="29">
        <f t="shared" si="129"/>
        <v>0</v>
      </c>
      <c r="CO139" s="7">
        <v>0</v>
      </c>
      <c r="CP139" s="2">
        <v>0</v>
      </c>
      <c r="CQ139" s="2">
        <v>0</v>
      </c>
      <c r="CR139" s="2">
        <f t="shared" si="130"/>
        <v>0</v>
      </c>
      <c r="CS139" s="29">
        <f t="shared" si="131"/>
        <v>0</v>
      </c>
      <c r="CT139" s="7">
        <v>0</v>
      </c>
      <c r="CU139" s="2">
        <v>0</v>
      </c>
      <c r="CV139" s="2">
        <v>0</v>
      </c>
      <c r="CW139" s="2">
        <f t="shared" si="132"/>
        <v>0</v>
      </c>
      <c r="CX139" s="29">
        <f t="shared" si="133"/>
        <v>0</v>
      </c>
      <c r="CY139" s="7">
        <v>0</v>
      </c>
      <c r="CZ139" s="2">
        <v>0</v>
      </c>
      <c r="DA139" s="2">
        <v>0</v>
      </c>
      <c r="DB139" s="2">
        <f t="shared" si="134"/>
        <v>0</v>
      </c>
      <c r="DC139" s="29">
        <f t="shared" si="135"/>
        <v>0</v>
      </c>
      <c r="DD139" s="2">
        <f t="shared" si="136"/>
        <v>100</v>
      </c>
      <c r="DE139" s="2">
        <f t="shared" si="137"/>
        <v>0</v>
      </c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6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>
        <v>3</v>
      </c>
      <c r="LP139" s="2"/>
      <c r="LQ139" s="2"/>
      <c r="LR139" s="2">
        <v>3</v>
      </c>
      <c r="LS139" s="2"/>
      <c r="LT139" s="2"/>
      <c r="LU139" s="2">
        <v>3</v>
      </c>
      <c r="LV139" s="2"/>
      <c r="LW139" s="2"/>
      <c r="LX139" s="2">
        <v>3</v>
      </c>
      <c r="LY139" s="2"/>
      <c r="LZ139" s="2"/>
      <c r="MA139" s="2"/>
      <c r="MB139" s="2"/>
      <c r="MC139" s="2">
        <v>1</v>
      </c>
      <c r="MD139" s="2">
        <v>3</v>
      </c>
      <c r="ME139" s="2"/>
      <c r="MF139" s="2"/>
      <c r="MG139" s="2">
        <v>3</v>
      </c>
      <c r="MH139" s="2"/>
      <c r="MI139" s="2"/>
      <c r="MJ139" s="2"/>
      <c r="MK139" s="2"/>
      <c r="ML139" s="2">
        <v>1</v>
      </c>
      <c r="MM139" s="2">
        <f t="shared" si="99"/>
        <v>20</v>
      </c>
      <c r="MN139" s="2">
        <v>2</v>
      </c>
      <c r="MO139" s="2">
        <v>2</v>
      </c>
      <c r="MP139" s="2">
        <v>2</v>
      </c>
      <c r="MQ139" s="2">
        <v>2</v>
      </c>
      <c r="MR139" s="2">
        <v>2</v>
      </c>
      <c r="MS139" s="2">
        <v>2</v>
      </c>
      <c r="MT139" s="2">
        <v>2</v>
      </c>
      <c r="MU139" s="2">
        <v>2</v>
      </c>
      <c r="MV139" s="2">
        <v>2</v>
      </c>
      <c r="MW139" s="2">
        <v>2</v>
      </c>
      <c r="MX139" s="2">
        <v>1</v>
      </c>
      <c r="MY139" s="2">
        <v>1</v>
      </c>
      <c r="MZ139" s="2">
        <v>1</v>
      </c>
      <c r="NA139" s="2">
        <v>1</v>
      </c>
      <c r="NB139" s="2">
        <v>2</v>
      </c>
      <c r="NC139" s="2">
        <v>1</v>
      </c>
      <c r="ND139" s="2">
        <v>1</v>
      </c>
      <c r="NE139" s="2">
        <v>1</v>
      </c>
      <c r="NF139" s="2">
        <v>1</v>
      </c>
      <c r="NG139" s="2">
        <v>2</v>
      </c>
      <c r="NH139" s="4">
        <f t="shared" si="100"/>
        <v>32</v>
      </c>
      <c r="NI139" s="2">
        <v>3</v>
      </c>
      <c r="NJ139" s="2"/>
      <c r="NK139" s="2"/>
      <c r="NL139" s="2"/>
      <c r="NM139" s="2"/>
      <c r="NN139" s="2"/>
      <c r="NO139" s="2"/>
      <c r="NP139" s="2">
        <v>0</v>
      </c>
      <c r="NQ139" s="2"/>
      <c r="NR139" s="2"/>
      <c r="NS139" s="2">
        <v>1</v>
      </c>
      <c r="NT139" s="2">
        <v>0</v>
      </c>
      <c r="NU139" s="2"/>
      <c r="NV139" s="2"/>
      <c r="NW139" s="2">
        <v>1</v>
      </c>
      <c r="NX139" s="2"/>
      <c r="NY139" s="2"/>
      <c r="NZ139" s="2">
        <v>2</v>
      </c>
      <c r="OA139" s="2"/>
      <c r="OB139" s="2">
        <v>0</v>
      </c>
      <c r="OC139" s="2"/>
      <c r="OD139" s="2">
        <v>2</v>
      </c>
      <c r="OE139" s="2"/>
      <c r="OF139" s="2"/>
      <c r="OG139" s="2">
        <v>3</v>
      </c>
      <c r="OH139" s="2"/>
      <c r="OI139" s="2"/>
      <c r="OJ139" s="2">
        <v>0</v>
      </c>
      <c r="OK139" s="2"/>
      <c r="OL139" s="2"/>
      <c r="OM139" s="2"/>
      <c r="ON139" s="2">
        <v>0</v>
      </c>
      <c r="OO139" s="2"/>
      <c r="OP139" s="2">
        <v>2</v>
      </c>
      <c r="OQ139" s="2"/>
      <c r="OR139" s="2"/>
      <c r="OS139" s="2"/>
      <c r="OT139" s="2">
        <v>2</v>
      </c>
      <c r="OU139" s="2"/>
      <c r="OV139" s="2"/>
      <c r="OW139" s="2"/>
      <c r="OX139" s="2"/>
      <c r="OY139" s="2"/>
      <c r="OZ139" s="2">
        <v>0</v>
      </c>
      <c r="PA139" s="2"/>
      <c r="PB139" s="2">
        <v>2</v>
      </c>
      <c r="PC139" s="2"/>
      <c r="PD139" s="2">
        <v>0</v>
      </c>
      <c r="PE139" s="2"/>
      <c r="PF139" s="2"/>
      <c r="PG139" s="2">
        <v>1</v>
      </c>
      <c r="PH139" s="2"/>
      <c r="PI139" s="2"/>
      <c r="PJ139" s="2">
        <v>2</v>
      </c>
      <c r="PK139" s="2"/>
      <c r="PL139" s="2">
        <v>0</v>
      </c>
      <c r="PM139" s="2"/>
      <c r="PN139" s="2"/>
      <c r="PO139" s="2">
        <v>1</v>
      </c>
      <c r="PP139" s="2">
        <v>0</v>
      </c>
      <c r="PQ139" s="2"/>
      <c r="PR139" s="2">
        <v>2</v>
      </c>
      <c r="PS139" s="2"/>
      <c r="PT139" s="2">
        <v>0</v>
      </c>
      <c r="PU139" s="2"/>
      <c r="PV139" s="2">
        <v>2</v>
      </c>
      <c r="PW139" s="2"/>
      <c r="PX139" s="2">
        <v>0</v>
      </c>
      <c r="PY139" s="2"/>
      <c r="PZ139" s="2">
        <v>2</v>
      </c>
      <c r="QA139" s="2"/>
      <c r="QB139" s="2">
        <v>0</v>
      </c>
      <c r="QC139" s="2"/>
      <c r="QD139" s="2"/>
      <c r="QE139" s="2">
        <v>1</v>
      </c>
      <c r="QF139" s="2"/>
      <c r="QG139" s="2"/>
      <c r="QH139" s="2"/>
      <c r="QI139" s="2">
        <v>1</v>
      </c>
      <c r="QJ139" s="2">
        <v>0</v>
      </c>
      <c r="QK139" s="2"/>
      <c r="QL139" s="2"/>
      <c r="QM139" s="2">
        <v>1</v>
      </c>
      <c r="QN139" s="2">
        <v>0</v>
      </c>
      <c r="QO139" s="2"/>
      <c r="QP139" s="2">
        <v>2</v>
      </c>
      <c r="QQ139" s="2"/>
      <c r="QR139" s="2">
        <v>0</v>
      </c>
      <c r="QS139" s="2"/>
      <c r="QT139" s="2">
        <v>2</v>
      </c>
      <c r="QU139" s="2"/>
      <c r="QV139" s="2">
        <v>0</v>
      </c>
      <c r="QW139" s="2"/>
      <c r="QX139" s="2"/>
      <c r="QY139" s="2">
        <v>1</v>
      </c>
      <c r="QZ139" s="2">
        <v>0</v>
      </c>
      <c r="RA139" s="2"/>
      <c r="RB139" s="2"/>
      <c r="RC139" s="2">
        <v>1</v>
      </c>
      <c r="RD139" s="2">
        <v>0</v>
      </c>
      <c r="RE139" s="2"/>
      <c r="RF139" s="2"/>
      <c r="RG139" s="2">
        <v>1</v>
      </c>
      <c r="RH139" s="2">
        <v>0</v>
      </c>
      <c r="RI139" s="2"/>
      <c r="RJ139" s="2"/>
      <c r="RK139" s="2">
        <v>1</v>
      </c>
      <c r="RL139" s="2"/>
      <c r="RM139" s="2"/>
      <c r="RN139" s="2"/>
      <c r="RO139" s="2">
        <v>1</v>
      </c>
      <c r="RP139" s="2"/>
      <c r="RQ139" s="2"/>
      <c r="RR139" s="2"/>
      <c r="RS139" s="2">
        <v>1</v>
      </c>
      <c r="RT139" s="2"/>
      <c r="RU139" s="2"/>
      <c r="RV139" s="2">
        <v>2</v>
      </c>
      <c r="RW139" s="2"/>
      <c r="RX139" s="2"/>
      <c r="RY139" s="2">
        <f t="shared" si="101"/>
        <v>43</v>
      </c>
      <c r="RZ139" s="2">
        <v>2</v>
      </c>
      <c r="SA139" s="2">
        <v>3</v>
      </c>
      <c r="SB139" s="2">
        <v>4</v>
      </c>
      <c r="SC139" s="2">
        <v>5</v>
      </c>
      <c r="SD139" s="2">
        <v>1</v>
      </c>
      <c r="SE139" s="2">
        <v>6</v>
      </c>
      <c r="SF139" s="2" t="s">
        <v>8</v>
      </c>
    </row>
    <row r="140" spans="1:500" x14ac:dyDescent="0.3">
      <c r="A140" s="2">
        <v>138</v>
      </c>
      <c r="B140" s="2">
        <v>1994</v>
      </c>
      <c r="C140" s="2">
        <v>2007</v>
      </c>
      <c r="D140" s="2">
        <v>2007</v>
      </c>
      <c r="E140" s="7">
        <f t="shared" si="102"/>
        <v>13</v>
      </c>
      <c r="F140" s="2">
        <f t="shared" si="103"/>
        <v>1</v>
      </c>
      <c r="G140" s="2">
        <v>1994</v>
      </c>
      <c r="H140" s="2">
        <v>2007</v>
      </c>
      <c r="I140" s="17">
        <v>2007</v>
      </c>
      <c r="J140" s="18">
        <f t="shared" si="104"/>
        <v>13</v>
      </c>
      <c r="K140" s="2">
        <f t="shared" si="105"/>
        <v>1</v>
      </c>
      <c r="L140" s="20">
        <v>2008</v>
      </c>
      <c r="M140" s="2">
        <v>0</v>
      </c>
      <c r="N140" s="2">
        <v>0</v>
      </c>
      <c r="O140" s="7">
        <v>0</v>
      </c>
      <c r="P140" s="2">
        <f t="shared" si="106"/>
        <v>1</v>
      </c>
      <c r="Q140" s="2">
        <v>2012</v>
      </c>
      <c r="R140" s="2">
        <v>2016</v>
      </c>
      <c r="S140" s="2">
        <v>2016</v>
      </c>
      <c r="T140" s="7">
        <f t="shared" si="107"/>
        <v>4</v>
      </c>
      <c r="U140" s="2">
        <f>(R140-Q140)/(S140-Q140)</f>
        <v>1</v>
      </c>
      <c r="V140" s="2">
        <v>2014</v>
      </c>
      <c r="W140" s="2">
        <v>0</v>
      </c>
      <c r="X140" s="2">
        <v>0</v>
      </c>
      <c r="Y140" s="7">
        <v>0</v>
      </c>
      <c r="Z140" s="2">
        <f t="shared" si="108"/>
        <v>1</v>
      </c>
      <c r="AA140" s="2">
        <v>2014</v>
      </c>
      <c r="AB140" s="2">
        <v>0</v>
      </c>
      <c r="AC140" s="2">
        <v>0</v>
      </c>
      <c r="AD140" s="7">
        <v>0</v>
      </c>
      <c r="AE140" s="2">
        <f t="shared" si="109"/>
        <v>1</v>
      </c>
      <c r="AF140" s="2">
        <v>2015</v>
      </c>
      <c r="AG140" s="2">
        <v>0</v>
      </c>
      <c r="AH140" s="2">
        <v>0</v>
      </c>
      <c r="AI140" s="7">
        <v>0</v>
      </c>
      <c r="AJ140" s="2">
        <f t="shared" si="110"/>
        <v>1</v>
      </c>
      <c r="AK140" s="2">
        <v>2017</v>
      </c>
      <c r="AL140" s="2">
        <v>0</v>
      </c>
      <c r="AM140" s="2">
        <v>0</v>
      </c>
      <c r="AN140" s="7">
        <v>0</v>
      </c>
      <c r="AO140" s="2">
        <f t="shared" si="91"/>
        <v>1</v>
      </c>
      <c r="AP140" s="2">
        <v>2018</v>
      </c>
      <c r="AQ140" s="2">
        <v>0</v>
      </c>
      <c r="AR140" s="2">
        <v>0</v>
      </c>
      <c r="AS140" s="7">
        <v>0</v>
      </c>
      <c r="AT140" s="2">
        <f t="shared" si="111"/>
        <v>1</v>
      </c>
      <c r="AU140" s="2">
        <v>2018</v>
      </c>
      <c r="AV140" s="2">
        <v>0</v>
      </c>
      <c r="AW140" s="2">
        <v>0</v>
      </c>
      <c r="AX140" s="2">
        <v>0</v>
      </c>
      <c r="AY140" s="2">
        <f t="shared" si="112"/>
        <v>1</v>
      </c>
      <c r="AZ140" s="2">
        <f t="shared" si="113"/>
        <v>30</v>
      </c>
      <c r="BA140" s="2">
        <f t="shared" si="114"/>
        <v>3</v>
      </c>
      <c r="BB140" s="2">
        <v>165</v>
      </c>
      <c r="BC140" s="2">
        <v>165</v>
      </c>
      <c r="BD140" s="2">
        <v>297</v>
      </c>
      <c r="BE140" s="7">
        <v>66</v>
      </c>
      <c r="BF140" s="2">
        <v>99</v>
      </c>
      <c r="BG140" s="2">
        <v>132</v>
      </c>
      <c r="BH140" s="2">
        <f t="shared" si="115"/>
        <v>0.47368421052631576</v>
      </c>
      <c r="BI140" s="29">
        <f t="shared" si="116"/>
        <v>47.368421052631575</v>
      </c>
      <c r="BJ140" s="29">
        <f t="shared" si="117"/>
        <v>52.631578947368425</v>
      </c>
      <c r="BK140" s="7">
        <v>99</v>
      </c>
      <c r="BL140" s="2">
        <v>66</v>
      </c>
      <c r="BM140" s="2">
        <v>165</v>
      </c>
      <c r="BN140" s="2">
        <f t="shared" si="118"/>
        <v>0.52631578947368418</v>
      </c>
      <c r="BO140" s="29">
        <f t="shared" si="119"/>
        <v>52.631578947368418</v>
      </c>
      <c r="BP140" s="7">
        <v>0</v>
      </c>
      <c r="BQ140" s="2">
        <v>0</v>
      </c>
      <c r="BR140" s="2">
        <v>0</v>
      </c>
      <c r="BS140" s="2">
        <f t="shared" si="120"/>
        <v>0</v>
      </c>
      <c r="BT140" s="29">
        <f t="shared" si="121"/>
        <v>0</v>
      </c>
      <c r="BU140" s="7">
        <v>0</v>
      </c>
      <c r="BV140" s="2">
        <v>0</v>
      </c>
      <c r="BW140" s="2">
        <v>0</v>
      </c>
      <c r="BX140" s="2">
        <f t="shared" si="122"/>
        <v>0</v>
      </c>
      <c r="BY140" s="29">
        <f t="shared" si="123"/>
        <v>0</v>
      </c>
      <c r="BZ140" s="7">
        <v>0</v>
      </c>
      <c r="CA140" s="2">
        <v>0</v>
      </c>
      <c r="CB140" s="2">
        <v>0</v>
      </c>
      <c r="CC140" s="2">
        <f t="shared" si="124"/>
        <v>0</v>
      </c>
      <c r="CD140" s="29">
        <f t="shared" si="125"/>
        <v>0</v>
      </c>
      <c r="CE140" s="7">
        <v>0</v>
      </c>
      <c r="CF140" s="2">
        <v>0</v>
      </c>
      <c r="CG140" s="2">
        <v>0</v>
      </c>
      <c r="CH140" s="2">
        <f t="shared" si="126"/>
        <v>0</v>
      </c>
      <c r="CI140" s="29">
        <f t="shared" si="127"/>
        <v>0</v>
      </c>
      <c r="CJ140" s="7">
        <v>0</v>
      </c>
      <c r="CK140" s="2">
        <v>0</v>
      </c>
      <c r="CL140" s="2">
        <v>0</v>
      </c>
      <c r="CM140" s="2">
        <f t="shared" si="128"/>
        <v>0</v>
      </c>
      <c r="CN140" s="29">
        <f t="shared" si="129"/>
        <v>0</v>
      </c>
      <c r="CO140" s="7">
        <v>0</v>
      </c>
      <c r="CP140" s="2">
        <v>0</v>
      </c>
      <c r="CQ140" s="2">
        <v>0</v>
      </c>
      <c r="CR140" s="2">
        <f t="shared" si="130"/>
        <v>0</v>
      </c>
      <c r="CS140" s="29">
        <f t="shared" si="131"/>
        <v>0</v>
      </c>
      <c r="CT140" s="7">
        <v>0</v>
      </c>
      <c r="CU140" s="2">
        <v>0</v>
      </c>
      <c r="CV140" s="2">
        <v>0</v>
      </c>
      <c r="CW140" s="2">
        <f t="shared" si="132"/>
        <v>0</v>
      </c>
      <c r="CX140" s="29">
        <f t="shared" si="133"/>
        <v>0</v>
      </c>
      <c r="CY140" s="7">
        <v>0</v>
      </c>
      <c r="CZ140" s="2">
        <v>0</v>
      </c>
      <c r="DA140" s="2">
        <v>0</v>
      </c>
      <c r="DB140" s="2">
        <f t="shared" si="134"/>
        <v>0</v>
      </c>
      <c r="DC140" s="29">
        <f t="shared" si="135"/>
        <v>0</v>
      </c>
      <c r="DD140" s="2">
        <f t="shared" si="136"/>
        <v>100</v>
      </c>
      <c r="DE140" s="2">
        <f t="shared" si="137"/>
        <v>0</v>
      </c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6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>
        <v>3</v>
      </c>
      <c r="LP140" s="2"/>
      <c r="LQ140" s="2"/>
      <c r="LR140" s="2">
        <v>3</v>
      </c>
      <c r="LS140" s="2"/>
      <c r="LT140" s="2"/>
      <c r="LU140" s="2">
        <v>3</v>
      </c>
      <c r="LV140" s="2"/>
      <c r="LW140" s="2"/>
      <c r="LX140" s="2">
        <v>3</v>
      </c>
      <c r="LY140" s="2"/>
      <c r="LZ140" s="2"/>
      <c r="MA140" s="2"/>
      <c r="MB140" s="2"/>
      <c r="MC140" s="2">
        <v>1</v>
      </c>
      <c r="MD140" s="2">
        <v>3</v>
      </c>
      <c r="ME140" s="2"/>
      <c r="MF140" s="2"/>
      <c r="MG140" s="2">
        <v>3</v>
      </c>
      <c r="MH140" s="2"/>
      <c r="MI140" s="2"/>
      <c r="MJ140" s="2">
        <v>3</v>
      </c>
      <c r="MK140" s="2"/>
      <c r="ML140" s="2"/>
      <c r="MM140" s="2">
        <f t="shared" si="99"/>
        <v>22</v>
      </c>
      <c r="MN140" s="2">
        <v>1</v>
      </c>
      <c r="MO140" s="2">
        <v>1</v>
      </c>
      <c r="MP140" s="2">
        <v>1</v>
      </c>
      <c r="MQ140" s="2">
        <v>1</v>
      </c>
      <c r="MR140" s="2">
        <v>1</v>
      </c>
      <c r="MS140" s="2">
        <v>1</v>
      </c>
      <c r="MT140" s="2">
        <v>1</v>
      </c>
      <c r="MU140" s="2">
        <v>1</v>
      </c>
      <c r="MV140" s="2">
        <v>1</v>
      </c>
      <c r="MW140" s="2">
        <v>2</v>
      </c>
      <c r="MX140" s="2">
        <v>1</v>
      </c>
      <c r="MY140" s="2">
        <v>0</v>
      </c>
      <c r="MZ140" s="2">
        <v>0</v>
      </c>
      <c r="NA140" s="2">
        <v>1</v>
      </c>
      <c r="NB140" s="2">
        <v>1</v>
      </c>
      <c r="NC140" s="2">
        <v>1</v>
      </c>
      <c r="ND140" s="2">
        <v>1</v>
      </c>
      <c r="NE140" s="2">
        <v>1</v>
      </c>
      <c r="NF140" s="2">
        <v>1</v>
      </c>
      <c r="NG140" s="2">
        <v>1</v>
      </c>
      <c r="NH140" s="4">
        <f t="shared" si="100"/>
        <v>19</v>
      </c>
      <c r="NI140" s="2"/>
      <c r="NJ140" s="2">
        <v>2</v>
      </c>
      <c r="NK140" s="2"/>
      <c r="NL140" s="2"/>
      <c r="NM140" s="2"/>
      <c r="NN140" s="2">
        <v>2</v>
      </c>
      <c r="NO140" s="2"/>
      <c r="NP140" s="2"/>
      <c r="NQ140" s="2"/>
      <c r="NR140" s="2">
        <v>2</v>
      </c>
      <c r="NS140" s="2"/>
      <c r="NT140" s="2">
        <v>0</v>
      </c>
      <c r="NU140" s="2"/>
      <c r="NV140" s="2"/>
      <c r="NW140" s="2">
        <v>1</v>
      </c>
      <c r="NX140" s="2"/>
      <c r="NY140" s="2"/>
      <c r="NZ140" s="2"/>
      <c r="OA140" s="2">
        <v>1</v>
      </c>
      <c r="OB140" s="2">
        <v>0</v>
      </c>
      <c r="OC140" s="2"/>
      <c r="OD140" s="2"/>
      <c r="OE140" s="2">
        <v>1</v>
      </c>
      <c r="OF140" s="2"/>
      <c r="OG140" s="2"/>
      <c r="OH140" s="2">
        <v>2</v>
      </c>
      <c r="OI140" s="2"/>
      <c r="OJ140" s="2">
        <v>0</v>
      </c>
      <c r="OK140" s="2"/>
      <c r="OL140" s="2">
        <v>2</v>
      </c>
      <c r="OM140" s="2"/>
      <c r="ON140" s="2">
        <v>0</v>
      </c>
      <c r="OO140" s="2"/>
      <c r="OP140" s="2">
        <v>2</v>
      </c>
      <c r="OQ140" s="2"/>
      <c r="OR140" s="2"/>
      <c r="OS140" s="2"/>
      <c r="OT140" s="2">
        <v>2</v>
      </c>
      <c r="OU140" s="2"/>
      <c r="OV140" s="2"/>
      <c r="OW140" s="2"/>
      <c r="OX140" s="2">
        <v>2</v>
      </c>
      <c r="OY140" s="2"/>
      <c r="OZ140" s="2">
        <v>0</v>
      </c>
      <c r="PA140" s="2"/>
      <c r="PB140" s="2">
        <v>2</v>
      </c>
      <c r="PC140" s="2"/>
      <c r="PD140" s="2">
        <v>0</v>
      </c>
      <c r="PE140" s="2"/>
      <c r="PF140" s="2">
        <v>2</v>
      </c>
      <c r="PG140" s="2"/>
      <c r="PH140" s="2"/>
      <c r="PI140" s="2"/>
      <c r="PJ140" s="2">
        <v>2</v>
      </c>
      <c r="PK140" s="2"/>
      <c r="PL140" s="2">
        <v>0</v>
      </c>
      <c r="PM140" s="2"/>
      <c r="PN140" s="2">
        <v>2</v>
      </c>
      <c r="PO140" s="2"/>
      <c r="PP140" s="2">
        <v>0</v>
      </c>
      <c r="PQ140" s="2"/>
      <c r="PR140" s="2">
        <v>2</v>
      </c>
      <c r="PS140" s="2"/>
      <c r="PT140" s="2">
        <v>0</v>
      </c>
      <c r="PU140" s="2"/>
      <c r="PV140" s="2"/>
      <c r="PW140" s="2">
        <v>1</v>
      </c>
      <c r="PX140" s="2">
        <v>0</v>
      </c>
      <c r="PY140" s="2"/>
      <c r="PZ140" s="2"/>
      <c r="QA140" s="2">
        <v>1</v>
      </c>
      <c r="QB140" s="2">
        <v>0</v>
      </c>
      <c r="QC140" s="2"/>
      <c r="QD140" s="2"/>
      <c r="QE140" s="2">
        <v>1</v>
      </c>
      <c r="QF140" s="2"/>
      <c r="QG140" s="2"/>
      <c r="QH140" s="2">
        <v>2</v>
      </c>
      <c r="QI140" s="2"/>
      <c r="QJ140" s="2">
        <v>0</v>
      </c>
      <c r="QK140" s="2"/>
      <c r="QL140" s="2">
        <v>2</v>
      </c>
      <c r="QM140" s="2"/>
      <c r="QN140" s="2">
        <v>0</v>
      </c>
      <c r="QO140" s="2"/>
      <c r="QP140" s="2">
        <v>2</v>
      </c>
      <c r="QQ140" s="2"/>
      <c r="QR140" s="2">
        <v>0</v>
      </c>
      <c r="QS140" s="2"/>
      <c r="QT140" s="2">
        <v>2</v>
      </c>
      <c r="QU140" s="2"/>
      <c r="QV140" s="2">
        <v>0</v>
      </c>
      <c r="QW140" s="2"/>
      <c r="QX140" s="2">
        <v>2</v>
      </c>
      <c r="QY140" s="2"/>
      <c r="QZ140" s="2">
        <v>0</v>
      </c>
      <c r="RA140" s="2"/>
      <c r="RB140" s="2">
        <v>2</v>
      </c>
      <c r="RC140" s="2"/>
      <c r="RD140" s="2">
        <v>0</v>
      </c>
      <c r="RE140" s="2"/>
      <c r="RF140" s="2">
        <v>2</v>
      </c>
      <c r="RG140" s="2"/>
      <c r="RH140" s="2">
        <v>0</v>
      </c>
      <c r="RI140" s="2"/>
      <c r="RJ140" s="2">
        <v>2</v>
      </c>
      <c r="RK140" s="2"/>
      <c r="RL140" s="2"/>
      <c r="RM140" s="2"/>
      <c r="RN140" s="2">
        <v>2</v>
      </c>
      <c r="RO140" s="2"/>
      <c r="RP140" s="2"/>
      <c r="RQ140" s="2"/>
      <c r="RR140" s="2">
        <v>2</v>
      </c>
      <c r="RS140" s="2"/>
      <c r="RT140" s="2"/>
      <c r="RU140" s="2"/>
      <c r="RV140" s="2">
        <v>2</v>
      </c>
      <c r="RW140" s="2"/>
      <c r="RX140" s="2"/>
      <c r="RY140" s="2">
        <f t="shared" si="101"/>
        <v>54</v>
      </c>
      <c r="RZ140" s="2">
        <v>2</v>
      </c>
      <c r="SA140" s="2">
        <v>1</v>
      </c>
      <c r="SB140" s="2">
        <v>5</v>
      </c>
      <c r="SC140" s="2">
        <v>6</v>
      </c>
      <c r="SD140" s="2">
        <v>4</v>
      </c>
      <c r="SE140" s="2">
        <v>3</v>
      </c>
      <c r="SF140" s="2" t="s">
        <v>4</v>
      </c>
    </row>
    <row r="141" spans="1:500" x14ac:dyDescent="0.3">
      <c r="A141" s="2">
        <v>139</v>
      </c>
      <c r="B141" s="2">
        <v>1994</v>
      </c>
      <c r="C141" s="2">
        <v>2010</v>
      </c>
      <c r="D141" s="2">
        <v>2010</v>
      </c>
      <c r="E141" s="7">
        <f t="shared" si="102"/>
        <v>16</v>
      </c>
      <c r="F141" s="2">
        <f t="shared" si="103"/>
        <v>1</v>
      </c>
      <c r="G141" s="2">
        <v>1994</v>
      </c>
      <c r="H141" s="2">
        <v>2009</v>
      </c>
      <c r="I141" s="17">
        <v>2009</v>
      </c>
      <c r="J141" s="18">
        <f t="shared" si="104"/>
        <v>15</v>
      </c>
      <c r="K141" s="2">
        <f t="shared" si="105"/>
        <v>1</v>
      </c>
      <c r="L141" s="20">
        <v>2008</v>
      </c>
      <c r="M141" s="2">
        <v>0</v>
      </c>
      <c r="N141" s="2">
        <v>0</v>
      </c>
      <c r="O141" s="7">
        <v>0</v>
      </c>
      <c r="P141" s="2">
        <f t="shared" si="106"/>
        <v>1</v>
      </c>
      <c r="Q141" s="2">
        <v>2012</v>
      </c>
      <c r="R141" s="2">
        <v>2016</v>
      </c>
      <c r="S141" s="2">
        <v>2016</v>
      </c>
      <c r="T141" s="7">
        <f t="shared" si="107"/>
        <v>4</v>
      </c>
      <c r="U141" s="2">
        <f t="shared" ref="U141" si="139">(R141-Q141)/(S141-Q141)</f>
        <v>1</v>
      </c>
      <c r="V141" s="2">
        <v>2014</v>
      </c>
      <c r="W141" s="2">
        <v>0</v>
      </c>
      <c r="X141" s="2">
        <v>0</v>
      </c>
      <c r="Y141" s="7">
        <v>0</v>
      </c>
      <c r="Z141" s="2">
        <f t="shared" si="108"/>
        <v>1</v>
      </c>
      <c r="AA141" s="2">
        <v>2014</v>
      </c>
      <c r="AB141" s="2">
        <v>0</v>
      </c>
      <c r="AC141" s="2">
        <v>0</v>
      </c>
      <c r="AD141" s="7">
        <v>0</v>
      </c>
      <c r="AE141" s="2">
        <f t="shared" si="109"/>
        <v>1</v>
      </c>
      <c r="AF141" s="2">
        <v>2015</v>
      </c>
      <c r="AG141" s="2">
        <v>0</v>
      </c>
      <c r="AH141" s="2">
        <v>0</v>
      </c>
      <c r="AI141" s="7">
        <v>0</v>
      </c>
      <c r="AJ141" s="2">
        <f t="shared" si="110"/>
        <v>1</v>
      </c>
      <c r="AK141" s="2">
        <v>2017</v>
      </c>
      <c r="AL141" s="2">
        <v>0</v>
      </c>
      <c r="AM141" s="2">
        <v>0</v>
      </c>
      <c r="AN141" s="7">
        <v>0</v>
      </c>
      <c r="AO141" s="2">
        <f t="shared" si="91"/>
        <v>1</v>
      </c>
      <c r="AP141" s="2">
        <v>2018</v>
      </c>
      <c r="AQ141" s="2">
        <v>0</v>
      </c>
      <c r="AR141" s="2">
        <v>0</v>
      </c>
      <c r="AS141" s="7">
        <v>0</v>
      </c>
      <c r="AT141" s="2">
        <f t="shared" si="111"/>
        <v>1</v>
      </c>
      <c r="AU141" s="2">
        <v>2018</v>
      </c>
      <c r="AV141" s="2">
        <v>0</v>
      </c>
      <c r="AW141" s="2">
        <v>0</v>
      </c>
      <c r="AX141" s="2">
        <v>0</v>
      </c>
      <c r="AY141" s="2">
        <f t="shared" si="112"/>
        <v>1</v>
      </c>
      <c r="AZ141" s="2">
        <f t="shared" si="113"/>
        <v>35</v>
      </c>
      <c r="BA141" s="2">
        <f t="shared" si="114"/>
        <v>3.5</v>
      </c>
      <c r="BB141" s="2">
        <v>165</v>
      </c>
      <c r="BC141" s="2">
        <v>165</v>
      </c>
      <c r="BD141" s="2">
        <v>165</v>
      </c>
      <c r="BE141" s="7">
        <v>66</v>
      </c>
      <c r="BF141" s="2">
        <v>99</v>
      </c>
      <c r="BG141" s="2">
        <v>66</v>
      </c>
      <c r="BH141" s="2">
        <f t="shared" si="115"/>
        <v>0.46666666666666667</v>
      </c>
      <c r="BI141" s="29">
        <f t="shared" si="116"/>
        <v>46.666666666666664</v>
      </c>
      <c r="BJ141" s="29">
        <f t="shared" si="117"/>
        <v>53.333333333333336</v>
      </c>
      <c r="BK141" s="7">
        <v>99</v>
      </c>
      <c r="BL141" s="2">
        <v>66</v>
      </c>
      <c r="BM141" s="2">
        <v>99</v>
      </c>
      <c r="BN141" s="2">
        <f t="shared" si="118"/>
        <v>0.53333333333333333</v>
      </c>
      <c r="BO141" s="29">
        <f t="shared" si="119"/>
        <v>53.333333333333336</v>
      </c>
      <c r="BP141" s="7">
        <v>0</v>
      </c>
      <c r="BQ141" s="2">
        <v>0</v>
      </c>
      <c r="BR141" s="2">
        <v>0</v>
      </c>
      <c r="BS141" s="2">
        <f t="shared" si="120"/>
        <v>0</v>
      </c>
      <c r="BT141" s="29">
        <f t="shared" si="121"/>
        <v>0</v>
      </c>
      <c r="BU141" s="7">
        <v>0</v>
      </c>
      <c r="BV141" s="2">
        <v>0</v>
      </c>
      <c r="BW141" s="2">
        <v>0</v>
      </c>
      <c r="BX141" s="2">
        <f t="shared" si="122"/>
        <v>0</v>
      </c>
      <c r="BY141" s="29">
        <f t="shared" si="123"/>
        <v>0</v>
      </c>
      <c r="BZ141" s="7">
        <v>0</v>
      </c>
      <c r="CA141" s="2">
        <v>0</v>
      </c>
      <c r="CB141" s="2">
        <v>0</v>
      </c>
      <c r="CC141" s="2">
        <f t="shared" si="124"/>
        <v>0</v>
      </c>
      <c r="CD141" s="29">
        <f t="shared" si="125"/>
        <v>0</v>
      </c>
      <c r="CE141" s="7">
        <v>0</v>
      </c>
      <c r="CF141" s="2">
        <v>0</v>
      </c>
      <c r="CG141" s="2">
        <v>0</v>
      </c>
      <c r="CH141" s="2">
        <f t="shared" si="126"/>
        <v>0</v>
      </c>
      <c r="CI141" s="29">
        <f t="shared" si="127"/>
        <v>0</v>
      </c>
      <c r="CJ141" s="7">
        <v>0</v>
      </c>
      <c r="CK141" s="2">
        <v>0</v>
      </c>
      <c r="CL141" s="2">
        <v>0</v>
      </c>
      <c r="CM141" s="2">
        <f t="shared" si="128"/>
        <v>0</v>
      </c>
      <c r="CN141" s="29">
        <f t="shared" si="129"/>
        <v>0</v>
      </c>
      <c r="CO141" s="7">
        <v>0</v>
      </c>
      <c r="CP141" s="2">
        <v>0</v>
      </c>
      <c r="CQ141" s="2">
        <v>0</v>
      </c>
      <c r="CR141" s="2">
        <f t="shared" si="130"/>
        <v>0</v>
      </c>
      <c r="CS141" s="29">
        <f t="shared" si="131"/>
        <v>0</v>
      </c>
      <c r="CT141" s="7">
        <v>0</v>
      </c>
      <c r="CU141" s="2">
        <v>0</v>
      </c>
      <c r="CV141" s="2">
        <v>0</v>
      </c>
      <c r="CW141" s="2">
        <f t="shared" si="132"/>
        <v>0</v>
      </c>
      <c r="CX141" s="29">
        <f t="shared" si="133"/>
        <v>0</v>
      </c>
      <c r="CY141" s="7">
        <v>0</v>
      </c>
      <c r="CZ141" s="2">
        <v>0</v>
      </c>
      <c r="DA141" s="2">
        <v>0</v>
      </c>
      <c r="DB141" s="2">
        <f t="shared" si="134"/>
        <v>0</v>
      </c>
      <c r="DC141" s="29">
        <f t="shared" si="135"/>
        <v>0</v>
      </c>
      <c r="DD141" s="2">
        <f t="shared" si="136"/>
        <v>100</v>
      </c>
      <c r="DE141" s="2">
        <f t="shared" si="137"/>
        <v>0</v>
      </c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6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>
        <v>3</v>
      </c>
      <c r="LP141" s="2"/>
      <c r="LQ141" s="2"/>
      <c r="LR141" s="2">
        <v>3</v>
      </c>
      <c r="LS141" s="2"/>
      <c r="LT141" s="2"/>
      <c r="LU141" s="2">
        <v>3</v>
      </c>
      <c r="LV141" s="2"/>
      <c r="LW141" s="2"/>
      <c r="LX141" s="2">
        <v>3</v>
      </c>
      <c r="LY141" s="2"/>
      <c r="LZ141" s="2"/>
      <c r="MA141" s="2"/>
      <c r="MB141" s="2"/>
      <c r="MC141" s="2">
        <v>1</v>
      </c>
      <c r="MD141" s="2">
        <v>3</v>
      </c>
      <c r="ME141" s="2"/>
      <c r="MF141" s="2"/>
      <c r="MG141" s="2">
        <v>3</v>
      </c>
      <c r="MH141" s="2"/>
      <c r="MI141" s="2"/>
      <c r="MJ141" s="2">
        <v>3</v>
      </c>
      <c r="MK141" s="2"/>
      <c r="ML141" s="2"/>
      <c r="MM141" s="2">
        <f t="shared" si="99"/>
        <v>22</v>
      </c>
      <c r="MN141" s="2">
        <v>2</v>
      </c>
      <c r="MO141" s="2">
        <v>2</v>
      </c>
      <c r="MP141" s="2">
        <v>2</v>
      </c>
      <c r="MQ141" s="2">
        <v>2</v>
      </c>
      <c r="MR141" s="2">
        <v>2</v>
      </c>
      <c r="MS141" s="2">
        <v>2</v>
      </c>
      <c r="MT141" s="2">
        <v>2</v>
      </c>
      <c r="MU141" s="2">
        <v>2</v>
      </c>
      <c r="MV141" s="2">
        <v>2</v>
      </c>
      <c r="MW141" s="2">
        <v>2</v>
      </c>
      <c r="MX141" s="2">
        <v>2</v>
      </c>
      <c r="MY141" s="2">
        <v>2</v>
      </c>
      <c r="MZ141" s="2">
        <v>2</v>
      </c>
      <c r="NA141" s="2">
        <v>2</v>
      </c>
      <c r="NB141" s="2">
        <v>1</v>
      </c>
      <c r="NC141" s="2">
        <v>2</v>
      </c>
      <c r="ND141" s="2">
        <v>2</v>
      </c>
      <c r="NE141" s="2">
        <v>2</v>
      </c>
      <c r="NF141" s="2">
        <v>2</v>
      </c>
      <c r="NG141" s="2">
        <v>2</v>
      </c>
      <c r="NH141" s="4">
        <f t="shared" si="100"/>
        <v>39</v>
      </c>
      <c r="NI141" s="2"/>
      <c r="NJ141" s="2">
        <v>2</v>
      </c>
      <c r="NK141" s="2"/>
      <c r="NL141" s="2"/>
      <c r="NM141" s="2"/>
      <c r="NN141" s="2">
        <v>2</v>
      </c>
      <c r="NO141" s="2"/>
      <c r="NP141" s="2"/>
      <c r="NQ141" s="2"/>
      <c r="NR141" s="2">
        <v>2</v>
      </c>
      <c r="NS141" s="2"/>
      <c r="NT141" s="2">
        <v>0</v>
      </c>
      <c r="NU141" s="2"/>
      <c r="NV141" s="2">
        <v>2</v>
      </c>
      <c r="NW141" s="2"/>
      <c r="NX141" s="2"/>
      <c r="NY141" s="2"/>
      <c r="NZ141" s="2">
        <v>2</v>
      </c>
      <c r="OA141" s="2"/>
      <c r="OB141" s="2">
        <v>0</v>
      </c>
      <c r="OC141" s="2"/>
      <c r="OD141" s="2">
        <v>2</v>
      </c>
      <c r="OE141" s="2"/>
      <c r="OF141" s="2"/>
      <c r="OG141" s="2"/>
      <c r="OH141" s="2">
        <v>2</v>
      </c>
      <c r="OI141" s="2"/>
      <c r="OJ141" s="2">
        <v>0</v>
      </c>
      <c r="OK141" s="2"/>
      <c r="OL141" s="2">
        <v>2</v>
      </c>
      <c r="OM141" s="2"/>
      <c r="ON141" s="2">
        <v>0</v>
      </c>
      <c r="OO141" s="2"/>
      <c r="OP141" s="2">
        <v>2</v>
      </c>
      <c r="OQ141" s="2"/>
      <c r="OR141" s="2"/>
      <c r="OS141" s="2"/>
      <c r="OT141" s="2">
        <v>2</v>
      </c>
      <c r="OU141" s="2"/>
      <c r="OV141" s="2"/>
      <c r="OW141" s="2"/>
      <c r="OX141" s="2">
        <v>2</v>
      </c>
      <c r="OY141" s="2"/>
      <c r="OZ141" s="2">
        <v>0</v>
      </c>
      <c r="PA141" s="2"/>
      <c r="PB141" s="2">
        <v>2</v>
      </c>
      <c r="PC141" s="2"/>
      <c r="PD141" s="2">
        <v>0</v>
      </c>
      <c r="PE141" s="2"/>
      <c r="PF141" s="2">
        <v>2</v>
      </c>
      <c r="PG141" s="2"/>
      <c r="PH141" s="2"/>
      <c r="PI141" s="2"/>
      <c r="PJ141" s="2">
        <v>2</v>
      </c>
      <c r="PK141" s="2"/>
      <c r="PL141" s="2">
        <v>0</v>
      </c>
      <c r="PM141" s="2"/>
      <c r="PN141" s="2">
        <v>2</v>
      </c>
      <c r="PO141" s="2"/>
      <c r="PP141" s="2">
        <v>0</v>
      </c>
      <c r="PQ141" s="2"/>
      <c r="PR141" s="2">
        <v>2</v>
      </c>
      <c r="PS141" s="2"/>
      <c r="PT141" s="2">
        <v>0</v>
      </c>
      <c r="PU141" s="2"/>
      <c r="PV141" s="2">
        <v>2</v>
      </c>
      <c r="PW141" s="2"/>
      <c r="PX141" s="2">
        <v>0</v>
      </c>
      <c r="PY141" s="2">
        <v>3</v>
      </c>
      <c r="PZ141" s="2"/>
      <c r="QA141" s="2"/>
      <c r="QB141" s="2">
        <v>0</v>
      </c>
      <c r="QC141" s="2">
        <v>3</v>
      </c>
      <c r="QD141" s="2"/>
      <c r="QE141" s="2"/>
      <c r="QF141" s="2"/>
      <c r="QG141" s="2"/>
      <c r="QH141" s="2">
        <v>2</v>
      </c>
      <c r="QI141" s="2"/>
      <c r="QJ141" s="2">
        <v>0</v>
      </c>
      <c r="QK141" s="2"/>
      <c r="QL141" s="2">
        <v>2</v>
      </c>
      <c r="QM141" s="2"/>
      <c r="QN141" s="2">
        <v>0</v>
      </c>
      <c r="QO141" s="2">
        <v>3</v>
      </c>
      <c r="QP141" s="2"/>
      <c r="QQ141" s="2"/>
      <c r="QR141" s="2">
        <v>0</v>
      </c>
      <c r="QS141" s="2"/>
      <c r="QT141" s="2">
        <v>2</v>
      </c>
      <c r="QU141" s="2"/>
      <c r="QV141" s="2">
        <v>0</v>
      </c>
      <c r="QW141" s="2"/>
      <c r="QX141" s="2">
        <v>2</v>
      </c>
      <c r="QY141" s="2"/>
      <c r="QZ141" s="2">
        <v>0</v>
      </c>
      <c r="RA141" s="2"/>
      <c r="RB141" s="2">
        <v>2</v>
      </c>
      <c r="RC141" s="2"/>
      <c r="RD141" s="2">
        <v>0</v>
      </c>
      <c r="RE141" s="2"/>
      <c r="RF141" s="2">
        <v>2</v>
      </c>
      <c r="RG141" s="2"/>
      <c r="RH141" s="2">
        <v>0</v>
      </c>
      <c r="RI141" s="2"/>
      <c r="RJ141" s="2">
        <v>2</v>
      </c>
      <c r="RK141" s="2"/>
      <c r="RL141" s="2"/>
      <c r="RM141" s="2"/>
      <c r="RN141" s="2">
        <v>2</v>
      </c>
      <c r="RO141" s="2"/>
      <c r="RP141" s="2"/>
      <c r="RQ141" s="2"/>
      <c r="RR141" s="2">
        <v>2</v>
      </c>
      <c r="RS141" s="2"/>
      <c r="RT141" s="2"/>
      <c r="RU141" s="2"/>
      <c r="RV141" s="2">
        <v>2</v>
      </c>
      <c r="RW141" s="2"/>
      <c r="RX141" s="2"/>
      <c r="RY141" s="2">
        <f t="shared" si="101"/>
        <v>63</v>
      </c>
      <c r="RZ141" s="2">
        <v>2</v>
      </c>
      <c r="SA141" s="2">
        <v>1</v>
      </c>
      <c r="SB141" s="2">
        <v>3</v>
      </c>
      <c r="SC141" s="2">
        <v>6</v>
      </c>
      <c r="SD141" s="2">
        <v>4</v>
      </c>
      <c r="SE141" s="2">
        <v>5</v>
      </c>
      <c r="SF141" s="2" t="s">
        <v>4</v>
      </c>
    </row>
    <row r="142" spans="1:500" x14ac:dyDescent="0.3">
      <c r="A142" s="2">
        <v>140</v>
      </c>
      <c r="B142" s="2">
        <v>1994</v>
      </c>
      <c r="C142" s="2">
        <v>2002</v>
      </c>
      <c r="D142" s="2">
        <v>2002</v>
      </c>
      <c r="E142" s="7">
        <f t="shared" si="102"/>
        <v>8</v>
      </c>
      <c r="F142" s="2">
        <f t="shared" si="103"/>
        <v>1</v>
      </c>
      <c r="G142" s="2">
        <v>1994</v>
      </c>
      <c r="H142" s="2">
        <v>2005</v>
      </c>
      <c r="I142" s="17">
        <v>2005</v>
      </c>
      <c r="J142" s="18">
        <f t="shared" si="104"/>
        <v>11</v>
      </c>
      <c r="K142" s="2">
        <f t="shared" si="105"/>
        <v>1</v>
      </c>
      <c r="L142" s="20">
        <v>2008</v>
      </c>
      <c r="M142" s="2">
        <v>0</v>
      </c>
      <c r="N142" s="2">
        <v>0</v>
      </c>
      <c r="O142" s="7">
        <v>0</v>
      </c>
      <c r="P142" s="2">
        <f t="shared" si="106"/>
        <v>1</v>
      </c>
      <c r="Q142" s="2">
        <v>2012</v>
      </c>
      <c r="R142" s="2">
        <v>2012</v>
      </c>
      <c r="S142" s="2">
        <v>2013</v>
      </c>
      <c r="T142" s="7">
        <f t="shared" si="107"/>
        <v>1</v>
      </c>
      <c r="U142" s="2">
        <f>(R142-Q142)/(S142-Q142)</f>
        <v>0</v>
      </c>
      <c r="V142" s="2">
        <v>2014</v>
      </c>
      <c r="W142" s="2">
        <v>0</v>
      </c>
      <c r="X142" s="2">
        <v>0</v>
      </c>
      <c r="Y142" s="7">
        <v>0</v>
      </c>
      <c r="Z142" s="2">
        <f t="shared" si="108"/>
        <v>1</v>
      </c>
      <c r="AA142" s="2">
        <v>2014</v>
      </c>
      <c r="AB142" s="2">
        <v>0</v>
      </c>
      <c r="AC142" s="2">
        <v>0</v>
      </c>
      <c r="AD142" s="7">
        <v>0</v>
      </c>
      <c r="AE142" s="2">
        <f t="shared" si="109"/>
        <v>1</v>
      </c>
      <c r="AF142" s="2">
        <v>2015</v>
      </c>
      <c r="AG142" s="2">
        <v>0</v>
      </c>
      <c r="AH142" s="2">
        <v>0</v>
      </c>
      <c r="AI142" s="7">
        <v>0</v>
      </c>
      <c r="AJ142" s="2">
        <f t="shared" si="110"/>
        <v>1</v>
      </c>
      <c r="AK142" s="2">
        <v>2017</v>
      </c>
      <c r="AL142" s="2">
        <v>0</v>
      </c>
      <c r="AM142" s="2">
        <v>0</v>
      </c>
      <c r="AN142" s="7">
        <v>0</v>
      </c>
      <c r="AO142" s="2">
        <f t="shared" si="91"/>
        <v>1</v>
      </c>
      <c r="AP142" s="2">
        <v>2018</v>
      </c>
      <c r="AQ142" s="2">
        <v>0</v>
      </c>
      <c r="AR142" s="2">
        <v>0</v>
      </c>
      <c r="AS142" s="7">
        <v>0</v>
      </c>
      <c r="AT142" s="2">
        <f t="shared" si="111"/>
        <v>1</v>
      </c>
      <c r="AU142" s="2">
        <v>2018</v>
      </c>
      <c r="AV142" s="2">
        <v>0</v>
      </c>
      <c r="AW142" s="2">
        <v>0</v>
      </c>
      <c r="AX142" s="2">
        <v>0</v>
      </c>
      <c r="AY142" s="2">
        <f t="shared" si="112"/>
        <v>1</v>
      </c>
      <c r="AZ142" s="2">
        <f t="shared" si="113"/>
        <v>20</v>
      </c>
      <c r="BA142" s="2">
        <f t="shared" si="114"/>
        <v>2</v>
      </c>
      <c r="BB142" s="2">
        <v>132</v>
      </c>
      <c r="BC142" s="2">
        <v>132</v>
      </c>
      <c r="BD142" s="2">
        <v>132</v>
      </c>
      <c r="BE142" s="7">
        <v>33</v>
      </c>
      <c r="BF142" s="2">
        <v>33</v>
      </c>
      <c r="BG142" s="2">
        <v>33</v>
      </c>
      <c r="BH142" s="2">
        <f t="shared" si="115"/>
        <v>0.25</v>
      </c>
      <c r="BI142" s="29">
        <f t="shared" si="116"/>
        <v>25</v>
      </c>
      <c r="BJ142" s="29">
        <f t="shared" si="117"/>
        <v>75</v>
      </c>
      <c r="BK142" s="7">
        <v>33</v>
      </c>
      <c r="BL142" s="2">
        <v>33</v>
      </c>
      <c r="BM142" s="2">
        <v>33</v>
      </c>
      <c r="BN142" s="2">
        <f t="shared" si="118"/>
        <v>0.25</v>
      </c>
      <c r="BO142" s="29">
        <f t="shared" si="119"/>
        <v>25</v>
      </c>
      <c r="BP142" s="7">
        <v>0</v>
      </c>
      <c r="BQ142" s="2">
        <v>0</v>
      </c>
      <c r="BR142" s="2">
        <v>0</v>
      </c>
      <c r="BS142" s="2">
        <f t="shared" si="120"/>
        <v>0</v>
      </c>
      <c r="BT142" s="29">
        <f t="shared" si="121"/>
        <v>0</v>
      </c>
      <c r="BU142" s="7">
        <v>66</v>
      </c>
      <c r="BV142" s="2">
        <v>66</v>
      </c>
      <c r="BW142" s="2">
        <v>66</v>
      </c>
      <c r="BX142" s="2">
        <f t="shared" si="122"/>
        <v>0.5</v>
      </c>
      <c r="BY142" s="29">
        <f t="shared" si="123"/>
        <v>0</v>
      </c>
      <c r="BZ142" s="7">
        <v>0</v>
      </c>
      <c r="CA142" s="2">
        <v>0</v>
      </c>
      <c r="CB142" s="2">
        <v>0</v>
      </c>
      <c r="CC142" s="2">
        <f t="shared" si="124"/>
        <v>0</v>
      </c>
      <c r="CD142" s="29">
        <f t="shared" si="125"/>
        <v>0</v>
      </c>
      <c r="CE142" s="7">
        <v>0</v>
      </c>
      <c r="CF142" s="2">
        <v>0</v>
      </c>
      <c r="CG142" s="2">
        <v>0</v>
      </c>
      <c r="CH142" s="2">
        <f t="shared" si="126"/>
        <v>0</v>
      </c>
      <c r="CI142" s="29">
        <f t="shared" si="127"/>
        <v>0</v>
      </c>
      <c r="CJ142" s="7">
        <v>0</v>
      </c>
      <c r="CK142" s="2">
        <v>0</v>
      </c>
      <c r="CL142" s="2">
        <v>0</v>
      </c>
      <c r="CM142" s="2">
        <f t="shared" si="128"/>
        <v>0</v>
      </c>
      <c r="CN142" s="29">
        <f t="shared" si="129"/>
        <v>0</v>
      </c>
      <c r="CO142" s="7">
        <v>0</v>
      </c>
      <c r="CP142" s="2">
        <v>0</v>
      </c>
      <c r="CQ142" s="2">
        <v>0</v>
      </c>
      <c r="CR142" s="2">
        <f t="shared" si="130"/>
        <v>0</v>
      </c>
      <c r="CS142" s="29">
        <f t="shared" si="131"/>
        <v>0</v>
      </c>
      <c r="CT142" s="7">
        <v>0</v>
      </c>
      <c r="CU142" s="2">
        <v>0</v>
      </c>
      <c r="CV142" s="2">
        <v>0</v>
      </c>
      <c r="CW142" s="2">
        <f t="shared" si="132"/>
        <v>0</v>
      </c>
      <c r="CX142" s="29">
        <f t="shared" si="133"/>
        <v>0</v>
      </c>
      <c r="CY142" s="7">
        <v>0</v>
      </c>
      <c r="CZ142" s="2">
        <v>0</v>
      </c>
      <c r="DA142" s="2">
        <v>0</v>
      </c>
      <c r="DB142" s="2">
        <f t="shared" si="134"/>
        <v>0</v>
      </c>
      <c r="DC142" s="29">
        <f t="shared" si="135"/>
        <v>0</v>
      </c>
      <c r="DD142" s="2">
        <f t="shared" si="136"/>
        <v>50</v>
      </c>
      <c r="DE142" s="2">
        <f t="shared" si="137"/>
        <v>50</v>
      </c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6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>
        <v>3</v>
      </c>
      <c r="LP142" s="2"/>
      <c r="LQ142" s="2"/>
      <c r="LR142" s="2">
        <v>3</v>
      </c>
      <c r="LS142" s="2"/>
      <c r="LT142" s="2"/>
      <c r="LU142" s="2">
        <v>3</v>
      </c>
      <c r="LV142" s="2"/>
      <c r="LW142" s="2"/>
      <c r="LX142" s="2">
        <v>3</v>
      </c>
      <c r="LY142" s="2"/>
      <c r="LZ142" s="2"/>
      <c r="MA142" s="2"/>
      <c r="MB142" s="2"/>
      <c r="MC142" s="2">
        <v>1</v>
      </c>
      <c r="MD142" s="2">
        <v>3</v>
      </c>
      <c r="ME142" s="2"/>
      <c r="MF142" s="2"/>
      <c r="MG142" s="2">
        <v>3</v>
      </c>
      <c r="MH142" s="2"/>
      <c r="MI142" s="2"/>
      <c r="MJ142" s="2">
        <v>3</v>
      </c>
      <c r="MK142" s="2"/>
      <c r="ML142" s="2"/>
      <c r="MM142" s="2">
        <f t="shared" si="99"/>
        <v>22</v>
      </c>
      <c r="MN142" s="2">
        <v>1</v>
      </c>
      <c r="MO142" s="2">
        <v>1</v>
      </c>
      <c r="MP142" s="2">
        <v>1</v>
      </c>
      <c r="MQ142" s="2">
        <v>1</v>
      </c>
      <c r="MR142" s="2">
        <v>1</v>
      </c>
      <c r="MS142" s="2">
        <v>1</v>
      </c>
      <c r="MT142" s="2">
        <v>1</v>
      </c>
      <c r="MU142" s="2">
        <v>1</v>
      </c>
      <c r="MV142" s="2">
        <v>1</v>
      </c>
      <c r="MW142" s="2">
        <v>1</v>
      </c>
      <c r="MX142" s="2">
        <v>1</v>
      </c>
      <c r="MY142" s="2">
        <v>1</v>
      </c>
      <c r="MZ142" s="2">
        <v>1</v>
      </c>
      <c r="NA142" s="2">
        <v>1</v>
      </c>
      <c r="NB142" s="2">
        <v>1</v>
      </c>
      <c r="NC142" s="2">
        <v>1</v>
      </c>
      <c r="ND142" s="2">
        <v>1</v>
      </c>
      <c r="NE142" s="2">
        <v>1</v>
      </c>
      <c r="NF142" s="2">
        <v>1</v>
      </c>
      <c r="NG142" s="2">
        <v>1</v>
      </c>
      <c r="NH142" s="4">
        <f t="shared" si="100"/>
        <v>20</v>
      </c>
      <c r="NI142" s="2"/>
      <c r="NJ142" s="2">
        <v>2</v>
      </c>
      <c r="NK142" s="2"/>
      <c r="NL142" s="2"/>
      <c r="NM142" s="2"/>
      <c r="NN142" s="2">
        <v>2</v>
      </c>
      <c r="NO142" s="2"/>
      <c r="NP142" s="2"/>
      <c r="NQ142" s="2"/>
      <c r="NR142" s="2">
        <v>2</v>
      </c>
      <c r="NS142" s="2"/>
      <c r="NT142" s="2">
        <v>0</v>
      </c>
      <c r="NU142" s="2"/>
      <c r="NV142" s="2">
        <v>2</v>
      </c>
      <c r="NW142" s="2"/>
      <c r="NX142" s="2"/>
      <c r="NY142" s="2"/>
      <c r="NZ142" s="2">
        <v>2</v>
      </c>
      <c r="OA142" s="2"/>
      <c r="OB142" s="2">
        <v>0</v>
      </c>
      <c r="OC142" s="2"/>
      <c r="OD142" s="2">
        <v>2</v>
      </c>
      <c r="OE142" s="2"/>
      <c r="OF142" s="2"/>
      <c r="OG142" s="2"/>
      <c r="OH142" s="2"/>
      <c r="OI142" s="2">
        <v>1</v>
      </c>
      <c r="OJ142" s="2">
        <v>0</v>
      </c>
      <c r="OK142" s="2"/>
      <c r="OL142" s="2"/>
      <c r="OM142" s="2">
        <v>1</v>
      </c>
      <c r="ON142" s="2">
        <v>0</v>
      </c>
      <c r="OO142" s="2"/>
      <c r="OP142" s="2">
        <v>2</v>
      </c>
      <c r="OQ142" s="2"/>
      <c r="OR142" s="2"/>
      <c r="OS142" s="2"/>
      <c r="OT142" s="2">
        <v>2</v>
      </c>
      <c r="OU142" s="2"/>
      <c r="OV142" s="2"/>
      <c r="OW142" s="2"/>
      <c r="OX142" s="2">
        <v>2</v>
      </c>
      <c r="OY142" s="2"/>
      <c r="OZ142" s="2">
        <v>0</v>
      </c>
      <c r="PA142" s="2"/>
      <c r="PB142" s="2">
        <v>2</v>
      </c>
      <c r="PC142" s="2"/>
      <c r="PD142" s="2">
        <v>0</v>
      </c>
      <c r="PE142" s="2"/>
      <c r="PF142" s="2">
        <v>2</v>
      </c>
      <c r="PG142" s="2"/>
      <c r="PH142" s="2"/>
      <c r="PI142" s="2"/>
      <c r="PJ142" s="2">
        <v>2</v>
      </c>
      <c r="PK142" s="2"/>
      <c r="PL142" s="2">
        <v>0</v>
      </c>
      <c r="PM142" s="2"/>
      <c r="PN142" s="2">
        <v>2</v>
      </c>
      <c r="PO142" s="2"/>
      <c r="PP142" s="2">
        <v>0</v>
      </c>
      <c r="PQ142" s="2"/>
      <c r="PR142" s="2">
        <v>2</v>
      </c>
      <c r="PS142" s="2"/>
      <c r="PT142" s="2">
        <v>0</v>
      </c>
      <c r="PU142" s="2"/>
      <c r="PV142" s="2">
        <v>2</v>
      </c>
      <c r="PW142" s="2"/>
      <c r="PX142" s="2">
        <v>0</v>
      </c>
      <c r="PY142" s="2"/>
      <c r="PZ142" s="2"/>
      <c r="QA142" s="2">
        <v>1</v>
      </c>
      <c r="QB142" s="2">
        <v>0</v>
      </c>
      <c r="QC142" s="2"/>
      <c r="QD142" s="2"/>
      <c r="QE142" s="2">
        <v>1</v>
      </c>
      <c r="QF142" s="2"/>
      <c r="QG142" s="2"/>
      <c r="QH142" s="2"/>
      <c r="QI142" s="2">
        <v>1</v>
      </c>
      <c r="QJ142" s="2">
        <v>0</v>
      </c>
      <c r="QK142" s="2"/>
      <c r="QL142" s="2">
        <v>2</v>
      </c>
      <c r="QM142" s="2"/>
      <c r="QN142" s="2">
        <v>0</v>
      </c>
      <c r="QO142" s="2"/>
      <c r="QP142" s="2">
        <v>2</v>
      </c>
      <c r="QQ142" s="2"/>
      <c r="QR142" s="2">
        <v>0</v>
      </c>
      <c r="QS142" s="2"/>
      <c r="QT142" s="2">
        <v>2</v>
      </c>
      <c r="QU142" s="2"/>
      <c r="QV142" s="2">
        <v>0</v>
      </c>
      <c r="QW142" s="2"/>
      <c r="QX142" s="2">
        <v>2</v>
      </c>
      <c r="QY142" s="2"/>
      <c r="QZ142" s="2">
        <v>0</v>
      </c>
      <c r="RA142" s="2"/>
      <c r="RB142" s="2">
        <v>2</v>
      </c>
      <c r="RC142" s="2"/>
      <c r="RD142" s="2">
        <v>0</v>
      </c>
      <c r="RE142" s="2"/>
      <c r="RF142" s="2">
        <v>2</v>
      </c>
      <c r="RG142" s="2"/>
      <c r="RH142" s="2">
        <v>0</v>
      </c>
      <c r="RI142" s="2"/>
      <c r="RJ142" s="2">
        <v>2</v>
      </c>
      <c r="RK142" s="2"/>
      <c r="RL142" s="2"/>
      <c r="RM142" s="2"/>
      <c r="RN142" s="2">
        <v>2</v>
      </c>
      <c r="RO142" s="2"/>
      <c r="RP142" s="2"/>
      <c r="RQ142" s="2"/>
      <c r="RR142" s="2">
        <v>2</v>
      </c>
      <c r="RS142" s="2"/>
      <c r="RT142" s="2"/>
      <c r="RU142" s="2"/>
      <c r="RV142" s="2">
        <v>2</v>
      </c>
      <c r="RW142" s="2"/>
      <c r="RX142" s="2"/>
      <c r="RY142" s="2">
        <f t="shared" si="101"/>
        <v>55</v>
      </c>
      <c r="RZ142" s="2">
        <v>5</v>
      </c>
      <c r="SA142" s="2">
        <v>1</v>
      </c>
      <c r="SB142" s="2">
        <v>4</v>
      </c>
      <c r="SC142" s="2">
        <v>6</v>
      </c>
      <c r="SD142" s="2">
        <v>3</v>
      </c>
      <c r="SE142" s="2">
        <v>2</v>
      </c>
      <c r="SF142" s="2" t="s">
        <v>4</v>
      </c>
    </row>
    <row r="143" spans="1:500" x14ac:dyDescent="0.3">
      <c r="A143" s="2">
        <v>141</v>
      </c>
      <c r="B143" s="2">
        <v>1994</v>
      </c>
      <c r="C143" s="2">
        <v>1998</v>
      </c>
      <c r="D143" s="2">
        <v>1998</v>
      </c>
      <c r="E143" s="7">
        <f t="shared" si="102"/>
        <v>4</v>
      </c>
      <c r="F143" s="2">
        <f t="shared" si="103"/>
        <v>1</v>
      </c>
      <c r="G143" s="2">
        <v>1994</v>
      </c>
      <c r="H143" s="2">
        <v>2000</v>
      </c>
      <c r="I143" s="17">
        <v>2000</v>
      </c>
      <c r="J143" s="18">
        <f t="shared" si="104"/>
        <v>6</v>
      </c>
      <c r="K143" s="2">
        <f t="shared" si="105"/>
        <v>1</v>
      </c>
      <c r="L143" s="20">
        <v>2008</v>
      </c>
      <c r="M143" s="2">
        <v>0</v>
      </c>
      <c r="N143" s="2">
        <v>0</v>
      </c>
      <c r="O143" s="7">
        <v>0</v>
      </c>
      <c r="P143" s="2">
        <f t="shared" si="106"/>
        <v>1</v>
      </c>
      <c r="Q143" s="2">
        <v>2012</v>
      </c>
      <c r="R143" s="2">
        <v>2015</v>
      </c>
      <c r="S143" s="2">
        <v>2015</v>
      </c>
      <c r="T143" s="7">
        <f t="shared" si="107"/>
        <v>3</v>
      </c>
      <c r="U143" s="2">
        <f t="shared" ref="U143:U164" si="140">(R143-Q143)/(S143-Q143)</f>
        <v>1</v>
      </c>
      <c r="V143" s="2">
        <v>2014</v>
      </c>
      <c r="W143" s="2">
        <v>0</v>
      </c>
      <c r="X143" s="2">
        <v>0</v>
      </c>
      <c r="Y143" s="7">
        <v>0</v>
      </c>
      <c r="Z143" s="2">
        <f t="shared" si="108"/>
        <v>1</v>
      </c>
      <c r="AA143" s="2">
        <v>2014</v>
      </c>
      <c r="AB143" s="2">
        <v>0</v>
      </c>
      <c r="AC143" s="2">
        <v>0</v>
      </c>
      <c r="AD143" s="7">
        <v>0</v>
      </c>
      <c r="AE143" s="2">
        <f t="shared" si="109"/>
        <v>1</v>
      </c>
      <c r="AF143" s="2">
        <v>2015</v>
      </c>
      <c r="AG143" s="2">
        <v>0</v>
      </c>
      <c r="AH143" s="2">
        <v>0</v>
      </c>
      <c r="AI143" s="7">
        <v>0</v>
      </c>
      <c r="AJ143" s="2">
        <f t="shared" si="110"/>
        <v>1</v>
      </c>
      <c r="AK143" s="2">
        <v>2017</v>
      </c>
      <c r="AL143" s="2">
        <v>0</v>
      </c>
      <c r="AM143" s="2">
        <v>0</v>
      </c>
      <c r="AN143" s="7">
        <v>0</v>
      </c>
      <c r="AO143" s="2">
        <f t="shared" si="91"/>
        <v>1</v>
      </c>
      <c r="AP143" s="2">
        <v>2018</v>
      </c>
      <c r="AQ143" s="2">
        <v>0</v>
      </c>
      <c r="AR143" s="2">
        <v>0</v>
      </c>
      <c r="AS143" s="7">
        <v>0</v>
      </c>
      <c r="AT143" s="2">
        <f t="shared" si="111"/>
        <v>1</v>
      </c>
      <c r="AU143" s="2">
        <v>2018</v>
      </c>
      <c r="AV143" s="2">
        <v>0</v>
      </c>
      <c r="AW143" s="2">
        <v>0</v>
      </c>
      <c r="AX143" s="2">
        <v>0</v>
      </c>
      <c r="AY143" s="2">
        <f t="shared" si="112"/>
        <v>1</v>
      </c>
      <c r="AZ143" s="2">
        <f t="shared" si="113"/>
        <v>13</v>
      </c>
      <c r="BA143" s="2">
        <f t="shared" si="114"/>
        <v>1.3</v>
      </c>
      <c r="BB143" s="2">
        <v>297</v>
      </c>
      <c r="BC143" s="2">
        <v>297</v>
      </c>
      <c r="BD143" s="2">
        <v>297</v>
      </c>
      <c r="BE143" s="7">
        <v>99</v>
      </c>
      <c r="BF143" s="2">
        <v>99</v>
      </c>
      <c r="BG143" s="2">
        <v>99</v>
      </c>
      <c r="BH143" s="2">
        <f t="shared" si="115"/>
        <v>0.33333333333333331</v>
      </c>
      <c r="BI143" s="29">
        <f t="shared" si="116"/>
        <v>33.333333333333329</v>
      </c>
      <c r="BJ143" s="29">
        <f t="shared" si="117"/>
        <v>66.666666666666671</v>
      </c>
      <c r="BK143" s="7">
        <v>99</v>
      </c>
      <c r="BL143" s="2">
        <v>99</v>
      </c>
      <c r="BM143" s="2">
        <v>99</v>
      </c>
      <c r="BN143" s="2">
        <f t="shared" si="118"/>
        <v>0.33333333333333331</v>
      </c>
      <c r="BO143" s="29">
        <f t="shared" si="119"/>
        <v>33.333333333333329</v>
      </c>
      <c r="BP143" s="7">
        <v>0</v>
      </c>
      <c r="BQ143" s="2">
        <v>0</v>
      </c>
      <c r="BR143" s="2">
        <v>0</v>
      </c>
      <c r="BS143" s="2">
        <f t="shared" si="120"/>
        <v>0</v>
      </c>
      <c r="BT143" s="29">
        <f t="shared" si="121"/>
        <v>0</v>
      </c>
      <c r="BU143" s="7">
        <v>99</v>
      </c>
      <c r="BV143" s="2">
        <v>99</v>
      </c>
      <c r="BW143" s="2">
        <v>99</v>
      </c>
      <c r="BX143" s="2">
        <f t="shared" si="122"/>
        <v>0.33333333333333331</v>
      </c>
      <c r="BY143" s="29">
        <f t="shared" si="123"/>
        <v>33.333333333333329</v>
      </c>
      <c r="BZ143" s="7">
        <v>0</v>
      </c>
      <c r="CA143" s="2">
        <v>0</v>
      </c>
      <c r="CB143" s="2">
        <v>0</v>
      </c>
      <c r="CC143" s="2">
        <f t="shared" si="124"/>
        <v>0</v>
      </c>
      <c r="CD143" s="29">
        <f t="shared" si="125"/>
        <v>0</v>
      </c>
      <c r="CE143" s="7">
        <v>0</v>
      </c>
      <c r="CF143" s="2">
        <v>0</v>
      </c>
      <c r="CG143" s="2">
        <v>0</v>
      </c>
      <c r="CH143" s="2">
        <f t="shared" si="126"/>
        <v>0</v>
      </c>
      <c r="CI143" s="29">
        <f t="shared" si="127"/>
        <v>0</v>
      </c>
      <c r="CJ143" s="7">
        <v>0</v>
      </c>
      <c r="CK143" s="2">
        <v>0</v>
      </c>
      <c r="CL143" s="2">
        <v>0</v>
      </c>
      <c r="CM143" s="2">
        <f t="shared" si="128"/>
        <v>0</v>
      </c>
      <c r="CN143" s="29">
        <f t="shared" si="129"/>
        <v>0</v>
      </c>
      <c r="CO143" s="7">
        <v>0</v>
      </c>
      <c r="CP143" s="2">
        <v>0</v>
      </c>
      <c r="CQ143" s="2">
        <v>0</v>
      </c>
      <c r="CR143" s="2">
        <f t="shared" si="130"/>
        <v>0</v>
      </c>
      <c r="CS143" s="29">
        <f t="shared" si="131"/>
        <v>0</v>
      </c>
      <c r="CT143" s="7">
        <v>0</v>
      </c>
      <c r="CU143" s="2">
        <v>0</v>
      </c>
      <c r="CV143" s="2">
        <v>0</v>
      </c>
      <c r="CW143" s="2">
        <f t="shared" si="132"/>
        <v>0</v>
      </c>
      <c r="CX143" s="29">
        <f t="shared" si="133"/>
        <v>0</v>
      </c>
      <c r="CY143" s="7">
        <v>0</v>
      </c>
      <c r="CZ143" s="2">
        <v>0</v>
      </c>
      <c r="DA143" s="2">
        <v>0</v>
      </c>
      <c r="DB143" s="2">
        <f t="shared" si="134"/>
        <v>0</v>
      </c>
      <c r="DC143" s="29">
        <f t="shared" si="135"/>
        <v>0</v>
      </c>
      <c r="DD143" s="2">
        <f t="shared" si="136"/>
        <v>99.999999999999986</v>
      </c>
      <c r="DE143" s="2">
        <f t="shared" si="137"/>
        <v>0</v>
      </c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6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>
        <v>2</v>
      </c>
      <c r="LQ143" s="2"/>
      <c r="LR143" s="2"/>
      <c r="LS143" s="2">
        <v>2</v>
      </c>
      <c r="LT143" s="2"/>
      <c r="LU143" s="2">
        <v>3</v>
      </c>
      <c r="LV143" s="2"/>
      <c r="LW143" s="2"/>
      <c r="LX143" s="2">
        <v>3</v>
      </c>
      <c r="LY143" s="2"/>
      <c r="LZ143" s="2"/>
      <c r="MA143" s="2"/>
      <c r="MB143" s="2"/>
      <c r="MC143" s="2">
        <v>1</v>
      </c>
      <c r="MD143" s="2">
        <v>3</v>
      </c>
      <c r="ME143" s="2"/>
      <c r="MF143" s="2"/>
      <c r="MG143" s="2">
        <v>3</v>
      </c>
      <c r="MH143" s="2"/>
      <c r="MI143" s="2"/>
      <c r="MJ143" s="2">
        <v>3</v>
      </c>
      <c r="MK143" s="2"/>
      <c r="ML143" s="2"/>
      <c r="MM143" s="2">
        <f t="shared" si="99"/>
        <v>20</v>
      </c>
      <c r="MN143" s="2">
        <v>2</v>
      </c>
      <c r="MO143" s="2">
        <v>2</v>
      </c>
      <c r="MP143" s="2">
        <v>2</v>
      </c>
      <c r="MQ143" s="2">
        <v>2</v>
      </c>
      <c r="MR143" s="2">
        <v>2</v>
      </c>
      <c r="MS143" s="2">
        <v>2</v>
      </c>
      <c r="MT143" s="2">
        <v>2</v>
      </c>
      <c r="MU143" s="2">
        <v>2</v>
      </c>
      <c r="MV143" s="2">
        <v>2</v>
      </c>
      <c r="MW143" s="2">
        <v>2</v>
      </c>
      <c r="MX143" s="2">
        <v>2</v>
      </c>
      <c r="MY143" s="2">
        <v>1</v>
      </c>
      <c r="MZ143" s="2">
        <v>1</v>
      </c>
      <c r="NA143" s="2">
        <v>1</v>
      </c>
      <c r="NB143" s="2">
        <v>1</v>
      </c>
      <c r="NC143" s="2">
        <v>1</v>
      </c>
      <c r="ND143" s="2">
        <v>2</v>
      </c>
      <c r="NE143" s="2">
        <v>2</v>
      </c>
      <c r="NF143" s="2">
        <v>2</v>
      </c>
      <c r="NG143" s="2">
        <v>2</v>
      </c>
      <c r="NH143" s="4">
        <f t="shared" si="100"/>
        <v>35</v>
      </c>
      <c r="NI143" s="2"/>
      <c r="NJ143" s="2">
        <v>2</v>
      </c>
      <c r="NK143" s="2"/>
      <c r="NL143" s="2"/>
      <c r="NM143" s="2"/>
      <c r="NN143" s="2">
        <v>2</v>
      </c>
      <c r="NO143" s="2"/>
      <c r="NP143" s="2"/>
      <c r="NQ143" s="2"/>
      <c r="NR143" s="2">
        <v>2</v>
      </c>
      <c r="NS143" s="2"/>
      <c r="NT143" s="2">
        <v>0</v>
      </c>
      <c r="NU143" s="2"/>
      <c r="NV143" s="2">
        <v>2</v>
      </c>
      <c r="NW143" s="2"/>
      <c r="NX143" s="2"/>
      <c r="NY143" s="2"/>
      <c r="NZ143" s="2">
        <v>2</v>
      </c>
      <c r="OA143" s="2"/>
      <c r="OB143" s="2">
        <v>0</v>
      </c>
      <c r="OC143" s="2"/>
      <c r="OD143" s="2">
        <v>2</v>
      </c>
      <c r="OE143" s="2"/>
      <c r="OF143" s="2"/>
      <c r="OG143" s="2"/>
      <c r="OH143" s="2">
        <v>2</v>
      </c>
      <c r="OI143" s="2"/>
      <c r="OJ143" s="2">
        <v>0</v>
      </c>
      <c r="OK143" s="2"/>
      <c r="OL143" s="2"/>
      <c r="OM143" s="2">
        <v>1</v>
      </c>
      <c r="ON143" s="2">
        <v>0</v>
      </c>
      <c r="OO143" s="2"/>
      <c r="OP143" s="2"/>
      <c r="OQ143" s="2">
        <v>1</v>
      </c>
      <c r="OR143" s="2"/>
      <c r="OS143" s="2"/>
      <c r="OT143" s="2"/>
      <c r="OU143" s="2">
        <v>1</v>
      </c>
      <c r="OV143" s="2"/>
      <c r="OW143" s="2"/>
      <c r="OX143" s="2"/>
      <c r="OY143" s="2">
        <v>1</v>
      </c>
      <c r="OZ143" s="2">
        <v>0</v>
      </c>
      <c r="PA143" s="2"/>
      <c r="PB143" s="2"/>
      <c r="PC143" s="2">
        <v>1</v>
      </c>
      <c r="PD143" s="2">
        <v>0</v>
      </c>
      <c r="PE143" s="2"/>
      <c r="PF143" s="2">
        <v>2</v>
      </c>
      <c r="PG143" s="2"/>
      <c r="PH143" s="2"/>
      <c r="PI143" s="2"/>
      <c r="PJ143" s="2">
        <v>2</v>
      </c>
      <c r="PK143" s="2"/>
      <c r="PL143" s="2">
        <v>0</v>
      </c>
      <c r="PM143" s="2"/>
      <c r="PN143" s="2">
        <v>2</v>
      </c>
      <c r="PO143" s="2"/>
      <c r="PP143" s="2">
        <v>0</v>
      </c>
      <c r="PQ143" s="2"/>
      <c r="PR143" s="2">
        <v>2</v>
      </c>
      <c r="PS143" s="2"/>
      <c r="PT143" s="2">
        <v>0</v>
      </c>
      <c r="PU143" s="2"/>
      <c r="PV143" s="2">
        <v>2</v>
      </c>
      <c r="PW143" s="2"/>
      <c r="PX143" s="2">
        <v>0</v>
      </c>
      <c r="PY143" s="2"/>
      <c r="PZ143" s="2">
        <v>2</v>
      </c>
      <c r="QA143" s="2"/>
      <c r="QB143" s="2">
        <v>0</v>
      </c>
      <c r="QC143" s="2"/>
      <c r="QD143" s="2">
        <v>2</v>
      </c>
      <c r="QE143" s="2"/>
      <c r="QF143" s="2"/>
      <c r="QG143" s="2"/>
      <c r="QH143" s="2"/>
      <c r="QI143" s="2">
        <v>1</v>
      </c>
      <c r="QJ143" s="2">
        <v>0</v>
      </c>
      <c r="QK143" s="2"/>
      <c r="QL143" s="2"/>
      <c r="QM143" s="2">
        <v>1</v>
      </c>
      <c r="QN143" s="2">
        <v>0</v>
      </c>
      <c r="QO143" s="2"/>
      <c r="QP143" s="2">
        <v>2</v>
      </c>
      <c r="QQ143" s="2"/>
      <c r="QR143" s="2">
        <v>0</v>
      </c>
      <c r="QS143" s="2"/>
      <c r="QT143" s="2">
        <v>2</v>
      </c>
      <c r="QU143" s="2"/>
      <c r="QV143" s="2">
        <v>0</v>
      </c>
      <c r="QW143" s="2"/>
      <c r="QX143" s="2">
        <v>2</v>
      </c>
      <c r="QY143" s="2"/>
      <c r="QZ143" s="2">
        <v>0</v>
      </c>
      <c r="RA143" s="2"/>
      <c r="RB143" s="2">
        <v>2</v>
      </c>
      <c r="RC143" s="2"/>
      <c r="RD143" s="2">
        <v>0</v>
      </c>
      <c r="RE143" s="2"/>
      <c r="RF143" s="2"/>
      <c r="RG143" s="2">
        <v>1</v>
      </c>
      <c r="RH143" s="2">
        <v>0</v>
      </c>
      <c r="RI143" s="2"/>
      <c r="RJ143" s="2"/>
      <c r="RK143" s="2">
        <v>1</v>
      </c>
      <c r="RL143" s="2"/>
      <c r="RM143" s="2"/>
      <c r="RN143" s="2">
        <v>2</v>
      </c>
      <c r="RO143" s="2"/>
      <c r="RP143" s="2"/>
      <c r="RQ143" s="2"/>
      <c r="RR143" s="2">
        <v>2</v>
      </c>
      <c r="RS143" s="2"/>
      <c r="RT143" s="2"/>
      <c r="RU143" s="2"/>
      <c r="RV143" s="2">
        <v>2</v>
      </c>
      <c r="RW143" s="2"/>
      <c r="RX143" s="2"/>
      <c r="RY143" s="2">
        <f t="shared" si="101"/>
        <v>51</v>
      </c>
      <c r="RZ143" s="2">
        <v>2</v>
      </c>
      <c r="SA143" s="2">
        <v>1</v>
      </c>
      <c r="SB143" s="2">
        <v>3</v>
      </c>
      <c r="SC143" s="2">
        <v>6</v>
      </c>
      <c r="SD143" s="2">
        <v>5</v>
      </c>
      <c r="SE143" s="2">
        <v>4</v>
      </c>
      <c r="SF143" s="2" t="s">
        <v>4</v>
      </c>
    </row>
    <row r="144" spans="1:500" x14ac:dyDescent="0.3">
      <c r="A144" s="2">
        <v>142</v>
      </c>
      <c r="B144" s="2">
        <v>1994</v>
      </c>
      <c r="C144" s="2">
        <v>2002</v>
      </c>
      <c r="D144" s="2">
        <v>2002</v>
      </c>
      <c r="E144" s="7">
        <f t="shared" si="102"/>
        <v>8</v>
      </c>
      <c r="F144" s="2">
        <f t="shared" si="103"/>
        <v>1</v>
      </c>
      <c r="G144" s="2">
        <v>1994</v>
      </c>
      <c r="H144" s="2">
        <v>2003</v>
      </c>
      <c r="I144" s="17">
        <v>2003</v>
      </c>
      <c r="J144" s="18">
        <f t="shared" si="104"/>
        <v>9</v>
      </c>
      <c r="K144" s="2">
        <f t="shared" si="105"/>
        <v>1</v>
      </c>
      <c r="L144" s="20">
        <v>2008</v>
      </c>
      <c r="M144" s="2">
        <v>0</v>
      </c>
      <c r="N144" s="2">
        <v>0</v>
      </c>
      <c r="O144" s="7">
        <v>0</v>
      </c>
      <c r="P144" s="2">
        <f t="shared" si="106"/>
        <v>1</v>
      </c>
      <c r="Q144" s="2">
        <v>2012</v>
      </c>
      <c r="R144" s="2">
        <v>2016</v>
      </c>
      <c r="S144" s="2">
        <v>2016</v>
      </c>
      <c r="T144" s="7">
        <f t="shared" si="107"/>
        <v>4</v>
      </c>
      <c r="U144" s="2">
        <f t="shared" si="140"/>
        <v>1</v>
      </c>
      <c r="V144" s="2">
        <v>2014</v>
      </c>
      <c r="W144" s="2">
        <v>0</v>
      </c>
      <c r="X144" s="2">
        <v>0</v>
      </c>
      <c r="Y144" s="7">
        <v>0</v>
      </c>
      <c r="Z144" s="2">
        <f t="shared" si="108"/>
        <v>1</v>
      </c>
      <c r="AA144" s="2">
        <v>2014</v>
      </c>
      <c r="AB144" s="2">
        <v>0</v>
      </c>
      <c r="AC144" s="2">
        <v>0</v>
      </c>
      <c r="AD144" s="7">
        <v>0</v>
      </c>
      <c r="AE144" s="2">
        <f t="shared" si="109"/>
        <v>1</v>
      </c>
      <c r="AF144" s="2">
        <v>2015</v>
      </c>
      <c r="AG144" s="2">
        <v>0</v>
      </c>
      <c r="AH144" s="2">
        <v>0</v>
      </c>
      <c r="AI144" s="7">
        <v>0</v>
      </c>
      <c r="AJ144" s="2">
        <f t="shared" si="110"/>
        <v>1</v>
      </c>
      <c r="AK144" s="2">
        <v>2017</v>
      </c>
      <c r="AL144" s="2">
        <v>0</v>
      </c>
      <c r="AM144" s="2">
        <v>0</v>
      </c>
      <c r="AN144" s="7">
        <v>0</v>
      </c>
      <c r="AO144" s="2">
        <f t="shared" si="91"/>
        <v>1</v>
      </c>
      <c r="AP144" s="2">
        <v>2018</v>
      </c>
      <c r="AQ144" s="2">
        <v>0</v>
      </c>
      <c r="AR144" s="2">
        <v>0</v>
      </c>
      <c r="AS144" s="7">
        <v>0</v>
      </c>
      <c r="AT144" s="2">
        <f t="shared" si="111"/>
        <v>1</v>
      </c>
      <c r="AU144" s="2">
        <v>2018</v>
      </c>
      <c r="AV144" s="2">
        <v>0</v>
      </c>
      <c r="AW144" s="2">
        <v>0</v>
      </c>
      <c r="AX144" s="2">
        <v>0</v>
      </c>
      <c r="AY144" s="2">
        <f t="shared" si="112"/>
        <v>1</v>
      </c>
      <c r="AZ144" s="2">
        <f t="shared" si="113"/>
        <v>21</v>
      </c>
      <c r="BA144" s="2">
        <f t="shared" si="114"/>
        <v>2.1</v>
      </c>
      <c r="BB144" s="2">
        <v>165</v>
      </c>
      <c r="BC144" s="2">
        <v>165</v>
      </c>
      <c r="BD144" s="2">
        <v>165</v>
      </c>
      <c r="BE144" s="7">
        <v>33</v>
      </c>
      <c r="BF144" s="2">
        <v>33</v>
      </c>
      <c r="BG144" s="2">
        <v>33</v>
      </c>
      <c r="BH144" s="2">
        <f t="shared" si="115"/>
        <v>0.2</v>
      </c>
      <c r="BI144" s="29">
        <f t="shared" si="116"/>
        <v>20</v>
      </c>
      <c r="BJ144" s="29">
        <f t="shared" si="117"/>
        <v>80</v>
      </c>
      <c r="BK144" s="7">
        <v>66</v>
      </c>
      <c r="BL144" s="2">
        <v>66</v>
      </c>
      <c r="BM144" s="2">
        <v>66</v>
      </c>
      <c r="BN144" s="2">
        <f t="shared" si="118"/>
        <v>0.4</v>
      </c>
      <c r="BO144" s="29">
        <f t="shared" si="119"/>
        <v>40</v>
      </c>
      <c r="BP144" s="7">
        <v>66</v>
      </c>
      <c r="BQ144" s="2">
        <v>66</v>
      </c>
      <c r="BR144" s="2">
        <v>66</v>
      </c>
      <c r="BS144" s="2">
        <f t="shared" si="120"/>
        <v>0.4</v>
      </c>
      <c r="BT144" s="29">
        <f t="shared" si="121"/>
        <v>40</v>
      </c>
      <c r="BU144" s="7">
        <v>0</v>
      </c>
      <c r="BV144" s="2">
        <v>0</v>
      </c>
      <c r="BW144" s="2">
        <v>0</v>
      </c>
      <c r="BX144" s="2">
        <f t="shared" si="122"/>
        <v>0</v>
      </c>
      <c r="BY144" s="29">
        <f t="shared" si="123"/>
        <v>0</v>
      </c>
      <c r="BZ144" s="7">
        <v>0</v>
      </c>
      <c r="CA144" s="2">
        <v>0</v>
      </c>
      <c r="CB144" s="2">
        <v>0</v>
      </c>
      <c r="CC144" s="2">
        <f t="shared" si="124"/>
        <v>0</v>
      </c>
      <c r="CD144" s="29">
        <f t="shared" si="125"/>
        <v>0</v>
      </c>
      <c r="CE144" s="7">
        <v>0</v>
      </c>
      <c r="CF144" s="2">
        <v>0</v>
      </c>
      <c r="CG144" s="2">
        <v>0</v>
      </c>
      <c r="CH144" s="2">
        <f t="shared" si="126"/>
        <v>0</v>
      </c>
      <c r="CI144" s="29">
        <f t="shared" si="127"/>
        <v>0</v>
      </c>
      <c r="CJ144" s="7">
        <v>0</v>
      </c>
      <c r="CK144" s="2">
        <v>0</v>
      </c>
      <c r="CL144" s="2">
        <v>0</v>
      </c>
      <c r="CM144" s="2">
        <f t="shared" si="128"/>
        <v>0</v>
      </c>
      <c r="CN144" s="29">
        <f t="shared" si="129"/>
        <v>0</v>
      </c>
      <c r="CO144" s="7">
        <v>0</v>
      </c>
      <c r="CP144" s="2">
        <v>0</v>
      </c>
      <c r="CQ144" s="2">
        <v>0</v>
      </c>
      <c r="CR144" s="2">
        <f t="shared" si="130"/>
        <v>0</v>
      </c>
      <c r="CS144" s="29">
        <f t="shared" si="131"/>
        <v>0</v>
      </c>
      <c r="CT144" s="7">
        <v>0</v>
      </c>
      <c r="CU144" s="2">
        <v>0</v>
      </c>
      <c r="CV144" s="2">
        <v>0</v>
      </c>
      <c r="CW144" s="2">
        <f t="shared" si="132"/>
        <v>0</v>
      </c>
      <c r="CX144" s="29">
        <f t="shared" si="133"/>
        <v>0</v>
      </c>
      <c r="CY144" s="7">
        <v>0</v>
      </c>
      <c r="CZ144" s="2">
        <v>0</v>
      </c>
      <c r="DA144" s="2">
        <v>0</v>
      </c>
      <c r="DB144" s="2">
        <f t="shared" si="134"/>
        <v>0</v>
      </c>
      <c r="DC144" s="29">
        <f t="shared" si="135"/>
        <v>0</v>
      </c>
      <c r="DD144" s="2">
        <f t="shared" si="136"/>
        <v>100</v>
      </c>
      <c r="DE144" s="2">
        <f t="shared" si="137"/>
        <v>0</v>
      </c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6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>
        <v>1</v>
      </c>
      <c r="LO144" s="2"/>
      <c r="LP144" s="2"/>
      <c r="LQ144" s="2">
        <v>1</v>
      </c>
      <c r="LR144" s="2">
        <v>3</v>
      </c>
      <c r="LS144" s="2"/>
      <c r="LT144" s="2"/>
      <c r="LU144" s="2">
        <v>3</v>
      </c>
      <c r="LV144" s="2"/>
      <c r="LW144" s="2"/>
      <c r="LX144" s="2">
        <v>3</v>
      </c>
      <c r="LY144" s="2"/>
      <c r="LZ144" s="2"/>
      <c r="MA144" s="2"/>
      <c r="MB144" s="2"/>
      <c r="MC144" s="2">
        <v>1</v>
      </c>
      <c r="MD144" s="2">
        <v>3</v>
      </c>
      <c r="ME144" s="2"/>
      <c r="MF144" s="2"/>
      <c r="MG144" s="2">
        <v>3</v>
      </c>
      <c r="MH144" s="2"/>
      <c r="MI144" s="2"/>
      <c r="MJ144" s="2">
        <v>3</v>
      </c>
      <c r="MK144" s="2"/>
      <c r="ML144" s="2"/>
      <c r="MM144" s="2">
        <f t="shared" si="99"/>
        <v>21</v>
      </c>
      <c r="MN144" s="2">
        <v>2</v>
      </c>
      <c r="MO144" s="2">
        <v>2</v>
      </c>
      <c r="MP144" s="2">
        <v>2</v>
      </c>
      <c r="MQ144" s="2">
        <v>2</v>
      </c>
      <c r="MR144" s="2">
        <v>2</v>
      </c>
      <c r="MS144" s="2">
        <v>2</v>
      </c>
      <c r="MT144" s="2">
        <v>2</v>
      </c>
      <c r="MU144" s="2">
        <v>2</v>
      </c>
      <c r="MV144" s="2">
        <v>2</v>
      </c>
      <c r="MW144" s="2">
        <v>2</v>
      </c>
      <c r="MX144" s="2">
        <v>2</v>
      </c>
      <c r="MY144" s="2">
        <v>0</v>
      </c>
      <c r="MZ144" s="2">
        <v>1</v>
      </c>
      <c r="NA144" s="2">
        <v>1</v>
      </c>
      <c r="NB144" s="2">
        <v>1</v>
      </c>
      <c r="NC144" s="2">
        <v>1</v>
      </c>
      <c r="ND144" s="2">
        <v>2</v>
      </c>
      <c r="NE144" s="2">
        <v>2</v>
      </c>
      <c r="NF144" s="2">
        <v>2</v>
      </c>
      <c r="NG144" s="2">
        <v>2</v>
      </c>
      <c r="NH144" s="4">
        <f t="shared" si="100"/>
        <v>34</v>
      </c>
      <c r="NI144" s="2"/>
      <c r="NJ144" s="2">
        <v>2</v>
      </c>
      <c r="NK144" s="2"/>
      <c r="NL144" s="2"/>
      <c r="NM144" s="2"/>
      <c r="NN144" s="2">
        <v>2</v>
      </c>
      <c r="NO144" s="2"/>
      <c r="NP144" s="2"/>
      <c r="NQ144" s="2"/>
      <c r="NR144" s="2">
        <v>2</v>
      </c>
      <c r="NS144" s="2"/>
      <c r="NT144" s="2">
        <v>0</v>
      </c>
      <c r="NU144" s="2"/>
      <c r="NV144" s="2">
        <v>2</v>
      </c>
      <c r="NW144" s="2"/>
      <c r="NX144" s="2"/>
      <c r="NY144" s="2"/>
      <c r="NZ144" s="2">
        <v>2</v>
      </c>
      <c r="OA144" s="2"/>
      <c r="OB144" s="2">
        <v>0</v>
      </c>
      <c r="OC144" s="2"/>
      <c r="OD144" s="2">
        <v>2</v>
      </c>
      <c r="OE144" s="2"/>
      <c r="OF144" s="2"/>
      <c r="OG144" s="2"/>
      <c r="OH144" s="2">
        <v>2</v>
      </c>
      <c r="OI144" s="2"/>
      <c r="OJ144" s="2">
        <v>0</v>
      </c>
      <c r="OK144" s="2"/>
      <c r="OL144" s="2">
        <v>2</v>
      </c>
      <c r="OM144" s="2"/>
      <c r="ON144" s="2">
        <v>0</v>
      </c>
      <c r="OO144" s="2"/>
      <c r="OP144" s="2"/>
      <c r="OQ144" s="2">
        <v>1</v>
      </c>
      <c r="OR144" s="2"/>
      <c r="OS144" s="2"/>
      <c r="OT144" s="2"/>
      <c r="OU144" s="2">
        <v>1</v>
      </c>
      <c r="OV144" s="2"/>
      <c r="OW144" s="2"/>
      <c r="OX144" s="2"/>
      <c r="OY144" s="2">
        <v>1</v>
      </c>
      <c r="OZ144" s="2">
        <v>0</v>
      </c>
      <c r="PA144" s="2"/>
      <c r="PB144" s="2"/>
      <c r="PC144" s="2">
        <v>1</v>
      </c>
      <c r="PD144" s="2">
        <v>0</v>
      </c>
      <c r="PE144" s="2"/>
      <c r="PF144" s="2">
        <v>2</v>
      </c>
      <c r="PG144" s="2"/>
      <c r="PH144" s="2"/>
      <c r="PI144" s="2"/>
      <c r="PJ144" s="2">
        <v>2</v>
      </c>
      <c r="PK144" s="2"/>
      <c r="PL144" s="2">
        <v>0</v>
      </c>
      <c r="PM144" s="2"/>
      <c r="PN144" s="2">
        <v>2</v>
      </c>
      <c r="PO144" s="2"/>
      <c r="PP144" s="2">
        <v>0</v>
      </c>
      <c r="PQ144" s="2"/>
      <c r="PR144" s="2">
        <v>2</v>
      </c>
      <c r="PS144" s="2"/>
      <c r="PT144" s="2">
        <v>0</v>
      </c>
      <c r="PU144" s="2"/>
      <c r="PV144" s="2">
        <v>2</v>
      </c>
      <c r="PW144" s="2"/>
      <c r="PX144" s="2">
        <v>0</v>
      </c>
      <c r="PY144" s="2">
        <v>3</v>
      </c>
      <c r="PZ144" s="2"/>
      <c r="QA144" s="2"/>
      <c r="QB144" s="2">
        <v>0</v>
      </c>
      <c r="QC144" s="2"/>
      <c r="QD144" s="2">
        <v>2</v>
      </c>
      <c r="QE144" s="2"/>
      <c r="QF144" s="2"/>
      <c r="QG144" s="2"/>
      <c r="QH144" s="2">
        <v>2</v>
      </c>
      <c r="QI144" s="2"/>
      <c r="QJ144" s="2">
        <v>0</v>
      </c>
      <c r="QK144" s="2"/>
      <c r="QL144" s="2">
        <v>2</v>
      </c>
      <c r="QM144" s="2"/>
      <c r="QN144" s="2">
        <v>0</v>
      </c>
      <c r="QO144" s="2"/>
      <c r="QP144" s="2">
        <v>2</v>
      </c>
      <c r="QQ144" s="2"/>
      <c r="QR144" s="2">
        <v>0</v>
      </c>
      <c r="QS144" s="2">
        <v>3</v>
      </c>
      <c r="QT144" s="2"/>
      <c r="QU144" s="2"/>
      <c r="QV144" s="2">
        <v>0</v>
      </c>
      <c r="QW144" s="2"/>
      <c r="QX144" s="2">
        <v>2</v>
      </c>
      <c r="QY144" s="2"/>
      <c r="QZ144" s="2">
        <v>0</v>
      </c>
      <c r="RA144" s="2"/>
      <c r="RB144" s="2">
        <v>2</v>
      </c>
      <c r="RC144" s="2"/>
      <c r="RD144" s="2">
        <v>0</v>
      </c>
      <c r="RE144" s="2"/>
      <c r="RF144" s="2">
        <v>2</v>
      </c>
      <c r="RG144" s="2"/>
      <c r="RH144" s="2">
        <v>0</v>
      </c>
      <c r="RI144" s="2"/>
      <c r="RJ144" s="2">
        <v>2</v>
      </c>
      <c r="RK144" s="2"/>
      <c r="RL144" s="2"/>
      <c r="RM144" s="2"/>
      <c r="RN144" s="2">
        <v>2</v>
      </c>
      <c r="RO144" s="2"/>
      <c r="RP144" s="2"/>
      <c r="RQ144" s="2"/>
      <c r="RR144" s="2">
        <v>2</v>
      </c>
      <c r="RS144" s="2"/>
      <c r="RT144" s="2"/>
      <c r="RU144" s="2"/>
      <c r="RV144" s="2">
        <v>2</v>
      </c>
      <c r="RW144" s="2"/>
      <c r="RX144" s="2"/>
      <c r="RY144" s="2">
        <f t="shared" si="101"/>
        <v>58</v>
      </c>
      <c r="RZ144" s="2">
        <v>2</v>
      </c>
      <c r="SA144" s="2">
        <v>1</v>
      </c>
      <c r="SB144" s="2">
        <v>5</v>
      </c>
      <c r="SC144" s="2">
        <v>6</v>
      </c>
      <c r="SD144" s="2">
        <v>4</v>
      </c>
      <c r="SE144" s="2">
        <v>3</v>
      </c>
      <c r="SF144" s="2" t="s">
        <v>4</v>
      </c>
    </row>
    <row r="145" spans="1:500" x14ac:dyDescent="0.3">
      <c r="A145" s="2">
        <v>143</v>
      </c>
      <c r="B145" s="2">
        <v>1994</v>
      </c>
      <c r="C145" s="2">
        <v>2001</v>
      </c>
      <c r="D145" s="2">
        <v>2001</v>
      </c>
      <c r="E145" s="7">
        <f t="shared" si="102"/>
        <v>7</v>
      </c>
      <c r="F145" s="2">
        <f t="shared" si="103"/>
        <v>1</v>
      </c>
      <c r="G145" s="2">
        <v>1994</v>
      </c>
      <c r="H145" s="2">
        <v>2002</v>
      </c>
      <c r="I145" s="17">
        <v>2002</v>
      </c>
      <c r="J145" s="18">
        <f t="shared" si="104"/>
        <v>8</v>
      </c>
      <c r="K145" s="2">
        <f t="shared" si="105"/>
        <v>1</v>
      </c>
      <c r="L145" s="20">
        <v>2008</v>
      </c>
      <c r="M145" s="2">
        <v>0</v>
      </c>
      <c r="N145" s="2">
        <v>0</v>
      </c>
      <c r="O145" s="7">
        <v>0</v>
      </c>
      <c r="P145" s="2">
        <f t="shared" si="106"/>
        <v>1</v>
      </c>
      <c r="Q145" s="2">
        <v>2012</v>
      </c>
      <c r="R145" s="2">
        <v>0</v>
      </c>
      <c r="S145" s="2">
        <v>0</v>
      </c>
      <c r="T145" s="7">
        <v>0</v>
      </c>
      <c r="U145" s="2">
        <f t="shared" si="140"/>
        <v>1</v>
      </c>
      <c r="V145" s="2">
        <v>2014</v>
      </c>
      <c r="W145" s="2">
        <v>0</v>
      </c>
      <c r="X145" s="2">
        <v>0</v>
      </c>
      <c r="Y145" s="7">
        <v>0</v>
      </c>
      <c r="Z145" s="2">
        <f t="shared" si="108"/>
        <v>1</v>
      </c>
      <c r="AA145" s="2">
        <v>2014</v>
      </c>
      <c r="AB145" s="2">
        <v>0</v>
      </c>
      <c r="AC145" s="2">
        <v>0</v>
      </c>
      <c r="AD145" s="7">
        <v>0</v>
      </c>
      <c r="AE145" s="2">
        <f t="shared" si="109"/>
        <v>1</v>
      </c>
      <c r="AF145" s="2">
        <v>2015</v>
      </c>
      <c r="AG145" s="2">
        <v>0</v>
      </c>
      <c r="AH145" s="2">
        <v>0</v>
      </c>
      <c r="AI145" s="7">
        <v>0</v>
      </c>
      <c r="AJ145" s="2">
        <f t="shared" si="110"/>
        <v>1</v>
      </c>
      <c r="AK145" s="2">
        <v>2017</v>
      </c>
      <c r="AL145" s="2">
        <v>0</v>
      </c>
      <c r="AM145" s="2">
        <v>0</v>
      </c>
      <c r="AN145" s="7">
        <v>0</v>
      </c>
      <c r="AO145" s="2">
        <f t="shared" si="91"/>
        <v>1</v>
      </c>
      <c r="AP145" s="2">
        <v>2018</v>
      </c>
      <c r="AQ145" s="2">
        <v>0</v>
      </c>
      <c r="AR145" s="2">
        <v>0</v>
      </c>
      <c r="AS145" s="7">
        <v>0</v>
      </c>
      <c r="AT145" s="2">
        <f t="shared" si="111"/>
        <v>1</v>
      </c>
      <c r="AU145" s="2">
        <v>2018</v>
      </c>
      <c r="AV145" s="2">
        <v>0</v>
      </c>
      <c r="AW145" s="2">
        <v>0</v>
      </c>
      <c r="AX145" s="2">
        <v>0</v>
      </c>
      <c r="AY145" s="2">
        <f t="shared" si="112"/>
        <v>1</v>
      </c>
      <c r="AZ145" s="2">
        <f t="shared" si="113"/>
        <v>15</v>
      </c>
      <c r="BA145" s="2">
        <f t="shared" si="114"/>
        <v>1.5</v>
      </c>
      <c r="BB145" s="2">
        <v>231</v>
      </c>
      <c r="BC145" s="2">
        <v>231</v>
      </c>
      <c r="BD145" s="2">
        <v>231</v>
      </c>
      <c r="BE145" s="7">
        <v>66</v>
      </c>
      <c r="BF145" s="2">
        <v>66</v>
      </c>
      <c r="BG145" s="2">
        <v>66</v>
      </c>
      <c r="BH145" s="2">
        <f t="shared" si="115"/>
        <v>0.2857142857142857</v>
      </c>
      <c r="BI145" s="29">
        <f>F145*BH145*100</f>
        <v>28.571428571428569</v>
      </c>
      <c r="BJ145" s="29">
        <f t="shared" si="117"/>
        <v>71.428571428571431</v>
      </c>
      <c r="BK145" s="7">
        <v>165</v>
      </c>
      <c r="BL145" s="2">
        <v>165</v>
      </c>
      <c r="BM145" s="2">
        <v>165</v>
      </c>
      <c r="BN145" s="2">
        <f t="shared" si="118"/>
        <v>0.7142857142857143</v>
      </c>
      <c r="BO145" s="29">
        <f t="shared" si="119"/>
        <v>71.428571428571431</v>
      </c>
      <c r="BP145" s="7">
        <v>0</v>
      </c>
      <c r="BQ145" s="2">
        <v>0</v>
      </c>
      <c r="BR145" s="2">
        <v>0</v>
      </c>
      <c r="BS145" s="2">
        <f t="shared" si="120"/>
        <v>0</v>
      </c>
      <c r="BT145" s="29">
        <f t="shared" si="121"/>
        <v>0</v>
      </c>
      <c r="BU145" s="7">
        <v>0</v>
      </c>
      <c r="BV145" s="2">
        <v>0</v>
      </c>
      <c r="BW145" s="2">
        <v>0</v>
      </c>
      <c r="BX145" s="2">
        <f t="shared" si="122"/>
        <v>0</v>
      </c>
      <c r="BY145" s="29">
        <f t="shared" si="123"/>
        <v>0</v>
      </c>
      <c r="BZ145" s="7">
        <v>0</v>
      </c>
      <c r="CA145" s="2">
        <v>0</v>
      </c>
      <c r="CB145" s="2">
        <v>0</v>
      </c>
      <c r="CC145" s="2">
        <f t="shared" si="124"/>
        <v>0</v>
      </c>
      <c r="CD145" s="29">
        <f t="shared" si="125"/>
        <v>0</v>
      </c>
      <c r="CE145" s="7">
        <v>0</v>
      </c>
      <c r="CF145" s="2">
        <v>0</v>
      </c>
      <c r="CG145" s="2">
        <v>0</v>
      </c>
      <c r="CH145" s="2">
        <f t="shared" si="126"/>
        <v>0</v>
      </c>
      <c r="CI145" s="29">
        <f t="shared" si="127"/>
        <v>0</v>
      </c>
      <c r="CJ145" s="7">
        <v>0</v>
      </c>
      <c r="CK145" s="2">
        <v>0</v>
      </c>
      <c r="CL145" s="2">
        <v>0</v>
      </c>
      <c r="CM145" s="2">
        <f t="shared" si="128"/>
        <v>0</v>
      </c>
      <c r="CN145" s="29">
        <f t="shared" si="129"/>
        <v>0</v>
      </c>
      <c r="CO145" s="7">
        <v>0</v>
      </c>
      <c r="CP145" s="2">
        <v>0</v>
      </c>
      <c r="CQ145" s="2">
        <v>0</v>
      </c>
      <c r="CR145" s="2">
        <f t="shared" si="130"/>
        <v>0</v>
      </c>
      <c r="CS145" s="29">
        <f t="shared" si="131"/>
        <v>0</v>
      </c>
      <c r="CT145" s="7">
        <v>0</v>
      </c>
      <c r="CU145" s="2">
        <v>0</v>
      </c>
      <c r="CV145" s="2">
        <v>0</v>
      </c>
      <c r="CW145" s="2">
        <f t="shared" si="132"/>
        <v>0</v>
      </c>
      <c r="CX145" s="29">
        <f t="shared" si="133"/>
        <v>0</v>
      </c>
      <c r="CY145" s="7">
        <v>0</v>
      </c>
      <c r="CZ145" s="2">
        <v>0</v>
      </c>
      <c r="DA145" s="2">
        <v>0</v>
      </c>
      <c r="DB145" s="2">
        <f t="shared" si="134"/>
        <v>0</v>
      </c>
      <c r="DC145" s="29">
        <f t="shared" si="135"/>
        <v>0</v>
      </c>
      <c r="DD145" s="2">
        <f t="shared" si="136"/>
        <v>100</v>
      </c>
      <c r="DE145" s="2">
        <f t="shared" si="137"/>
        <v>0</v>
      </c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6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>
        <v>3</v>
      </c>
      <c r="LP145" s="2"/>
      <c r="LQ145" s="2"/>
      <c r="LR145" s="2">
        <v>3</v>
      </c>
      <c r="LS145" s="2"/>
      <c r="LT145" s="2"/>
      <c r="LU145" s="2">
        <v>3</v>
      </c>
      <c r="LV145" s="2"/>
      <c r="LW145" s="2"/>
      <c r="LX145" s="2">
        <v>3</v>
      </c>
      <c r="LY145" s="2"/>
      <c r="LZ145" s="2"/>
      <c r="MA145" s="2"/>
      <c r="MB145" s="2"/>
      <c r="MC145" s="2">
        <v>1</v>
      </c>
      <c r="MD145" s="2">
        <v>3</v>
      </c>
      <c r="ME145" s="2"/>
      <c r="MF145" s="2"/>
      <c r="MG145" s="2">
        <v>3</v>
      </c>
      <c r="MH145" s="2"/>
      <c r="MI145" s="2"/>
      <c r="MJ145" s="2">
        <v>3</v>
      </c>
      <c r="MK145" s="2"/>
      <c r="ML145" s="2"/>
      <c r="MM145" s="2">
        <f t="shared" si="99"/>
        <v>22</v>
      </c>
      <c r="MN145" s="2">
        <v>2</v>
      </c>
      <c r="MO145" s="2">
        <v>2</v>
      </c>
      <c r="MP145" s="2">
        <v>2</v>
      </c>
      <c r="MQ145" s="2">
        <v>2</v>
      </c>
      <c r="MR145" s="2">
        <v>2</v>
      </c>
      <c r="MS145" s="2">
        <v>2</v>
      </c>
      <c r="MT145" s="2">
        <v>2</v>
      </c>
      <c r="MU145" s="2">
        <v>2</v>
      </c>
      <c r="MV145" s="2">
        <v>2</v>
      </c>
      <c r="MW145" s="2">
        <v>2</v>
      </c>
      <c r="MX145" s="2">
        <v>2</v>
      </c>
      <c r="MY145" s="2">
        <v>1</v>
      </c>
      <c r="MZ145" s="2">
        <v>1</v>
      </c>
      <c r="NA145" s="2">
        <v>1</v>
      </c>
      <c r="NB145" s="2">
        <v>2</v>
      </c>
      <c r="NC145" s="2">
        <v>2</v>
      </c>
      <c r="ND145" s="2">
        <v>2</v>
      </c>
      <c r="NE145" s="2">
        <v>2</v>
      </c>
      <c r="NF145" s="2">
        <v>2</v>
      </c>
      <c r="NG145" s="2">
        <v>2</v>
      </c>
      <c r="NH145" s="4">
        <f t="shared" si="100"/>
        <v>37</v>
      </c>
      <c r="NI145" s="2"/>
      <c r="NJ145" s="2">
        <v>2</v>
      </c>
      <c r="NK145" s="2"/>
      <c r="NL145" s="2"/>
      <c r="NM145" s="2"/>
      <c r="NN145" s="2">
        <v>2</v>
      </c>
      <c r="NO145" s="2"/>
      <c r="NP145" s="2"/>
      <c r="NQ145" s="2"/>
      <c r="NR145" s="2">
        <v>2</v>
      </c>
      <c r="NS145" s="2"/>
      <c r="NT145" s="2">
        <v>0</v>
      </c>
      <c r="NU145" s="2"/>
      <c r="NV145" s="2">
        <v>2</v>
      </c>
      <c r="NW145" s="2"/>
      <c r="NX145" s="2"/>
      <c r="NY145" s="2"/>
      <c r="NZ145" s="2">
        <v>2</v>
      </c>
      <c r="OA145" s="2"/>
      <c r="OB145" s="2">
        <v>0</v>
      </c>
      <c r="OC145" s="2"/>
      <c r="OD145" s="2">
        <v>2</v>
      </c>
      <c r="OE145" s="2"/>
      <c r="OF145" s="2"/>
      <c r="OG145" s="2"/>
      <c r="OH145" s="2">
        <v>2</v>
      </c>
      <c r="OI145" s="2"/>
      <c r="OJ145" s="2">
        <v>0</v>
      </c>
      <c r="OK145" s="2"/>
      <c r="OL145" s="2"/>
      <c r="OM145" s="2">
        <v>1</v>
      </c>
      <c r="ON145" s="2">
        <v>0</v>
      </c>
      <c r="OO145" s="2"/>
      <c r="OP145" s="2"/>
      <c r="OQ145" s="2">
        <v>1</v>
      </c>
      <c r="OR145" s="2"/>
      <c r="OS145" s="2"/>
      <c r="OT145" s="2">
        <v>2</v>
      </c>
      <c r="OU145" s="2"/>
      <c r="OV145" s="2"/>
      <c r="OW145" s="2"/>
      <c r="OX145" s="2">
        <v>2</v>
      </c>
      <c r="OY145" s="2"/>
      <c r="OZ145" s="2">
        <v>0</v>
      </c>
      <c r="PA145" s="2"/>
      <c r="PB145" s="2">
        <v>2</v>
      </c>
      <c r="PC145" s="2"/>
      <c r="PD145" s="2">
        <v>0</v>
      </c>
      <c r="PE145" s="2"/>
      <c r="PF145" s="2">
        <v>2</v>
      </c>
      <c r="PG145" s="2"/>
      <c r="PH145" s="2"/>
      <c r="PI145" s="2"/>
      <c r="PJ145" s="2">
        <v>2</v>
      </c>
      <c r="PK145" s="2"/>
      <c r="PL145" s="2">
        <v>0</v>
      </c>
      <c r="PM145" s="2"/>
      <c r="PN145" s="2">
        <v>2</v>
      </c>
      <c r="PO145" s="2"/>
      <c r="PP145" s="2">
        <v>0</v>
      </c>
      <c r="PQ145" s="2"/>
      <c r="PR145" s="2">
        <v>2</v>
      </c>
      <c r="PS145" s="2"/>
      <c r="PT145" s="2">
        <v>0</v>
      </c>
      <c r="PU145" s="2"/>
      <c r="PV145" s="2">
        <v>2</v>
      </c>
      <c r="PW145" s="2"/>
      <c r="PX145" s="2">
        <v>0</v>
      </c>
      <c r="PY145" s="2"/>
      <c r="PZ145" s="2">
        <v>2</v>
      </c>
      <c r="QA145" s="2"/>
      <c r="QB145" s="2">
        <v>0</v>
      </c>
      <c r="QC145" s="2"/>
      <c r="QD145" s="2">
        <v>2</v>
      </c>
      <c r="QE145" s="2"/>
      <c r="QF145" s="2"/>
      <c r="QG145" s="2"/>
      <c r="QH145" s="2">
        <v>2</v>
      </c>
      <c r="QI145" s="2"/>
      <c r="QJ145" s="2">
        <v>0</v>
      </c>
      <c r="QK145" s="2"/>
      <c r="QL145" s="2">
        <v>2</v>
      </c>
      <c r="QM145" s="2"/>
      <c r="QN145" s="2">
        <v>0</v>
      </c>
      <c r="QO145" s="2"/>
      <c r="QP145" s="2">
        <v>2</v>
      </c>
      <c r="QQ145" s="2"/>
      <c r="QR145" s="2">
        <v>0</v>
      </c>
      <c r="QS145" s="2"/>
      <c r="QT145" s="2">
        <v>2</v>
      </c>
      <c r="QU145" s="2"/>
      <c r="QV145" s="2">
        <v>0</v>
      </c>
      <c r="QW145" s="2"/>
      <c r="QX145" s="2">
        <v>2</v>
      </c>
      <c r="QY145" s="2"/>
      <c r="QZ145" s="2">
        <v>0</v>
      </c>
      <c r="RA145" s="2"/>
      <c r="RB145" s="2"/>
      <c r="RC145" s="2">
        <v>1</v>
      </c>
      <c r="RD145" s="2">
        <v>0</v>
      </c>
      <c r="RE145" s="2"/>
      <c r="RF145" s="2"/>
      <c r="RG145" s="2">
        <v>1</v>
      </c>
      <c r="RH145" s="2">
        <v>0</v>
      </c>
      <c r="RI145" s="2"/>
      <c r="RJ145" s="2">
        <v>2</v>
      </c>
      <c r="RK145" s="2"/>
      <c r="RL145" s="2"/>
      <c r="RM145" s="2"/>
      <c r="RN145" s="2">
        <v>2</v>
      </c>
      <c r="RO145" s="2"/>
      <c r="RP145" s="2"/>
      <c r="RQ145" s="2"/>
      <c r="RR145" s="2">
        <v>2</v>
      </c>
      <c r="RS145" s="2"/>
      <c r="RT145" s="2"/>
      <c r="RU145" s="2"/>
      <c r="RV145" s="2">
        <v>2</v>
      </c>
      <c r="RW145" s="2"/>
      <c r="RX145" s="2"/>
      <c r="RY145" s="2">
        <f t="shared" si="101"/>
        <v>56</v>
      </c>
      <c r="RZ145" s="2">
        <v>2</v>
      </c>
      <c r="SA145" s="2">
        <v>1</v>
      </c>
      <c r="SB145" s="2">
        <v>3</v>
      </c>
      <c r="SC145" s="2">
        <v>6</v>
      </c>
      <c r="SD145" s="2">
        <v>4</v>
      </c>
      <c r="SE145" s="2">
        <v>5</v>
      </c>
      <c r="SF145" s="2" t="s">
        <v>4</v>
      </c>
    </row>
    <row r="146" spans="1:500" x14ac:dyDescent="0.3">
      <c r="A146" s="2">
        <v>144</v>
      </c>
      <c r="B146" s="2">
        <v>1994</v>
      </c>
      <c r="C146" s="2">
        <v>2009</v>
      </c>
      <c r="D146" s="2">
        <v>2009</v>
      </c>
      <c r="E146" s="7">
        <f t="shared" si="102"/>
        <v>15</v>
      </c>
      <c r="F146" s="2">
        <f t="shared" si="103"/>
        <v>1</v>
      </c>
      <c r="G146" s="2">
        <v>1994</v>
      </c>
      <c r="H146" s="2">
        <v>2008</v>
      </c>
      <c r="I146" s="17">
        <v>2008</v>
      </c>
      <c r="J146" s="18">
        <f t="shared" si="104"/>
        <v>14</v>
      </c>
      <c r="K146" s="2">
        <f t="shared" si="105"/>
        <v>1</v>
      </c>
      <c r="L146" s="20">
        <v>2008</v>
      </c>
      <c r="M146" s="2">
        <v>0</v>
      </c>
      <c r="N146" s="2">
        <v>0</v>
      </c>
      <c r="O146" s="7">
        <v>0</v>
      </c>
      <c r="P146" s="2">
        <f t="shared" si="106"/>
        <v>1</v>
      </c>
      <c r="Q146" s="2">
        <v>2012</v>
      </c>
      <c r="R146" s="2">
        <v>0</v>
      </c>
      <c r="S146" s="2">
        <v>0</v>
      </c>
      <c r="T146" s="7">
        <v>0</v>
      </c>
      <c r="U146" s="2">
        <f t="shared" si="140"/>
        <v>1</v>
      </c>
      <c r="V146" s="2">
        <v>2014</v>
      </c>
      <c r="W146" s="2">
        <v>0</v>
      </c>
      <c r="X146" s="2">
        <v>0</v>
      </c>
      <c r="Y146" s="7">
        <v>0</v>
      </c>
      <c r="Z146" s="2">
        <f t="shared" si="108"/>
        <v>1</v>
      </c>
      <c r="AA146" s="2">
        <v>2014</v>
      </c>
      <c r="AB146" s="2">
        <v>0</v>
      </c>
      <c r="AC146" s="2">
        <v>0</v>
      </c>
      <c r="AD146" s="7">
        <v>0</v>
      </c>
      <c r="AE146" s="2">
        <f t="shared" si="109"/>
        <v>1</v>
      </c>
      <c r="AF146" s="2">
        <v>2015</v>
      </c>
      <c r="AG146" s="2">
        <v>0</v>
      </c>
      <c r="AH146" s="2">
        <v>0</v>
      </c>
      <c r="AI146" s="7">
        <v>0</v>
      </c>
      <c r="AJ146" s="2">
        <f t="shared" si="110"/>
        <v>1</v>
      </c>
      <c r="AK146" s="2">
        <v>2017</v>
      </c>
      <c r="AL146" s="2">
        <v>0</v>
      </c>
      <c r="AM146" s="2">
        <v>0</v>
      </c>
      <c r="AN146" s="7">
        <v>0</v>
      </c>
      <c r="AO146" s="2">
        <f t="shared" si="91"/>
        <v>1</v>
      </c>
      <c r="AP146" s="2">
        <v>2018</v>
      </c>
      <c r="AQ146" s="2">
        <v>0</v>
      </c>
      <c r="AR146" s="2">
        <v>0</v>
      </c>
      <c r="AS146" s="7">
        <v>0</v>
      </c>
      <c r="AT146" s="2">
        <f t="shared" si="111"/>
        <v>1</v>
      </c>
      <c r="AU146" s="2">
        <v>2018</v>
      </c>
      <c r="AV146" s="2">
        <v>0</v>
      </c>
      <c r="AW146" s="2">
        <v>0</v>
      </c>
      <c r="AX146" s="2">
        <v>0</v>
      </c>
      <c r="AY146" s="2">
        <f t="shared" si="112"/>
        <v>1</v>
      </c>
      <c r="AZ146" s="2">
        <f t="shared" si="113"/>
        <v>29</v>
      </c>
      <c r="BA146" s="2">
        <f t="shared" si="114"/>
        <v>2.9</v>
      </c>
      <c r="BB146" s="2">
        <v>231</v>
      </c>
      <c r="BC146" s="2">
        <v>231</v>
      </c>
      <c r="BD146" s="2">
        <v>231</v>
      </c>
      <c r="BE146" s="7">
        <v>33</v>
      </c>
      <c r="BF146" s="2">
        <v>33</v>
      </c>
      <c r="BG146" s="2">
        <v>33</v>
      </c>
      <c r="BH146" s="2">
        <f t="shared" si="115"/>
        <v>0.14285714285714285</v>
      </c>
      <c r="BI146" s="29">
        <f t="shared" si="116"/>
        <v>14.285714285714285</v>
      </c>
      <c r="BJ146" s="29">
        <f t="shared" si="117"/>
        <v>85.714285714285722</v>
      </c>
      <c r="BK146" s="7">
        <v>198</v>
      </c>
      <c r="BL146" s="2">
        <v>198</v>
      </c>
      <c r="BM146" s="2">
        <v>198</v>
      </c>
      <c r="BN146" s="2">
        <f t="shared" si="118"/>
        <v>0.8571428571428571</v>
      </c>
      <c r="BO146" s="29">
        <f t="shared" si="119"/>
        <v>85.714285714285708</v>
      </c>
      <c r="BP146" s="7">
        <v>0</v>
      </c>
      <c r="BQ146" s="2">
        <v>0</v>
      </c>
      <c r="BR146" s="2">
        <v>0</v>
      </c>
      <c r="BS146" s="2">
        <f t="shared" si="120"/>
        <v>0</v>
      </c>
      <c r="BT146" s="29">
        <f t="shared" si="121"/>
        <v>0</v>
      </c>
      <c r="BU146" s="7">
        <v>0</v>
      </c>
      <c r="BV146" s="2">
        <v>0</v>
      </c>
      <c r="BW146" s="2">
        <v>0</v>
      </c>
      <c r="BX146" s="2">
        <f t="shared" si="122"/>
        <v>0</v>
      </c>
      <c r="BY146" s="29">
        <f t="shared" si="123"/>
        <v>0</v>
      </c>
      <c r="BZ146" s="7">
        <v>0</v>
      </c>
      <c r="CA146" s="2">
        <v>0</v>
      </c>
      <c r="CB146" s="2">
        <v>0</v>
      </c>
      <c r="CC146" s="2">
        <f t="shared" si="124"/>
        <v>0</v>
      </c>
      <c r="CD146" s="29">
        <f t="shared" si="125"/>
        <v>0</v>
      </c>
      <c r="CE146" s="7">
        <v>0</v>
      </c>
      <c r="CF146" s="2">
        <v>0</v>
      </c>
      <c r="CG146" s="2">
        <v>0</v>
      </c>
      <c r="CH146" s="2">
        <f t="shared" si="126"/>
        <v>0</v>
      </c>
      <c r="CI146" s="29">
        <f t="shared" si="127"/>
        <v>0</v>
      </c>
      <c r="CJ146" s="7">
        <v>0</v>
      </c>
      <c r="CK146" s="2">
        <v>0</v>
      </c>
      <c r="CL146" s="2">
        <v>0</v>
      </c>
      <c r="CM146" s="2">
        <f t="shared" si="128"/>
        <v>0</v>
      </c>
      <c r="CN146" s="29">
        <f t="shared" si="129"/>
        <v>0</v>
      </c>
      <c r="CO146" s="7">
        <v>0</v>
      </c>
      <c r="CP146" s="2">
        <v>0</v>
      </c>
      <c r="CQ146" s="2">
        <v>0</v>
      </c>
      <c r="CR146" s="2">
        <f t="shared" si="130"/>
        <v>0</v>
      </c>
      <c r="CS146" s="29">
        <f t="shared" si="131"/>
        <v>0</v>
      </c>
      <c r="CT146" s="7">
        <v>0</v>
      </c>
      <c r="CU146" s="2">
        <v>0</v>
      </c>
      <c r="CV146" s="2">
        <v>0</v>
      </c>
      <c r="CW146" s="2">
        <f t="shared" si="132"/>
        <v>0</v>
      </c>
      <c r="CX146" s="29">
        <f t="shared" si="133"/>
        <v>0</v>
      </c>
      <c r="CY146" s="7">
        <v>0</v>
      </c>
      <c r="CZ146" s="2">
        <v>0</v>
      </c>
      <c r="DA146" s="2">
        <v>0</v>
      </c>
      <c r="DB146" s="2">
        <f t="shared" si="134"/>
        <v>0</v>
      </c>
      <c r="DC146" s="29">
        <f t="shared" si="135"/>
        <v>0</v>
      </c>
      <c r="DD146" s="2">
        <f t="shared" si="136"/>
        <v>100</v>
      </c>
      <c r="DE146" s="2">
        <f t="shared" si="137"/>
        <v>0</v>
      </c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6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>
        <v>3</v>
      </c>
      <c r="LP146" s="2"/>
      <c r="LQ146" s="2"/>
      <c r="LR146" s="2">
        <v>3</v>
      </c>
      <c r="LS146" s="2"/>
      <c r="LT146" s="2"/>
      <c r="LU146" s="2">
        <v>3</v>
      </c>
      <c r="LV146" s="2"/>
      <c r="LW146" s="2"/>
      <c r="LX146" s="2"/>
      <c r="LY146" s="2">
        <v>2</v>
      </c>
      <c r="LZ146" s="2"/>
      <c r="MA146" s="2"/>
      <c r="MB146" s="2"/>
      <c r="MC146" s="2">
        <v>1</v>
      </c>
      <c r="MD146" s="2">
        <v>3</v>
      </c>
      <c r="ME146" s="2"/>
      <c r="MF146" s="2"/>
      <c r="MG146" s="2">
        <v>3</v>
      </c>
      <c r="MH146" s="2"/>
      <c r="MI146" s="2"/>
      <c r="MJ146" s="2">
        <v>3</v>
      </c>
      <c r="MK146" s="2"/>
      <c r="ML146" s="2"/>
      <c r="MM146" s="2">
        <f t="shared" si="99"/>
        <v>21</v>
      </c>
      <c r="MN146" s="2">
        <v>2</v>
      </c>
      <c r="MO146" s="2">
        <v>2</v>
      </c>
      <c r="MP146" s="2">
        <v>2</v>
      </c>
      <c r="MQ146" s="2">
        <v>2</v>
      </c>
      <c r="MR146" s="2">
        <v>2</v>
      </c>
      <c r="MS146" s="2">
        <v>2</v>
      </c>
      <c r="MT146" s="2">
        <v>2</v>
      </c>
      <c r="MU146" s="2">
        <v>2</v>
      </c>
      <c r="MV146" s="2">
        <v>2</v>
      </c>
      <c r="MW146" s="2">
        <v>2</v>
      </c>
      <c r="MX146" s="2">
        <v>2</v>
      </c>
      <c r="MY146" s="2">
        <v>2</v>
      </c>
      <c r="MZ146" s="2">
        <v>2</v>
      </c>
      <c r="NA146" s="2">
        <v>2</v>
      </c>
      <c r="NB146" s="2">
        <v>2</v>
      </c>
      <c r="NC146" s="2">
        <v>2</v>
      </c>
      <c r="ND146" s="2">
        <v>2</v>
      </c>
      <c r="NE146" s="2">
        <v>2</v>
      </c>
      <c r="NF146" s="2">
        <v>2</v>
      </c>
      <c r="NG146" s="2">
        <v>2</v>
      </c>
      <c r="NH146" s="4">
        <f t="shared" si="100"/>
        <v>40</v>
      </c>
      <c r="NI146" s="2"/>
      <c r="NJ146" s="2">
        <v>2</v>
      </c>
      <c r="NK146" s="2"/>
      <c r="NL146" s="2"/>
      <c r="NM146" s="2"/>
      <c r="NN146" s="2">
        <v>2</v>
      </c>
      <c r="NO146" s="2"/>
      <c r="NP146" s="2"/>
      <c r="NQ146" s="2"/>
      <c r="NR146" s="2">
        <v>2</v>
      </c>
      <c r="NS146" s="2"/>
      <c r="NT146" s="2">
        <v>0</v>
      </c>
      <c r="NU146" s="2"/>
      <c r="NV146" s="2">
        <v>2</v>
      </c>
      <c r="NW146" s="2"/>
      <c r="NX146" s="2"/>
      <c r="NY146" s="2"/>
      <c r="NZ146" s="2">
        <v>2</v>
      </c>
      <c r="OA146" s="2"/>
      <c r="OB146" s="2">
        <v>0</v>
      </c>
      <c r="OC146" s="2"/>
      <c r="OD146" s="2">
        <v>2</v>
      </c>
      <c r="OE146" s="2"/>
      <c r="OF146" s="2"/>
      <c r="OG146" s="2"/>
      <c r="OH146" s="2">
        <v>2</v>
      </c>
      <c r="OI146" s="2"/>
      <c r="OJ146" s="2">
        <v>0</v>
      </c>
      <c r="OK146" s="2"/>
      <c r="OL146" s="2">
        <v>2</v>
      </c>
      <c r="OM146" s="2"/>
      <c r="ON146" s="2">
        <v>0</v>
      </c>
      <c r="OO146" s="2"/>
      <c r="OP146" s="2">
        <v>2</v>
      </c>
      <c r="OQ146" s="2"/>
      <c r="OR146" s="2"/>
      <c r="OS146" s="2"/>
      <c r="OT146" s="2">
        <v>2</v>
      </c>
      <c r="OU146" s="2"/>
      <c r="OV146" s="2"/>
      <c r="OW146" s="2"/>
      <c r="OX146" s="2">
        <v>2</v>
      </c>
      <c r="OY146" s="2"/>
      <c r="OZ146" s="2">
        <v>0</v>
      </c>
      <c r="PA146" s="2"/>
      <c r="PB146" s="2">
        <v>2</v>
      </c>
      <c r="PC146" s="2"/>
      <c r="PD146" s="2">
        <v>0</v>
      </c>
      <c r="PE146" s="2"/>
      <c r="PF146" s="2">
        <v>2</v>
      </c>
      <c r="PG146" s="2"/>
      <c r="PH146" s="2"/>
      <c r="PI146" s="2"/>
      <c r="PJ146" s="2">
        <v>2</v>
      </c>
      <c r="PK146" s="2"/>
      <c r="PL146" s="2">
        <v>0</v>
      </c>
      <c r="PM146" s="2"/>
      <c r="PN146" s="2">
        <v>2</v>
      </c>
      <c r="PO146" s="2"/>
      <c r="PP146" s="2">
        <v>0</v>
      </c>
      <c r="PQ146" s="2"/>
      <c r="PR146" s="2">
        <v>2</v>
      </c>
      <c r="PS146" s="2"/>
      <c r="PT146" s="2">
        <v>0</v>
      </c>
      <c r="PU146" s="2"/>
      <c r="PV146" s="2">
        <v>2</v>
      </c>
      <c r="PW146" s="2"/>
      <c r="PX146" s="2">
        <v>0</v>
      </c>
      <c r="PY146" s="2"/>
      <c r="PZ146" s="2">
        <v>2</v>
      </c>
      <c r="QA146" s="2"/>
      <c r="QB146" s="2">
        <v>0</v>
      </c>
      <c r="QC146" s="2"/>
      <c r="QD146" s="2">
        <v>2</v>
      </c>
      <c r="QE146" s="2"/>
      <c r="QF146" s="2"/>
      <c r="QG146" s="2"/>
      <c r="QH146" s="2">
        <v>2</v>
      </c>
      <c r="QI146" s="2"/>
      <c r="QJ146" s="2">
        <v>0</v>
      </c>
      <c r="QK146" s="2"/>
      <c r="QL146" s="2">
        <v>2</v>
      </c>
      <c r="QM146" s="2"/>
      <c r="QN146" s="2">
        <v>0</v>
      </c>
      <c r="QO146" s="2"/>
      <c r="QP146" s="2">
        <v>2</v>
      </c>
      <c r="QQ146" s="2"/>
      <c r="QR146" s="2">
        <v>0</v>
      </c>
      <c r="QS146" s="2"/>
      <c r="QT146" s="2"/>
      <c r="QU146" s="2">
        <v>1</v>
      </c>
      <c r="QV146" s="2">
        <v>0</v>
      </c>
      <c r="QW146" s="2"/>
      <c r="QX146" s="2"/>
      <c r="QY146" s="2">
        <v>1</v>
      </c>
      <c r="QZ146" s="2">
        <v>0</v>
      </c>
      <c r="RA146" s="2"/>
      <c r="RB146" s="2"/>
      <c r="RC146" s="2">
        <v>1</v>
      </c>
      <c r="RD146" s="2">
        <v>0</v>
      </c>
      <c r="RE146" s="2"/>
      <c r="RF146" s="2"/>
      <c r="RG146" s="2">
        <v>1</v>
      </c>
      <c r="RH146" s="2">
        <v>0</v>
      </c>
      <c r="RI146" s="2"/>
      <c r="RJ146" s="2">
        <v>2</v>
      </c>
      <c r="RK146" s="2"/>
      <c r="RL146" s="2"/>
      <c r="RM146" s="2"/>
      <c r="RN146" s="2">
        <v>2</v>
      </c>
      <c r="RO146" s="2"/>
      <c r="RP146" s="2"/>
      <c r="RQ146" s="2"/>
      <c r="RR146" s="2">
        <v>2</v>
      </c>
      <c r="RS146" s="2"/>
      <c r="RT146" s="2"/>
      <c r="RU146" s="2"/>
      <c r="RV146" s="2">
        <v>2</v>
      </c>
      <c r="RW146" s="2"/>
      <c r="RX146" s="2"/>
      <c r="RY146" s="2">
        <f t="shared" si="101"/>
        <v>56</v>
      </c>
      <c r="RZ146" s="2">
        <v>2</v>
      </c>
      <c r="SA146" s="2">
        <v>1</v>
      </c>
      <c r="SB146" s="2">
        <v>4</v>
      </c>
      <c r="SC146" s="2">
        <v>6</v>
      </c>
      <c r="SD146" s="2">
        <v>3</v>
      </c>
      <c r="SE146" s="2">
        <v>5</v>
      </c>
      <c r="SF146" s="2" t="s">
        <v>4</v>
      </c>
    </row>
    <row r="147" spans="1:500" x14ac:dyDescent="0.3">
      <c r="A147" s="2">
        <v>145</v>
      </c>
      <c r="B147" s="2">
        <v>1994</v>
      </c>
      <c r="C147" s="2">
        <v>2017</v>
      </c>
      <c r="D147" s="2">
        <v>2017</v>
      </c>
      <c r="E147" s="7">
        <f t="shared" si="102"/>
        <v>23</v>
      </c>
      <c r="F147" s="2">
        <f t="shared" si="103"/>
        <v>1</v>
      </c>
      <c r="G147" s="2">
        <v>1994</v>
      </c>
      <c r="H147" s="2">
        <v>2017</v>
      </c>
      <c r="I147" s="17">
        <v>2017</v>
      </c>
      <c r="J147" s="18">
        <f t="shared" si="104"/>
        <v>23</v>
      </c>
      <c r="K147" s="2">
        <f t="shared" si="105"/>
        <v>1</v>
      </c>
      <c r="L147" s="20">
        <v>2008</v>
      </c>
      <c r="M147" s="2">
        <v>0</v>
      </c>
      <c r="N147" s="2">
        <v>0</v>
      </c>
      <c r="O147" s="7">
        <v>0</v>
      </c>
      <c r="P147" s="2">
        <f t="shared" si="106"/>
        <v>1</v>
      </c>
      <c r="Q147" s="2">
        <v>2012</v>
      </c>
      <c r="R147" s="2">
        <v>0</v>
      </c>
      <c r="S147" s="2">
        <v>0</v>
      </c>
      <c r="T147" s="7">
        <v>0</v>
      </c>
      <c r="U147" s="2">
        <f t="shared" si="140"/>
        <v>1</v>
      </c>
      <c r="V147" s="2">
        <v>2014</v>
      </c>
      <c r="W147" s="2">
        <v>0</v>
      </c>
      <c r="X147" s="2">
        <v>0</v>
      </c>
      <c r="Y147" s="7">
        <v>0</v>
      </c>
      <c r="Z147" s="2">
        <f t="shared" si="108"/>
        <v>1</v>
      </c>
      <c r="AA147" s="2">
        <v>2014</v>
      </c>
      <c r="AB147" s="2">
        <v>0</v>
      </c>
      <c r="AC147" s="2">
        <v>0</v>
      </c>
      <c r="AD147" s="7">
        <v>0</v>
      </c>
      <c r="AE147" s="2">
        <f t="shared" si="109"/>
        <v>1</v>
      </c>
      <c r="AF147" s="2">
        <v>2015</v>
      </c>
      <c r="AG147" s="2">
        <v>0</v>
      </c>
      <c r="AH147" s="2">
        <v>0</v>
      </c>
      <c r="AI147" s="7">
        <v>0</v>
      </c>
      <c r="AJ147" s="2">
        <f t="shared" si="110"/>
        <v>1</v>
      </c>
      <c r="AK147" s="2">
        <v>2017</v>
      </c>
      <c r="AL147" s="2">
        <v>0</v>
      </c>
      <c r="AM147" s="2">
        <v>0</v>
      </c>
      <c r="AN147" s="7">
        <v>0</v>
      </c>
      <c r="AO147" s="2">
        <f t="shared" si="91"/>
        <v>1</v>
      </c>
      <c r="AP147" s="2">
        <v>2018</v>
      </c>
      <c r="AQ147" s="2">
        <v>0</v>
      </c>
      <c r="AR147" s="2">
        <v>0</v>
      </c>
      <c r="AS147" s="7">
        <v>0</v>
      </c>
      <c r="AT147" s="2">
        <f t="shared" si="111"/>
        <v>1</v>
      </c>
      <c r="AU147" s="2">
        <v>2018</v>
      </c>
      <c r="AV147" s="2">
        <v>0</v>
      </c>
      <c r="AW147" s="2">
        <v>0</v>
      </c>
      <c r="AX147" s="2">
        <v>0</v>
      </c>
      <c r="AY147" s="2">
        <f t="shared" si="112"/>
        <v>1</v>
      </c>
      <c r="AZ147" s="2">
        <f t="shared" si="113"/>
        <v>46</v>
      </c>
      <c r="BA147" s="2">
        <f t="shared" si="114"/>
        <v>4.5999999999999996</v>
      </c>
      <c r="BB147" s="2">
        <v>99</v>
      </c>
      <c r="BC147" s="2">
        <v>99</v>
      </c>
      <c r="BD147" s="2">
        <v>99</v>
      </c>
      <c r="BE147" s="7">
        <v>33</v>
      </c>
      <c r="BF147" s="2">
        <v>33</v>
      </c>
      <c r="BG147" s="2">
        <v>33</v>
      </c>
      <c r="BH147" s="2">
        <f t="shared" si="115"/>
        <v>0.33333333333333331</v>
      </c>
      <c r="BI147" s="29">
        <f t="shared" si="116"/>
        <v>33.333333333333329</v>
      </c>
      <c r="BJ147" s="29">
        <f t="shared" si="117"/>
        <v>66.666666666666671</v>
      </c>
      <c r="BK147" s="7">
        <v>66</v>
      </c>
      <c r="BL147" s="2">
        <v>66</v>
      </c>
      <c r="BM147" s="2">
        <v>66</v>
      </c>
      <c r="BN147" s="2">
        <f t="shared" si="118"/>
        <v>0.66666666666666663</v>
      </c>
      <c r="BO147" s="29">
        <f t="shared" si="119"/>
        <v>66.666666666666657</v>
      </c>
      <c r="BP147" s="7">
        <v>0</v>
      </c>
      <c r="BQ147" s="2">
        <v>0</v>
      </c>
      <c r="BR147" s="2">
        <v>0</v>
      </c>
      <c r="BS147" s="2">
        <f t="shared" si="120"/>
        <v>0</v>
      </c>
      <c r="BT147" s="29">
        <f t="shared" si="121"/>
        <v>0</v>
      </c>
      <c r="BU147" s="7">
        <v>0</v>
      </c>
      <c r="BV147" s="2">
        <v>0</v>
      </c>
      <c r="BW147" s="2">
        <v>0</v>
      </c>
      <c r="BX147" s="2">
        <f t="shared" si="122"/>
        <v>0</v>
      </c>
      <c r="BY147" s="29">
        <f t="shared" si="123"/>
        <v>0</v>
      </c>
      <c r="BZ147" s="7">
        <v>0</v>
      </c>
      <c r="CA147" s="2">
        <v>0</v>
      </c>
      <c r="CB147" s="2">
        <v>0</v>
      </c>
      <c r="CC147" s="2">
        <f t="shared" si="124"/>
        <v>0</v>
      </c>
      <c r="CD147" s="29">
        <f t="shared" si="125"/>
        <v>0</v>
      </c>
      <c r="CE147" s="7">
        <v>0</v>
      </c>
      <c r="CF147" s="2">
        <v>0</v>
      </c>
      <c r="CG147" s="2">
        <v>0</v>
      </c>
      <c r="CH147" s="2">
        <f t="shared" si="126"/>
        <v>0</v>
      </c>
      <c r="CI147" s="29">
        <f t="shared" si="127"/>
        <v>0</v>
      </c>
      <c r="CJ147" s="7">
        <v>0</v>
      </c>
      <c r="CK147" s="2">
        <v>0</v>
      </c>
      <c r="CL147" s="2">
        <v>0</v>
      </c>
      <c r="CM147" s="2">
        <f t="shared" si="128"/>
        <v>0</v>
      </c>
      <c r="CN147" s="29">
        <f t="shared" si="129"/>
        <v>0</v>
      </c>
      <c r="CO147" s="7">
        <v>0</v>
      </c>
      <c r="CP147" s="2">
        <v>0</v>
      </c>
      <c r="CQ147" s="2">
        <v>0</v>
      </c>
      <c r="CR147" s="2">
        <f t="shared" si="130"/>
        <v>0</v>
      </c>
      <c r="CS147" s="29">
        <f t="shared" si="131"/>
        <v>0</v>
      </c>
      <c r="CT147" s="7">
        <v>0</v>
      </c>
      <c r="CU147" s="2">
        <v>0</v>
      </c>
      <c r="CV147" s="2">
        <v>0</v>
      </c>
      <c r="CW147" s="2">
        <f t="shared" si="132"/>
        <v>0</v>
      </c>
      <c r="CX147" s="29">
        <f t="shared" si="133"/>
        <v>0</v>
      </c>
      <c r="CY147" s="7">
        <v>0</v>
      </c>
      <c r="CZ147" s="2">
        <v>0</v>
      </c>
      <c r="DA147" s="2">
        <v>0</v>
      </c>
      <c r="DB147" s="2">
        <f t="shared" si="134"/>
        <v>0</v>
      </c>
      <c r="DC147" s="29">
        <f t="shared" si="135"/>
        <v>0</v>
      </c>
      <c r="DD147" s="2">
        <f t="shared" si="136"/>
        <v>99.999999999999986</v>
      </c>
      <c r="DE147" s="2">
        <f t="shared" si="137"/>
        <v>0</v>
      </c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6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>
        <v>3</v>
      </c>
      <c r="LP147" s="2"/>
      <c r="LQ147" s="2"/>
      <c r="LR147" s="2">
        <v>3</v>
      </c>
      <c r="LS147" s="2"/>
      <c r="LT147" s="2"/>
      <c r="LU147" s="2">
        <v>3</v>
      </c>
      <c r="LV147" s="2"/>
      <c r="LW147" s="2"/>
      <c r="LX147" s="2">
        <v>3</v>
      </c>
      <c r="LY147" s="2"/>
      <c r="LZ147" s="2"/>
      <c r="MA147" s="2"/>
      <c r="MB147" s="2"/>
      <c r="MC147" s="2">
        <v>1</v>
      </c>
      <c r="MD147" s="2">
        <v>3</v>
      </c>
      <c r="ME147" s="2"/>
      <c r="MF147" s="2"/>
      <c r="MG147" s="2">
        <v>3</v>
      </c>
      <c r="MH147" s="2"/>
      <c r="MI147" s="2"/>
      <c r="MJ147" s="2">
        <v>3</v>
      </c>
      <c r="MK147" s="2"/>
      <c r="ML147" s="2"/>
      <c r="MM147" s="2">
        <f t="shared" si="99"/>
        <v>22</v>
      </c>
      <c r="MN147" s="2">
        <v>0</v>
      </c>
      <c r="MO147" s="2">
        <v>1</v>
      </c>
      <c r="MP147" s="2">
        <v>1</v>
      </c>
      <c r="MQ147" s="2">
        <v>1</v>
      </c>
      <c r="MR147" s="2">
        <v>1</v>
      </c>
      <c r="MS147" s="2">
        <v>1</v>
      </c>
      <c r="MT147" s="2">
        <v>1</v>
      </c>
      <c r="MU147" s="2">
        <v>1</v>
      </c>
      <c r="MV147" s="2">
        <v>1</v>
      </c>
      <c r="MW147" s="2">
        <v>2</v>
      </c>
      <c r="MX147" s="2">
        <v>1</v>
      </c>
      <c r="MY147" s="2">
        <v>0</v>
      </c>
      <c r="MZ147" s="2">
        <v>0</v>
      </c>
      <c r="NA147" s="2">
        <v>0</v>
      </c>
      <c r="NB147" s="2">
        <v>1</v>
      </c>
      <c r="NC147" s="2">
        <v>1</v>
      </c>
      <c r="ND147" s="2">
        <v>1</v>
      </c>
      <c r="NE147" s="2">
        <v>1</v>
      </c>
      <c r="NF147" s="2">
        <v>1</v>
      </c>
      <c r="NG147" s="2">
        <v>1</v>
      </c>
      <c r="NH147" s="4">
        <f t="shared" si="100"/>
        <v>17</v>
      </c>
      <c r="NI147" s="2"/>
      <c r="NJ147" s="2">
        <v>2</v>
      </c>
      <c r="NK147" s="2"/>
      <c r="NL147" s="2"/>
      <c r="NM147" s="2"/>
      <c r="NN147" s="2">
        <v>2</v>
      </c>
      <c r="NO147" s="2"/>
      <c r="NP147" s="2"/>
      <c r="NQ147" s="2"/>
      <c r="NR147" s="2">
        <v>2</v>
      </c>
      <c r="NS147" s="2"/>
      <c r="NT147" s="2">
        <v>0</v>
      </c>
      <c r="NU147" s="2"/>
      <c r="NV147" s="2">
        <v>2</v>
      </c>
      <c r="NW147" s="2"/>
      <c r="NX147" s="2"/>
      <c r="NY147" s="2"/>
      <c r="NZ147" s="2">
        <v>2</v>
      </c>
      <c r="OA147" s="2"/>
      <c r="OB147" s="2">
        <v>0</v>
      </c>
      <c r="OC147" s="2"/>
      <c r="OD147" s="2">
        <v>2</v>
      </c>
      <c r="OE147" s="2"/>
      <c r="OF147" s="2"/>
      <c r="OG147" s="2"/>
      <c r="OH147" s="2">
        <v>2</v>
      </c>
      <c r="OI147" s="2"/>
      <c r="OJ147" s="2">
        <v>0</v>
      </c>
      <c r="OK147" s="2"/>
      <c r="OL147" s="2">
        <v>2</v>
      </c>
      <c r="OM147" s="2"/>
      <c r="ON147" s="2">
        <v>0</v>
      </c>
      <c r="OO147" s="2"/>
      <c r="OP147" s="2">
        <v>2</v>
      </c>
      <c r="OQ147" s="2"/>
      <c r="OR147" s="2"/>
      <c r="OS147" s="2"/>
      <c r="OT147" s="2">
        <v>2</v>
      </c>
      <c r="OU147" s="2"/>
      <c r="OV147" s="2"/>
      <c r="OW147" s="2"/>
      <c r="OX147" s="2"/>
      <c r="OY147" s="2">
        <v>1</v>
      </c>
      <c r="OZ147" s="2">
        <v>0</v>
      </c>
      <c r="PA147" s="2"/>
      <c r="PB147" s="2"/>
      <c r="PC147" s="2">
        <v>1</v>
      </c>
      <c r="PD147" s="2">
        <v>0</v>
      </c>
      <c r="PE147" s="2"/>
      <c r="PF147" s="2">
        <v>2</v>
      </c>
      <c r="PG147" s="2"/>
      <c r="PH147" s="2"/>
      <c r="PI147" s="2"/>
      <c r="PJ147" s="2">
        <v>2</v>
      </c>
      <c r="PK147" s="2"/>
      <c r="PL147" s="2">
        <v>0</v>
      </c>
      <c r="PM147" s="2"/>
      <c r="PN147" s="2">
        <v>2</v>
      </c>
      <c r="PO147" s="2"/>
      <c r="PP147" s="2">
        <v>0</v>
      </c>
      <c r="PQ147" s="2"/>
      <c r="PR147" s="2">
        <v>2</v>
      </c>
      <c r="PS147" s="2"/>
      <c r="PT147" s="2">
        <v>0</v>
      </c>
      <c r="PU147" s="2"/>
      <c r="PV147" s="2">
        <v>2</v>
      </c>
      <c r="PW147" s="2"/>
      <c r="PX147" s="2">
        <v>0</v>
      </c>
      <c r="PY147" s="2"/>
      <c r="PZ147" s="2">
        <v>2</v>
      </c>
      <c r="QA147" s="2"/>
      <c r="QB147" s="2">
        <v>0</v>
      </c>
      <c r="QC147" s="2"/>
      <c r="QD147" s="2"/>
      <c r="QE147" s="2">
        <v>1</v>
      </c>
      <c r="QF147" s="2"/>
      <c r="QG147" s="2"/>
      <c r="QH147" s="2"/>
      <c r="QI147" s="2">
        <v>1</v>
      </c>
      <c r="QJ147" s="2">
        <v>0</v>
      </c>
      <c r="QK147" s="2"/>
      <c r="QL147" s="2"/>
      <c r="QM147" s="2">
        <v>1</v>
      </c>
      <c r="QN147" s="2">
        <v>0</v>
      </c>
      <c r="QO147" s="2"/>
      <c r="QP147" s="2"/>
      <c r="QQ147" s="2">
        <v>1</v>
      </c>
      <c r="QR147" s="2">
        <v>0</v>
      </c>
      <c r="QS147" s="2"/>
      <c r="QT147" s="2">
        <v>2</v>
      </c>
      <c r="QU147" s="2"/>
      <c r="QV147" s="2">
        <v>0</v>
      </c>
      <c r="QW147" s="2"/>
      <c r="QX147" s="2">
        <v>2</v>
      </c>
      <c r="QY147" s="2"/>
      <c r="QZ147" s="2">
        <v>0</v>
      </c>
      <c r="RA147" s="2"/>
      <c r="RB147" s="2">
        <v>2</v>
      </c>
      <c r="RC147" s="2"/>
      <c r="RD147" s="2">
        <v>0</v>
      </c>
      <c r="RE147" s="2"/>
      <c r="RF147" s="2">
        <v>2</v>
      </c>
      <c r="RG147" s="2"/>
      <c r="RH147" s="2">
        <v>0</v>
      </c>
      <c r="RI147" s="2"/>
      <c r="RJ147" s="2">
        <v>2</v>
      </c>
      <c r="RK147" s="2"/>
      <c r="RL147" s="2"/>
      <c r="RM147" s="2"/>
      <c r="RN147" s="2">
        <v>2</v>
      </c>
      <c r="RO147" s="2"/>
      <c r="RP147" s="2"/>
      <c r="RQ147" s="2"/>
      <c r="RR147" s="2">
        <v>2</v>
      </c>
      <c r="RS147" s="2"/>
      <c r="RT147" s="2"/>
      <c r="RU147" s="2"/>
      <c r="RV147" s="2">
        <v>2</v>
      </c>
      <c r="RW147" s="2"/>
      <c r="RX147" s="2"/>
      <c r="RY147" s="2">
        <f t="shared" si="101"/>
        <v>54</v>
      </c>
      <c r="RZ147" s="2">
        <v>4</v>
      </c>
      <c r="SA147" s="2">
        <v>1</v>
      </c>
      <c r="SB147" s="2">
        <v>5</v>
      </c>
      <c r="SC147" s="2">
        <v>6</v>
      </c>
      <c r="SD147" s="2">
        <v>3</v>
      </c>
      <c r="SE147" s="2">
        <v>2</v>
      </c>
      <c r="SF147" s="2" t="s">
        <v>4</v>
      </c>
    </row>
    <row r="148" spans="1:500" x14ac:dyDescent="0.3">
      <c r="A148" s="2">
        <v>146</v>
      </c>
      <c r="B148" s="2">
        <v>1994</v>
      </c>
      <c r="C148" s="2">
        <v>2002</v>
      </c>
      <c r="D148" s="2">
        <v>2002</v>
      </c>
      <c r="E148" s="7">
        <f t="shared" si="102"/>
        <v>8</v>
      </c>
      <c r="F148" s="2">
        <f t="shared" si="103"/>
        <v>1</v>
      </c>
      <c r="G148" s="2">
        <v>1994</v>
      </c>
      <c r="H148" s="2">
        <v>2002</v>
      </c>
      <c r="I148" s="17">
        <v>2002</v>
      </c>
      <c r="J148" s="18">
        <f t="shared" si="104"/>
        <v>8</v>
      </c>
      <c r="K148" s="2">
        <f t="shared" si="105"/>
        <v>1</v>
      </c>
      <c r="L148" s="20">
        <v>2008</v>
      </c>
      <c r="M148" s="2">
        <v>0</v>
      </c>
      <c r="N148" s="2">
        <v>0</v>
      </c>
      <c r="O148" s="7">
        <v>0</v>
      </c>
      <c r="P148" s="2">
        <f t="shared" si="106"/>
        <v>1</v>
      </c>
      <c r="Q148" s="2">
        <v>2012</v>
      </c>
      <c r="R148" s="2">
        <v>0</v>
      </c>
      <c r="S148" s="2">
        <v>0</v>
      </c>
      <c r="T148" s="7">
        <v>0</v>
      </c>
      <c r="U148" s="2">
        <f t="shared" si="140"/>
        <v>1</v>
      </c>
      <c r="V148" s="2">
        <v>2014</v>
      </c>
      <c r="W148" s="2">
        <v>0</v>
      </c>
      <c r="X148" s="2">
        <v>0</v>
      </c>
      <c r="Y148" s="7">
        <v>0</v>
      </c>
      <c r="Z148" s="2">
        <f t="shared" si="108"/>
        <v>1</v>
      </c>
      <c r="AA148" s="2">
        <v>2014</v>
      </c>
      <c r="AB148" s="2">
        <v>0</v>
      </c>
      <c r="AC148" s="2">
        <v>0</v>
      </c>
      <c r="AD148" s="7">
        <v>0</v>
      </c>
      <c r="AE148" s="2">
        <f t="shared" si="109"/>
        <v>1</v>
      </c>
      <c r="AF148" s="2">
        <v>2015</v>
      </c>
      <c r="AG148" s="2">
        <v>0</v>
      </c>
      <c r="AH148" s="2">
        <v>0</v>
      </c>
      <c r="AI148" s="7">
        <v>0</v>
      </c>
      <c r="AJ148" s="2">
        <f t="shared" si="110"/>
        <v>1</v>
      </c>
      <c r="AK148" s="2">
        <v>2017</v>
      </c>
      <c r="AL148" s="2">
        <v>0</v>
      </c>
      <c r="AM148" s="2">
        <v>0</v>
      </c>
      <c r="AN148" s="7">
        <v>0</v>
      </c>
      <c r="AO148" s="2">
        <f t="shared" si="91"/>
        <v>1</v>
      </c>
      <c r="AP148" s="2">
        <v>2018</v>
      </c>
      <c r="AQ148" s="2">
        <v>0</v>
      </c>
      <c r="AR148" s="2">
        <v>0</v>
      </c>
      <c r="AS148" s="7">
        <v>0</v>
      </c>
      <c r="AT148" s="2">
        <f t="shared" si="111"/>
        <v>1</v>
      </c>
      <c r="AU148" s="2">
        <v>2018</v>
      </c>
      <c r="AV148" s="2">
        <v>0</v>
      </c>
      <c r="AW148" s="2">
        <v>0</v>
      </c>
      <c r="AX148" s="2">
        <v>0</v>
      </c>
      <c r="AY148" s="2">
        <f t="shared" si="112"/>
        <v>1</v>
      </c>
      <c r="AZ148" s="2">
        <f t="shared" si="113"/>
        <v>16</v>
      </c>
      <c r="BA148" s="2">
        <f t="shared" si="114"/>
        <v>1.6</v>
      </c>
      <c r="BB148" s="2">
        <v>99</v>
      </c>
      <c r="BC148" s="2">
        <v>99</v>
      </c>
      <c r="BD148" s="2">
        <v>99</v>
      </c>
      <c r="BE148" s="7">
        <v>33</v>
      </c>
      <c r="BF148" s="2">
        <v>33</v>
      </c>
      <c r="BG148" s="2">
        <v>33</v>
      </c>
      <c r="BH148" s="2">
        <f t="shared" si="115"/>
        <v>0.33333333333333331</v>
      </c>
      <c r="BI148" s="29">
        <f t="shared" si="116"/>
        <v>33.333333333333329</v>
      </c>
      <c r="BJ148" s="29">
        <f t="shared" si="117"/>
        <v>66.666666666666671</v>
      </c>
      <c r="BK148" s="7">
        <v>66</v>
      </c>
      <c r="BL148" s="2">
        <v>66</v>
      </c>
      <c r="BM148" s="2">
        <v>66</v>
      </c>
      <c r="BN148" s="2">
        <f t="shared" si="118"/>
        <v>0.66666666666666663</v>
      </c>
      <c r="BO148" s="29">
        <f t="shared" si="119"/>
        <v>66.666666666666657</v>
      </c>
      <c r="BP148" s="7">
        <v>0</v>
      </c>
      <c r="BQ148" s="2">
        <v>0</v>
      </c>
      <c r="BR148" s="2">
        <v>0</v>
      </c>
      <c r="BS148" s="2">
        <f t="shared" si="120"/>
        <v>0</v>
      </c>
      <c r="BT148" s="29">
        <f t="shared" si="121"/>
        <v>0</v>
      </c>
      <c r="BU148" s="7">
        <v>0</v>
      </c>
      <c r="BV148" s="2">
        <v>0</v>
      </c>
      <c r="BW148" s="2">
        <v>0</v>
      </c>
      <c r="BX148" s="2">
        <f t="shared" si="122"/>
        <v>0</v>
      </c>
      <c r="BY148" s="29">
        <f t="shared" si="123"/>
        <v>0</v>
      </c>
      <c r="BZ148" s="7">
        <v>0</v>
      </c>
      <c r="CA148" s="2">
        <v>0</v>
      </c>
      <c r="CB148" s="2">
        <v>0</v>
      </c>
      <c r="CC148" s="2">
        <f t="shared" si="124"/>
        <v>0</v>
      </c>
      <c r="CD148" s="29">
        <f t="shared" si="125"/>
        <v>0</v>
      </c>
      <c r="CE148" s="7">
        <v>0</v>
      </c>
      <c r="CF148" s="2">
        <v>0</v>
      </c>
      <c r="CG148" s="2">
        <v>0</v>
      </c>
      <c r="CH148" s="2">
        <f t="shared" si="126"/>
        <v>0</v>
      </c>
      <c r="CI148" s="29">
        <f t="shared" si="127"/>
        <v>0</v>
      </c>
      <c r="CJ148" s="7">
        <v>0</v>
      </c>
      <c r="CK148" s="2">
        <v>0</v>
      </c>
      <c r="CL148" s="2">
        <v>0</v>
      </c>
      <c r="CM148" s="2">
        <f t="shared" si="128"/>
        <v>0</v>
      </c>
      <c r="CN148" s="29">
        <f t="shared" si="129"/>
        <v>0</v>
      </c>
      <c r="CO148" s="7">
        <v>0</v>
      </c>
      <c r="CP148" s="2">
        <v>0</v>
      </c>
      <c r="CQ148" s="2">
        <v>0</v>
      </c>
      <c r="CR148" s="2">
        <f t="shared" si="130"/>
        <v>0</v>
      </c>
      <c r="CS148" s="29">
        <f t="shared" si="131"/>
        <v>0</v>
      </c>
      <c r="CT148" s="7">
        <v>0</v>
      </c>
      <c r="CU148" s="2">
        <v>0</v>
      </c>
      <c r="CV148" s="2">
        <v>0</v>
      </c>
      <c r="CW148" s="2">
        <f t="shared" si="132"/>
        <v>0</v>
      </c>
      <c r="CX148" s="29">
        <f t="shared" si="133"/>
        <v>0</v>
      </c>
      <c r="CY148" s="7">
        <v>0</v>
      </c>
      <c r="CZ148" s="2">
        <v>0</v>
      </c>
      <c r="DA148" s="2">
        <v>0</v>
      </c>
      <c r="DB148" s="2">
        <f t="shared" si="134"/>
        <v>0</v>
      </c>
      <c r="DC148" s="29">
        <f t="shared" si="135"/>
        <v>0</v>
      </c>
      <c r="DD148" s="2">
        <f t="shared" si="136"/>
        <v>99.999999999999986</v>
      </c>
      <c r="DE148" s="2">
        <f t="shared" si="137"/>
        <v>0</v>
      </c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6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>
        <f t="shared" si="99"/>
        <v>0</v>
      </c>
      <c r="MN148" s="2" t="s">
        <v>4</v>
      </c>
      <c r="MO148" s="2" t="s">
        <v>4</v>
      </c>
      <c r="MP148" s="2" t="s">
        <v>4</v>
      </c>
      <c r="MQ148" s="2" t="s">
        <v>4</v>
      </c>
      <c r="MR148" s="2" t="s">
        <v>4</v>
      </c>
      <c r="MS148" s="2" t="s">
        <v>4</v>
      </c>
      <c r="MT148" s="2" t="s">
        <v>4</v>
      </c>
      <c r="MU148" s="2" t="s">
        <v>4</v>
      </c>
      <c r="MV148" s="2" t="s">
        <v>4</v>
      </c>
      <c r="MW148" s="2" t="s">
        <v>4</v>
      </c>
      <c r="MX148" s="2" t="s">
        <v>4</v>
      </c>
      <c r="MY148" s="2" t="s">
        <v>4</v>
      </c>
      <c r="MZ148" s="2" t="s">
        <v>4</v>
      </c>
      <c r="NA148" s="2" t="s">
        <v>4</v>
      </c>
      <c r="NB148" s="2" t="s">
        <v>4</v>
      </c>
      <c r="NC148" s="2" t="s">
        <v>4</v>
      </c>
      <c r="ND148" s="2" t="s">
        <v>4</v>
      </c>
      <c r="NE148" s="2" t="s">
        <v>4</v>
      </c>
      <c r="NF148" s="2" t="s">
        <v>4</v>
      </c>
      <c r="NG148" s="2" t="s">
        <v>4</v>
      </c>
      <c r="NH148" s="4">
        <f t="shared" si="100"/>
        <v>0</v>
      </c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>
        <v>0</v>
      </c>
      <c r="NU148" s="2"/>
      <c r="NV148" s="2"/>
      <c r="NW148" s="2"/>
      <c r="NX148" s="2"/>
      <c r="NY148" s="2"/>
      <c r="NZ148" s="2"/>
      <c r="OA148" s="2"/>
      <c r="OB148" s="2">
        <v>0</v>
      </c>
      <c r="OC148" s="2"/>
      <c r="OD148" s="2"/>
      <c r="OE148" s="2"/>
      <c r="OF148" s="2"/>
      <c r="OG148" s="2"/>
      <c r="OH148" s="2"/>
      <c r="OI148" s="2"/>
      <c r="OJ148" s="2">
        <v>0</v>
      </c>
      <c r="OK148" s="2"/>
      <c r="OL148" s="2"/>
      <c r="OM148" s="2"/>
      <c r="ON148" s="2">
        <v>0</v>
      </c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>
        <v>0</v>
      </c>
      <c r="PA148" s="2"/>
      <c r="PB148" s="2"/>
      <c r="PC148" s="2"/>
      <c r="PD148" s="2">
        <v>0</v>
      </c>
      <c r="PE148" s="2"/>
      <c r="PF148" s="2"/>
      <c r="PG148" s="2"/>
      <c r="PH148" s="2"/>
      <c r="PI148" s="2"/>
      <c r="PJ148" s="2"/>
      <c r="PK148" s="2"/>
      <c r="PL148" s="2">
        <v>0</v>
      </c>
      <c r="PM148" s="2"/>
      <c r="PN148" s="2"/>
      <c r="PO148" s="2"/>
      <c r="PP148" s="2">
        <v>0</v>
      </c>
      <c r="PQ148" s="2"/>
      <c r="PR148" s="2"/>
      <c r="PS148" s="2"/>
      <c r="PT148" s="2">
        <v>0</v>
      </c>
      <c r="PU148" s="2"/>
      <c r="PV148" s="2"/>
      <c r="PW148" s="2"/>
      <c r="PX148" s="2">
        <v>0</v>
      </c>
      <c r="PY148" s="2"/>
      <c r="PZ148" s="2"/>
      <c r="QA148" s="2"/>
      <c r="QB148" s="2">
        <v>0</v>
      </c>
      <c r="QC148" s="2"/>
      <c r="QD148" s="2"/>
      <c r="QE148" s="2"/>
      <c r="QF148" s="2"/>
      <c r="QG148" s="2"/>
      <c r="QH148" s="2"/>
      <c r="QI148" s="2"/>
      <c r="QJ148" s="2">
        <v>0</v>
      </c>
      <c r="QK148" s="2"/>
      <c r="QL148" s="2"/>
      <c r="QM148" s="2"/>
      <c r="QN148" s="2">
        <v>0</v>
      </c>
      <c r="QO148" s="2"/>
      <c r="QP148" s="2"/>
      <c r="QQ148" s="2"/>
      <c r="QR148" s="2">
        <v>0</v>
      </c>
      <c r="QS148" s="2"/>
      <c r="QT148" s="2"/>
      <c r="QU148" s="2"/>
      <c r="QV148" s="2">
        <v>0</v>
      </c>
      <c r="QW148" s="2"/>
      <c r="QX148" s="2"/>
      <c r="QY148" s="2"/>
      <c r="QZ148" s="2">
        <v>0</v>
      </c>
      <c r="RA148" s="2"/>
      <c r="RB148" s="2"/>
      <c r="RC148" s="2"/>
      <c r="RD148" s="2">
        <v>0</v>
      </c>
      <c r="RE148" s="2"/>
      <c r="RF148" s="2"/>
      <c r="RG148" s="2"/>
      <c r="RH148" s="2">
        <v>0</v>
      </c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>
        <f t="shared" si="101"/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 t="s">
        <v>4</v>
      </c>
    </row>
    <row r="149" spans="1:500" x14ac:dyDescent="0.3">
      <c r="A149" s="2">
        <v>147</v>
      </c>
      <c r="B149" s="2">
        <v>1994</v>
      </c>
      <c r="C149" s="2">
        <v>1995</v>
      </c>
      <c r="D149" s="2">
        <v>1995</v>
      </c>
      <c r="E149" s="7">
        <f t="shared" si="102"/>
        <v>1</v>
      </c>
      <c r="F149" s="2">
        <f t="shared" si="103"/>
        <v>1</v>
      </c>
      <c r="G149" s="2">
        <v>1994</v>
      </c>
      <c r="H149" s="2">
        <v>1995</v>
      </c>
      <c r="I149" s="17">
        <v>1995</v>
      </c>
      <c r="J149" s="18">
        <f t="shared" si="104"/>
        <v>1</v>
      </c>
      <c r="K149" s="2">
        <f t="shared" si="105"/>
        <v>1</v>
      </c>
      <c r="L149" s="20">
        <v>2008</v>
      </c>
      <c r="M149" s="2">
        <v>0</v>
      </c>
      <c r="N149" s="2">
        <v>0</v>
      </c>
      <c r="O149" s="7">
        <v>0</v>
      </c>
      <c r="P149" s="2">
        <f t="shared" si="106"/>
        <v>1</v>
      </c>
      <c r="Q149" s="2">
        <v>2012</v>
      </c>
      <c r="R149" s="2">
        <v>0</v>
      </c>
      <c r="S149" s="2">
        <v>0</v>
      </c>
      <c r="T149" s="7">
        <v>0</v>
      </c>
      <c r="U149" s="2">
        <f t="shared" si="140"/>
        <v>1</v>
      </c>
      <c r="V149" s="2">
        <v>2014</v>
      </c>
      <c r="W149" s="2">
        <v>0</v>
      </c>
      <c r="X149" s="2">
        <v>0</v>
      </c>
      <c r="Y149" s="7">
        <v>0</v>
      </c>
      <c r="Z149" s="2">
        <f t="shared" si="108"/>
        <v>1</v>
      </c>
      <c r="AA149" s="2">
        <v>2014</v>
      </c>
      <c r="AB149" s="2">
        <v>0</v>
      </c>
      <c r="AC149" s="2">
        <v>0</v>
      </c>
      <c r="AD149" s="7">
        <v>0</v>
      </c>
      <c r="AE149" s="2">
        <f t="shared" si="109"/>
        <v>1</v>
      </c>
      <c r="AF149" s="2">
        <v>2015</v>
      </c>
      <c r="AG149" s="2">
        <v>0</v>
      </c>
      <c r="AH149" s="2">
        <v>0</v>
      </c>
      <c r="AI149" s="7">
        <v>0</v>
      </c>
      <c r="AJ149" s="2">
        <f t="shared" si="110"/>
        <v>1</v>
      </c>
      <c r="AK149" s="2">
        <v>2017</v>
      </c>
      <c r="AL149" s="2">
        <v>0</v>
      </c>
      <c r="AM149" s="2">
        <v>0</v>
      </c>
      <c r="AN149" s="7">
        <v>0</v>
      </c>
      <c r="AO149" s="2">
        <f t="shared" si="91"/>
        <v>1</v>
      </c>
      <c r="AP149" s="2">
        <v>2018</v>
      </c>
      <c r="AQ149" s="2">
        <v>0</v>
      </c>
      <c r="AR149" s="2">
        <v>0</v>
      </c>
      <c r="AS149" s="7">
        <v>0</v>
      </c>
      <c r="AT149" s="2">
        <f t="shared" si="111"/>
        <v>1</v>
      </c>
      <c r="AU149" s="2">
        <v>2018</v>
      </c>
      <c r="AV149" s="2">
        <v>0</v>
      </c>
      <c r="AW149" s="2">
        <v>0</v>
      </c>
      <c r="AX149" s="2">
        <v>0</v>
      </c>
      <c r="AY149" s="2">
        <f t="shared" si="112"/>
        <v>1</v>
      </c>
      <c r="AZ149" s="2">
        <f t="shared" si="113"/>
        <v>2</v>
      </c>
      <c r="BA149" s="2">
        <f t="shared" si="114"/>
        <v>0.2</v>
      </c>
      <c r="BB149" s="2">
        <v>99</v>
      </c>
      <c r="BC149" s="2">
        <v>99</v>
      </c>
      <c r="BD149" s="2">
        <v>99</v>
      </c>
      <c r="BE149" s="7">
        <v>66</v>
      </c>
      <c r="BF149" s="2">
        <v>66</v>
      </c>
      <c r="BG149" s="2">
        <v>66</v>
      </c>
      <c r="BH149" s="2">
        <f t="shared" si="115"/>
        <v>0.66666666666666663</v>
      </c>
      <c r="BI149" s="29">
        <f t="shared" si="116"/>
        <v>66.666666666666657</v>
      </c>
      <c r="BJ149" s="29">
        <f t="shared" si="117"/>
        <v>33.333333333333343</v>
      </c>
      <c r="BK149" s="7">
        <v>33</v>
      </c>
      <c r="BL149" s="2">
        <v>33</v>
      </c>
      <c r="BM149" s="2">
        <v>33</v>
      </c>
      <c r="BN149" s="2">
        <f t="shared" si="118"/>
        <v>0.33333333333333331</v>
      </c>
      <c r="BO149" s="29">
        <f t="shared" si="119"/>
        <v>33.333333333333329</v>
      </c>
      <c r="BP149" s="7">
        <v>0</v>
      </c>
      <c r="BQ149" s="2">
        <v>0</v>
      </c>
      <c r="BR149" s="2">
        <v>0</v>
      </c>
      <c r="BS149" s="2">
        <f t="shared" si="120"/>
        <v>0</v>
      </c>
      <c r="BT149" s="29">
        <f t="shared" si="121"/>
        <v>0</v>
      </c>
      <c r="BU149" s="7">
        <v>0</v>
      </c>
      <c r="BV149" s="2">
        <v>0</v>
      </c>
      <c r="BW149" s="2">
        <v>0</v>
      </c>
      <c r="BX149" s="2">
        <f t="shared" si="122"/>
        <v>0</v>
      </c>
      <c r="BY149" s="29">
        <f t="shared" si="123"/>
        <v>0</v>
      </c>
      <c r="BZ149" s="7">
        <v>0</v>
      </c>
      <c r="CA149" s="2">
        <v>0</v>
      </c>
      <c r="CB149" s="2">
        <v>0</v>
      </c>
      <c r="CC149" s="2">
        <f t="shared" si="124"/>
        <v>0</v>
      </c>
      <c r="CD149" s="29">
        <f t="shared" si="125"/>
        <v>0</v>
      </c>
      <c r="CE149" s="7">
        <v>0</v>
      </c>
      <c r="CF149" s="2">
        <v>0</v>
      </c>
      <c r="CG149" s="2">
        <v>0</v>
      </c>
      <c r="CH149" s="2">
        <f t="shared" si="126"/>
        <v>0</v>
      </c>
      <c r="CI149" s="29">
        <f t="shared" si="127"/>
        <v>0</v>
      </c>
      <c r="CJ149" s="7">
        <v>0</v>
      </c>
      <c r="CK149" s="2">
        <v>0</v>
      </c>
      <c r="CL149" s="2">
        <v>0</v>
      </c>
      <c r="CM149" s="2">
        <f t="shared" si="128"/>
        <v>0</v>
      </c>
      <c r="CN149" s="29">
        <f t="shared" si="129"/>
        <v>0</v>
      </c>
      <c r="CO149" s="7">
        <v>0</v>
      </c>
      <c r="CP149" s="2">
        <v>0</v>
      </c>
      <c r="CQ149" s="2">
        <v>0</v>
      </c>
      <c r="CR149" s="2">
        <f t="shared" si="130"/>
        <v>0</v>
      </c>
      <c r="CS149" s="29">
        <f t="shared" si="131"/>
        <v>0</v>
      </c>
      <c r="CT149" s="7">
        <v>0</v>
      </c>
      <c r="CU149" s="2">
        <v>0</v>
      </c>
      <c r="CV149" s="2">
        <v>0</v>
      </c>
      <c r="CW149" s="2">
        <f t="shared" si="132"/>
        <v>0</v>
      </c>
      <c r="CX149" s="29">
        <f t="shared" si="133"/>
        <v>0</v>
      </c>
      <c r="CY149" s="7">
        <v>0</v>
      </c>
      <c r="CZ149" s="2">
        <v>0</v>
      </c>
      <c r="DA149" s="2">
        <v>0</v>
      </c>
      <c r="DB149" s="2">
        <f t="shared" si="134"/>
        <v>0</v>
      </c>
      <c r="DC149" s="29">
        <f t="shared" si="135"/>
        <v>0</v>
      </c>
      <c r="DD149" s="2">
        <f t="shared" si="136"/>
        <v>99.999999999999986</v>
      </c>
      <c r="DE149" s="2">
        <f t="shared" si="137"/>
        <v>0</v>
      </c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6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>
        <v>3</v>
      </c>
      <c r="LP149" s="2"/>
      <c r="LQ149" s="2"/>
      <c r="LR149" s="2">
        <v>3</v>
      </c>
      <c r="LS149" s="2"/>
      <c r="LT149" s="2"/>
      <c r="LU149" s="2">
        <v>3</v>
      </c>
      <c r="LV149" s="2"/>
      <c r="LW149" s="2"/>
      <c r="LX149" s="2">
        <v>3</v>
      </c>
      <c r="LY149" s="2"/>
      <c r="LZ149" s="2"/>
      <c r="MA149" s="2"/>
      <c r="MB149" s="2"/>
      <c r="MC149" s="2">
        <v>1</v>
      </c>
      <c r="MD149" s="2">
        <v>3</v>
      </c>
      <c r="ME149" s="2"/>
      <c r="MF149" s="2"/>
      <c r="MG149" s="2">
        <v>3</v>
      </c>
      <c r="MH149" s="2"/>
      <c r="MI149" s="2"/>
      <c r="MJ149" s="2">
        <v>3</v>
      </c>
      <c r="MK149" s="2"/>
      <c r="ML149" s="2"/>
      <c r="MM149" s="2">
        <f t="shared" si="99"/>
        <v>22</v>
      </c>
      <c r="MN149" s="2">
        <v>0</v>
      </c>
      <c r="MO149" s="2">
        <v>0</v>
      </c>
      <c r="MP149" s="2">
        <v>1</v>
      </c>
      <c r="MQ149" s="2">
        <v>1</v>
      </c>
      <c r="MR149" s="2">
        <v>1</v>
      </c>
      <c r="MS149" s="2">
        <v>1</v>
      </c>
      <c r="MT149" s="2">
        <v>1</v>
      </c>
      <c r="MU149" s="2">
        <v>1</v>
      </c>
      <c r="MV149" s="2">
        <v>1</v>
      </c>
      <c r="MW149" s="2">
        <v>2</v>
      </c>
      <c r="MX149" s="2">
        <v>1</v>
      </c>
      <c r="MY149" s="2">
        <v>0</v>
      </c>
      <c r="MZ149" s="2">
        <v>0</v>
      </c>
      <c r="NA149" s="2">
        <v>0</v>
      </c>
      <c r="NB149" s="2">
        <v>1</v>
      </c>
      <c r="NC149" s="2">
        <v>1</v>
      </c>
      <c r="ND149" s="2">
        <v>1</v>
      </c>
      <c r="NE149" s="2">
        <v>1</v>
      </c>
      <c r="NF149" s="2">
        <v>2</v>
      </c>
      <c r="NG149" s="2">
        <v>1</v>
      </c>
      <c r="NH149" s="4">
        <f t="shared" si="100"/>
        <v>17</v>
      </c>
      <c r="NI149" s="2"/>
      <c r="NJ149" s="2">
        <v>2</v>
      </c>
      <c r="NK149" s="2"/>
      <c r="NL149" s="2"/>
      <c r="NM149" s="2"/>
      <c r="NN149" s="2">
        <v>2</v>
      </c>
      <c r="NO149" s="2"/>
      <c r="NP149" s="2"/>
      <c r="NQ149" s="2"/>
      <c r="NR149" s="2">
        <v>2</v>
      </c>
      <c r="NS149" s="2"/>
      <c r="NT149" s="2">
        <v>0</v>
      </c>
      <c r="NU149" s="2"/>
      <c r="NV149" s="2">
        <v>2</v>
      </c>
      <c r="NW149" s="2"/>
      <c r="NX149" s="2"/>
      <c r="NY149" s="2"/>
      <c r="NZ149" s="2">
        <v>2</v>
      </c>
      <c r="OA149" s="2"/>
      <c r="OB149" s="2">
        <v>0</v>
      </c>
      <c r="OC149" s="2"/>
      <c r="OD149" s="2"/>
      <c r="OE149" s="2">
        <v>1</v>
      </c>
      <c r="OF149" s="2"/>
      <c r="OG149" s="2"/>
      <c r="OH149" s="2"/>
      <c r="OI149" s="2">
        <v>1</v>
      </c>
      <c r="OJ149" s="2">
        <v>0</v>
      </c>
      <c r="OK149" s="2"/>
      <c r="OL149" s="2">
        <v>2</v>
      </c>
      <c r="OM149" s="2"/>
      <c r="ON149" s="2">
        <v>0</v>
      </c>
      <c r="OO149" s="2"/>
      <c r="OP149" s="2">
        <v>2</v>
      </c>
      <c r="OQ149" s="2"/>
      <c r="OR149" s="2"/>
      <c r="OS149" s="2"/>
      <c r="OT149" s="2">
        <v>2</v>
      </c>
      <c r="OU149" s="2"/>
      <c r="OV149" s="2"/>
      <c r="OW149" s="2"/>
      <c r="OX149" s="2">
        <v>2</v>
      </c>
      <c r="OY149" s="2"/>
      <c r="OZ149" s="2">
        <v>0</v>
      </c>
      <c r="PA149" s="2"/>
      <c r="PB149" s="2">
        <v>2</v>
      </c>
      <c r="PC149" s="2"/>
      <c r="PD149" s="2">
        <v>0</v>
      </c>
      <c r="PE149" s="2"/>
      <c r="PF149" s="2">
        <v>2</v>
      </c>
      <c r="PG149" s="2"/>
      <c r="PH149" s="2"/>
      <c r="PI149" s="2"/>
      <c r="PJ149" s="2">
        <v>2</v>
      </c>
      <c r="PK149" s="2"/>
      <c r="PL149" s="2">
        <v>0</v>
      </c>
      <c r="PM149" s="2"/>
      <c r="PN149" s="2">
        <v>2</v>
      </c>
      <c r="PO149" s="2"/>
      <c r="PP149" s="2">
        <v>0</v>
      </c>
      <c r="PQ149" s="2"/>
      <c r="PR149" s="2">
        <v>2</v>
      </c>
      <c r="PS149" s="2"/>
      <c r="PT149" s="2">
        <v>0</v>
      </c>
      <c r="PU149" s="2"/>
      <c r="PV149" s="2">
        <v>2</v>
      </c>
      <c r="PW149" s="2"/>
      <c r="PX149" s="2">
        <v>0</v>
      </c>
      <c r="PY149" s="2"/>
      <c r="PZ149" s="2"/>
      <c r="QA149" s="2">
        <v>1</v>
      </c>
      <c r="QB149" s="2">
        <v>0</v>
      </c>
      <c r="QC149" s="2"/>
      <c r="QD149" s="2"/>
      <c r="QE149" s="2">
        <v>1</v>
      </c>
      <c r="QF149" s="2"/>
      <c r="QG149" s="2"/>
      <c r="QH149" s="2"/>
      <c r="QI149" s="2">
        <v>1</v>
      </c>
      <c r="QJ149" s="2">
        <v>0</v>
      </c>
      <c r="QK149" s="2"/>
      <c r="QL149" s="2">
        <v>2</v>
      </c>
      <c r="QM149" s="2"/>
      <c r="QN149" s="2">
        <v>0</v>
      </c>
      <c r="QO149" s="2"/>
      <c r="QP149" s="2">
        <v>2</v>
      </c>
      <c r="QQ149" s="2"/>
      <c r="QR149" s="2">
        <v>0</v>
      </c>
      <c r="QS149" s="2"/>
      <c r="QT149" s="2">
        <v>2</v>
      </c>
      <c r="QU149" s="2"/>
      <c r="QV149" s="2">
        <v>0</v>
      </c>
      <c r="QW149" s="2"/>
      <c r="QX149" s="2">
        <v>2</v>
      </c>
      <c r="QY149" s="2"/>
      <c r="QZ149" s="2">
        <v>0</v>
      </c>
      <c r="RA149" s="2"/>
      <c r="RB149" s="2">
        <v>2</v>
      </c>
      <c r="RC149" s="2"/>
      <c r="RD149" s="2">
        <v>0</v>
      </c>
      <c r="RE149" s="2"/>
      <c r="RF149" s="2">
        <v>2</v>
      </c>
      <c r="RG149" s="2"/>
      <c r="RH149" s="2">
        <v>0</v>
      </c>
      <c r="RI149" s="2"/>
      <c r="RJ149" s="2">
        <v>2</v>
      </c>
      <c r="RK149" s="2"/>
      <c r="RL149" s="2"/>
      <c r="RM149" s="2"/>
      <c r="RN149" s="2">
        <v>2</v>
      </c>
      <c r="RO149" s="2"/>
      <c r="RP149" s="2"/>
      <c r="RQ149" s="2"/>
      <c r="RR149" s="2">
        <v>2</v>
      </c>
      <c r="RS149" s="2"/>
      <c r="RT149" s="2"/>
      <c r="RU149" s="2"/>
      <c r="RV149" s="2">
        <v>2</v>
      </c>
      <c r="RW149" s="2"/>
      <c r="RX149" s="2"/>
      <c r="RY149" s="2">
        <f t="shared" si="101"/>
        <v>55</v>
      </c>
      <c r="RZ149" s="2">
        <v>2</v>
      </c>
      <c r="SA149" s="2">
        <v>1</v>
      </c>
      <c r="SB149" s="2">
        <v>3</v>
      </c>
      <c r="SC149" s="2">
        <v>6</v>
      </c>
      <c r="SD149" s="2">
        <v>4</v>
      </c>
      <c r="SE149" s="2">
        <v>5</v>
      </c>
      <c r="SF149" s="2" t="s">
        <v>4</v>
      </c>
    </row>
    <row r="150" spans="1:500" x14ac:dyDescent="0.3">
      <c r="A150" s="2">
        <v>148</v>
      </c>
      <c r="B150" s="2">
        <v>1994</v>
      </c>
      <c r="C150" s="2">
        <v>2017</v>
      </c>
      <c r="D150" s="2">
        <v>2017</v>
      </c>
      <c r="E150" s="7">
        <f t="shared" si="102"/>
        <v>23</v>
      </c>
      <c r="F150" s="2">
        <f t="shared" si="103"/>
        <v>1</v>
      </c>
      <c r="G150" s="2">
        <v>1994</v>
      </c>
      <c r="H150" s="2">
        <v>2017</v>
      </c>
      <c r="I150" s="17">
        <v>2017</v>
      </c>
      <c r="J150" s="18">
        <f t="shared" si="104"/>
        <v>23</v>
      </c>
      <c r="K150" s="2">
        <f t="shared" si="105"/>
        <v>1</v>
      </c>
      <c r="L150" s="20">
        <v>2008</v>
      </c>
      <c r="M150" s="2">
        <v>0</v>
      </c>
      <c r="N150" s="2">
        <v>0</v>
      </c>
      <c r="O150" s="7">
        <v>0</v>
      </c>
      <c r="P150" s="2">
        <f t="shared" si="106"/>
        <v>1</v>
      </c>
      <c r="Q150" s="2">
        <v>2012</v>
      </c>
      <c r="R150" s="2">
        <v>0</v>
      </c>
      <c r="S150" s="2">
        <v>0</v>
      </c>
      <c r="T150" s="7">
        <v>0</v>
      </c>
      <c r="U150" s="2">
        <f t="shared" si="140"/>
        <v>1</v>
      </c>
      <c r="V150" s="2">
        <v>2014</v>
      </c>
      <c r="W150" s="2">
        <v>0</v>
      </c>
      <c r="X150" s="2">
        <v>0</v>
      </c>
      <c r="Y150" s="7">
        <v>0</v>
      </c>
      <c r="Z150" s="2">
        <f t="shared" si="108"/>
        <v>1</v>
      </c>
      <c r="AA150" s="2">
        <v>2014</v>
      </c>
      <c r="AB150" s="2">
        <v>0</v>
      </c>
      <c r="AC150" s="2">
        <v>0</v>
      </c>
      <c r="AD150" s="7">
        <v>0</v>
      </c>
      <c r="AE150" s="2">
        <f t="shared" si="109"/>
        <v>1</v>
      </c>
      <c r="AF150" s="2">
        <v>2015</v>
      </c>
      <c r="AG150" s="2">
        <v>0</v>
      </c>
      <c r="AH150" s="2">
        <v>0</v>
      </c>
      <c r="AI150" s="7">
        <v>0</v>
      </c>
      <c r="AJ150" s="2">
        <f t="shared" si="110"/>
        <v>1</v>
      </c>
      <c r="AK150" s="2">
        <v>2017</v>
      </c>
      <c r="AL150" s="2">
        <v>0</v>
      </c>
      <c r="AM150" s="2">
        <v>0</v>
      </c>
      <c r="AN150" s="7">
        <v>0</v>
      </c>
      <c r="AO150" s="2">
        <f t="shared" si="91"/>
        <v>1</v>
      </c>
      <c r="AP150" s="2">
        <v>2018</v>
      </c>
      <c r="AQ150" s="2">
        <v>0</v>
      </c>
      <c r="AR150" s="2">
        <v>0</v>
      </c>
      <c r="AS150" s="7">
        <v>0</v>
      </c>
      <c r="AT150" s="2">
        <f t="shared" si="111"/>
        <v>1</v>
      </c>
      <c r="AU150" s="2">
        <v>2018</v>
      </c>
      <c r="AV150" s="2">
        <v>0</v>
      </c>
      <c r="AW150" s="2">
        <v>0</v>
      </c>
      <c r="AX150" s="2">
        <v>0</v>
      </c>
      <c r="AY150" s="2">
        <f t="shared" si="112"/>
        <v>1</v>
      </c>
      <c r="AZ150" s="2">
        <f t="shared" si="113"/>
        <v>46</v>
      </c>
      <c r="BA150" s="2">
        <f t="shared" si="114"/>
        <v>4.5999999999999996</v>
      </c>
      <c r="BB150" s="2">
        <v>99</v>
      </c>
      <c r="BC150" s="2">
        <v>99</v>
      </c>
      <c r="BD150" s="2">
        <v>99</v>
      </c>
      <c r="BE150" s="7">
        <v>33</v>
      </c>
      <c r="BF150" s="2">
        <v>33</v>
      </c>
      <c r="BG150" s="2">
        <v>33</v>
      </c>
      <c r="BH150" s="2">
        <f t="shared" si="115"/>
        <v>0.33333333333333331</v>
      </c>
      <c r="BI150" s="29">
        <f t="shared" si="116"/>
        <v>33.333333333333329</v>
      </c>
      <c r="BJ150" s="29">
        <f t="shared" si="117"/>
        <v>66.666666666666671</v>
      </c>
      <c r="BK150" s="7">
        <v>66</v>
      </c>
      <c r="BL150" s="2">
        <v>66</v>
      </c>
      <c r="BM150" s="2">
        <v>66</v>
      </c>
      <c r="BN150" s="2">
        <f t="shared" si="118"/>
        <v>0.66666666666666663</v>
      </c>
      <c r="BO150" s="29">
        <f t="shared" si="119"/>
        <v>66.666666666666657</v>
      </c>
      <c r="BP150" s="7">
        <v>0</v>
      </c>
      <c r="BQ150" s="2">
        <v>0</v>
      </c>
      <c r="BR150" s="2">
        <v>0</v>
      </c>
      <c r="BS150" s="2">
        <f t="shared" si="120"/>
        <v>0</v>
      </c>
      <c r="BT150" s="29">
        <f t="shared" si="121"/>
        <v>0</v>
      </c>
      <c r="BU150" s="7">
        <v>0</v>
      </c>
      <c r="BV150" s="2">
        <v>0</v>
      </c>
      <c r="BW150" s="2">
        <v>0</v>
      </c>
      <c r="BX150" s="2">
        <f t="shared" si="122"/>
        <v>0</v>
      </c>
      <c r="BY150" s="29">
        <f t="shared" si="123"/>
        <v>0</v>
      </c>
      <c r="BZ150" s="7">
        <v>0</v>
      </c>
      <c r="CA150" s="2">
        <v>0</v>
      </c>
      <c r="CB150" s="2">
        <v>0</v>
      </c>
      <c r="CC150" s="2">
        <f t="shared" si="124"/>
        <v>0</v>
      </c>
      <c r="CD150" s="29">
        <f t="shared" si="125"/>
        <v>0</v>
      </c>
      <c r="CE150" s="7">
        <v>0</v>
      </c>
      <c r="CF150" s="2">
        <v>0</v>
      </c>
      <c r="CG150" s="2">
        <v>0</v>
      </c>
      <c r="CH150" s="2">
        <f t="shared" si="126"/>
        <v>0</v>
      </c>
      <c r="CI150" s="29">
        <f t="shared" si="127"/>
        <v>0</v>
      </c>
      <c r="CJ150" s="7">
        <v>0</v>
      </c>
      <c r="CK150" s="2">
        <v>0</v>
      </c>
      <c r="CL150" s="2">
        <v>0</v>
      </c>
      <c r="CM150" s="2">
        <f t="shared" si="128"/>
        <v>0</v>
      </c>
      <c r="CN150" s="29">
        <f t="shared" si="129"/>
        <v>0</v>
      </c>
      <c r="CO150" s="7">
        <v>0</v>
      </c>
      <c r="CP150" s="2">
        <v>0</v>
      </c>
      <c r="CQ150" s="2">
        <v>0</v>
      </c>
      <c r="CR150" s="2">
        <f t="shared" si="130"/>
        <v>0</v>
      </c>
      <c r="CS150" s="29">
        <f t="shared" si="131"/>
        <v>0</v>
      </c>
      <c r="CT150" s="7">
        <v>0</v>
      </c>
      <c r="CU150" s="2">
        <v>0</v>
      </c>
      <c r="CV150" s="2">
        <v>0</v>
      </c>
      <c r="CW150" s="2">
        <f t="shared" si="132"/>
        <v>0</v>
      </c>
      <c r="CX150" s="29">
        <f t="shared" si="133"/>
        <v>0</v>
      </c>
      <c r="CY150" s="7">
        <v>0</v>
      </c>
      <c r="CZ150" s="2">
        <v>0</v>
      </c>
      <c r="DA150" s="2">
        <v>0</v>
      </c>
      <c r="DB150" s="2">
        <f t="shared" si="134"/>
        <v>0</v>
      </c>
      <c r="DC150" s="29">
        <f t="shared" si="135"/>
        <v>0</v>
      </c>
      <c r="DD150" s="2">
        <f t="shared" si="136"/>
        <v>99.999999999999986</v>
      </c>
      <c r="DE150" s="2">
        <f t="shared" si="137"/>
        <v>0</v>
      </c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6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>
        <v>1</v>
      </c>
      <c r="LO150" s="2"/>
      <c r="LP150" s="2"/>
      <c r="LQ150" s="2">
        <v>1</v>
      </c>
      <c r="LR150" s="2">
        <v>3</v>
      </c>
      <c r="LS150" s="2"/>
      <c r="LT150" s="2"/>
      <c r="LU150" s="2">
        <v>3</v>
      </c>
      <c r="LV150" s="2"/>
      <c r="LW150" s="2"/>
      <c r="LX150" s="2">
        <v>3</v>
      </c>
      <c r="LY150" s="2"/>
      <c r="LZ150" s="2"/>
      <c r="MA150" s="2"/>
      <c r="MB150" s="2"/>
      <c r="MC150" s="2">
        <v>1</v>
      </c>
      <c r="MD150" s="2">
        <v>3</v>
      </c>
      <c r="ME150" s="2"/>
      <c r="MF150" s="2"/>
      <c r="MG150" s="2">
        <v>3</v>
      </c>
      <c r="MH150" s="2"/>
      <c r="MI150" s="2"/>
      <c r="MJ150" s="2">
        <v>3</v>
      </c>
      <c r="MK150" s="2"/>
      <c r="ML150" s="2"/>
      <c r="MM150" s="2">
        <f t="shared" si="99"/>
        <v>21</v>
      </c>
      <c r="MN150" s="2">
        <v>1</v>
      </c>
      <c r="MO150" s="2">
        <v>1</v>
      </c>
      <c r="MP150" s="2">
        <v>1</v>
      </c>
      <c r="MQ150" s="2">
        <v>1</v>
      </c>
      <c r="MR150" s="2">
        <v>1</v>
      </c>
      <c r="MS150" s="2">
        <v>1</v>
      </c>
      <c r="MT150" s="2">
        <v>1</v>
      </c>
      <c r="MU150" s="2">
        <v>1</v>
      </c>
      <c r="MV150" s="2">
        <v>1</v>
      </c>
      <c r="MW150" s="2">
        <v>2</v>
      </c>
      <c r="MX150" s="2">
        <v>1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1</v>
      </c>
      <c r="NE150" s="2">
        <v>1</v>
      </c>
      <c r="NF150" s="2">
        <v>1</v>
      </c>
      <c r="NG150" s="2">
        <v>1</v>
      </c>
      <c r="NH150" s="4">
        <f t="shared" si="100"/>
        <v>16</v>
      </c>
      <c r="NI150" s="2"/>
      <c r="NJ150" s="2">
        <v>2</v>
      </c>
      <c r="NK150" s="2"/>
      <c r="NL150" s="2"/>
      <c r="NM150" s="2"/>
      <c r="NN150" s="2">
        <v>2</v>
      </c>
      <c r="NO150" s="2"/>
      <c r="NP150" s="2"/>
      <c r="NQ150" s="2"/>
      <c r="NR150" s="2">
        <v>2</v>
      </c>
      <c r="NS150" s="2"/>
      <c r="NT150" s="2">
        <v>0</v>
      </c>
      <c r="NU150" s="2"/>
      <c r="NV150" s="2">
        <v>2</v>
      </c>
      <c r="NW150" s="2"/>
      <c r="NX150" s="2"/>
      <c r="NY150" s="2"/>
      <c r="NZ150" s="2">
        <v>2</v>
      </c>
      <c r="OA150" s="2"/>
      <c r="OB150" s="2">
        <v>0</v>
      </c>
      <c r="OC150" s="2"/>
      <c r="OD150" s="2">
        <v>2</v>
      </c>
      <c r="OE150" s="2"/>
      <c r="OF150" s="2"/>
      <c r="OG150" s="2"/>
      <c r="OH150" s="2">
        <v>2</v>
      </c>
      <c r="OI150" s="2"/>
      <c r="OJ150" s="2">
        <v>0</v>
      </c>
      <c r="OK150" s="2"/>
      <c r="OL150" s="2">
        <v>2</v>
      </c>
      <c r="OM150" s="2"/>
      <c r="ON150" s="2">
        <v>0</v>
      </c>
      <c r="OO150" s="2"/>
      <c r="OP150" s="2">
        <v>2</v>
      </c>
      <c r="OQ150" s="2"/>
      <c r="OR150" s="2"/>
      <c r="OS150" s="2"/>
      <c r="OT150" s="2">
        <v>2</v>
      </c>
      <c r="OU150" s="2"/>
      <c r="OV150" s="2"/>
      <c r="OW150" s="2"/>
      <c r="OX150" s="2"/>
      <c r="OY150" s="2">
        <v>1</v>
      </c>
      <c r="OZ150" s="2">
        <v>0</v>
      </c>
      <c r="PA150" s="2"/>
      <c r="PB150" s="2"/>
      <c r="PC150" s="2">
        <v>1</v>
      </c>
      <c r="PD150" s="2">
        <v>0</v>
      </c>
      <c r="PE150" s="2"/>
      <c r="PF150" s="2">
        <v>2</v>
      </c>
      <c r="PG150" s="2"/>
      <c r="PH150" s="2"/>
      <c r="PI150" s="2"/>
      <c r="PJ150" s="2">
        <v>2</v>
      </c>
      <c r="PK150" s="2"/>
      <c r="PL150" s="2">
        <v>0</v>
      </c>
      <c r="PM150" s="2"/>
      <c r="PN150" s="2">
        <v>2</v>
      </c>
      <c r="PO150" s="2"/>
      <c r="PP150" s="2">
        <v>0</v>
      </c>
      <c r="PQ150" s="2"/>
      <c r="PR150" s="2">
        <v>2</v>
      </c>
      <c r="PS150" s="2"/>
      <c r="PT150" s="2">
        <v>0</v>
      </c>
      <c r="PU150" s="2"/>
      <c r="PV150" s="2">
        <v>2</v>
      </c>
      <c r="PW150" s="2"/>
      <c r="PX150" s="2">
        <v>0</v>
      </c>
      <c r="PY150" s="2"/>
      <c r="PZ150" s="2">
        <v>2</v>
      </c>
      <c r="QA150" s="2"/>
      <c r="QB150" s="2">
        <v>0</v>
      </c>
      <c r="QC150" s="2"/>
      <c r="QD150" s="2">
        <v>2</v>
      </c>
      <c r="QE150" s="2"/>
      <c r="QF150" s="2"/>
      <c r="QG150" s="2"/>
      <c r="QH150" s="2">
        <v>2</v>
      </c>
      <c r="QI150" s="2"/>
      <c r="QJ150" s="2">
        <v>0</v>
      </c>
      <c r="QK150" s="2"/>
      <c r="QL150" s="2">
        <v>2</v>
      </c>
      <c r="QM150" s="2"/>
      <c r="QN150" s="2">
        <v>0</v>
      </c>
      <c r="QO150" s="2"/>
      <c r="QP150" s="2">
        <v>2</v>
      </c>
      <c r="QQ150" s="2"/>
      <c r="QR150" s="2">
        <v>0</v>
      </c>
      <c r="QS150" s="2"/>
      <c r="QT150" s="2">
        <v>2</v>
      </c>
      <c r="QU150" s="2"/>
      <c r="QV150" s="2">
        <v>0</v>
      </c>
      <c r="QW150" s="2"/>
      <c r="QX150" s="2">
        <v>2</v>
      </c>
      <c r="QY150" s="2"/>
      <c r="QZ150" s="2">
        <v>0</v>
      </c>
      <c r="RA150" s="2"/>
      <c r="RB150" s="2">
        <v>2</v>
      </c>
      <c r="RC150" s="2"/>
      <c r="RD150" s="2">
        <v>0</v>
      </c>
      <c r="RE150" s="2"/>
      <c r="RF150" s="2">
        <v>2</v>
      </c>
      <c r="RG150" s="2"/>
      <c r="RH150" s="2">
        <v>0</v>
      </c>
      <c r="RI150" s="2"/>
      <c r="RJ150" s="2">
        <v>2</v>
      </c>
      <c r="RK150" s="2"/>
      <c r="RL150" s="2"/>
      <c r="RM150" s="2"/>
      <c r="RN150" s="2">
        <v>2</v>
      </c>
      <c r="RO150" s="2"/>
      <c r="RP150" s="2"/>
      <c r="RQ150" s="2"/>
      <c r="RR150" s="2">
        <v>2</v>
      </c>
      <c r="RS150" s="2"/>
      <c r="RT150" s="2"/>
      <c r="RU150" s="2">
        <v>3</v>
      </c>
      <c r="RV150" s="2"/>
      <c r="RW150" s="2"/>
      <c r="RX150" s="2"/>
      <c r="RY150" s="2">
        <f t="shared" si="101"/>
        <v>59</v>
      </c>
      <c r="RZ150" s="2">
        <v>2</v>
      </c>
      <c r="SA150" s="2">
        <v>1</v>
      </c>
      <c r="SB150" s="2">
        <v>5</v>
      </c>
      <c r="SC150" s="2">
        <v>6</v>
      </c>
      <c r="SD150" s="2">
        <v>4</v>
      </c>
      <c r="SE150" s="2">
        <v>3</v>
      </c>
      <c r="SF150" s="2" t="s">
        <v>4</v>
      </c>
    </row>
    <row r="151" spans="1:500" x14ac:dyDescent="0.3">
      <c r="A151" s="2">
        <v>149</v>
      </c>
      <c r="B151" s="2">
        <v>1994</v>
      </c>
      <c r="C151" s="2">
        <v>2012</v>
      </c>
      <c r="D151" s="2">
        <v>2012</v>
      </c>
      <c r="E151" s="7">
        <f t="shared" si="102"/>
        <v>18</v>
      </c>
      <c r="F151" s="2">
        <f t="shared" si="103"/>
        <v>1</v>
      </c>
      <c r="G151" s="2">
        <v>1994</v>
      </c>
      <c r="H151" s="2">
        <v>2012</v>
      </c>
      <c r="I151" s="17">
        <v>2012</v>
      </c>
      <c r="J151" s="18">
        <f t="shared" si="104"/>
        <v>18</v>
      </c>
      <c r="K151" s="2">
        <f t="shared" si="105"/>
        <v>1</v>
      </c>
      <c r="L151" s="20">
        <v>2008</v>
      </c>
      <c r="M151" s="2">
        <v>0</v>
      </c>
      <c r="N151" s="2">
        <v>0</v>
      </c>
      <c r="O151" s="7">
        <v>0</v>
      </c>
      <c r="P151" s="2">
        <f t="shared" si="106"/>
        <v>1</v>
      </c>
      <c r="Q151" s="2">
        <v>2012</v>
      </c>
      <c r="R151" s="2">
        <v>0</v>
      </c>
      <c r="S151" s="2">
        <v>0</v>
      </c>
      <c r="T151" s="7">
        <v>0</v>
      </c>
      <c r="U151" s="2">
        <f t="shared" si="140"/>
        <v>1</v>
      </c>
      <c r="V151" s="2">
        <v>2014</v>
      </c>
      <c r="W151" s="2">
        <v>0</v>
      </c>
      <c r="X151" s="2">
        <v>0</v>
      </c>
      <c r="Y151" s="7">
        <v>0</v>
      </c>
      <c r="Z151" s="2">
        <f t="shared" si="108"/>
        <v>1</v>
      </c>
      <c r="AA151" s="2">
        <v>2014</v>
      </c>
      <c r="AB151" s="2">
        <v>0</v>
      </c>
      <c r="AC151" s="2">
        <v>0</v>
      </c>
      <c r="AD151" s="7">
        <v>0</v>
      </c>
      <c r="AE151" s="2">
        <f t="shared" si="109"/>
        <v>1</v>
      </c>
      <c r="AF151" s="2">
        <v>2015</v>
      </c>
      <c r="AG151" s="2">
        <v>0</v>
      </c>
      <c r="AH151" s="2">
        <v>0</v>
      </c>
      <c r="AI151" s="7">
        <v>0</v>
      </c>
      <c r="AJ151" s="2">
        <f t="shared" si="110"/>
        <v>1</v>
      </c>
      <c r="AK151" s="2">
        <v>2017</v>
      </c>
      <c r="AL151" s="2">
        <v>0</v>
      </c>
      <c r="AM151" s="2">
        <v>0</v>
      </c>
      <c r="AN151" s="7">
        <v>0</v>
      </c>
      <c r="AO151" s="2">
        <f t="shared" si="91"/>
        <v>1</v>
      </c>
      <c r="AP151" s="2">
        <v>2018</v>
      </c>
      <c r="AQ151" s="2">
        <v>0</v>
      </c>
      <c r="AR151" s="2">
        <v>0</v>
      </c>
      <c r="AS151" s="7">
        <v>0</v>
      </c>
      <c r="AT151" s="2">
        <f t="shared" si="111"/>
        <v>1</v>
      </c>
      <c r="AU151" s="2">
        <v>2018</v>
      </c>
      <c r="AV151" s="2">
        <v>0</v>
      </c>
      <c r="AW151" s="2">
        <v>0</v>
      </c>
      <c r="AX151" s="2">
        <v>0</v>
      </c>
      <c r="AY151" s="2">
        <f t="shared" si="112"/>
        <v>1</v>
      </c>
      <c r="AZ151" s="2">
        <f t="shared" si="113"/>
        <v>36</v>
      </c>
      <c r="BA151" s="2">
        <f t="shared" si="114"/>
        <v>3.6</v>
      </c>
      <c r="BB151" s="2">
        <v>99</v>
      </c>
      <c r="BC151" s="2">
        <v>99</v>
      </c>
      <c r="BD151" s="2">
        <v>99</v>
      </c>
      <c r="BE151" s="7">
        <v>33</v>
      </c>
      <c r="BF151" s="2">
        <v>33</v>
      </c>
      <c r="BG151" s="2">
        <v>33</v>
      </c>
      <c r="BH151" s="2">
        <f t="shared" si="115"/>
        <v>0.33333333333333331</v>
      </c>
      <c r="BI151" s="29">
        <f t="shared" si="116"/>
        <v>33.333333333333329</v>
      </c>
      <c r="BJ151" s="29">
        <f t="shared" si="117"/>
        <v>66.666666666666671</v>
      </c>
      <c r="BK151" s="7">
        <v>66</v>
      </c>
      <c r="BL151" s="2">
        <v>66</v>
      </c>
      <c r="BM151" s="2">
        <v>66</v>
      </c>
      <c r="BN151" s="2">
        <f t="shared" si="118"/>
        <v>0.66666666666666663</v>
      </c>
      <c r="BO151" s="29">
        <f t="shared" si="119"/>
        <v>66.666666666666657</v>
      </c>
      <c r="BP151" s="7">
        <v>0</v>
      </c>
      <c r="BQ151" s="2">
        <v>0</v>
      </c>
      <c r="BR151" s="2">
        <v>0</v>
      </c>
      <c r="BS151" s="2">
        <f t="shared" si="120"/>
        <v>0</v>
      </c>
      <c r="BT151" s="29">
        <f t="shared" si="121"/>
        <v>0</v>
      </c>
      <c r="BU151" s="7">
        <v>0</v>
      </c>
      <c r="BV151" s="2">
        <v>0</v>
      </c>
      <c r="BW151" s="2">
        <v>0</v>
      </c>
      <c r="BX151" s="2">
        <f t="shared" si="122"/>
        <v>0</v>
      </c>
      <c r="BY151" s="29">
        <f t="shared" si="123"/>
        <v>0</v>
      </c>
      <c r="BZ151" s="7">
        <v>0</v>
      </c>
      <c r="CA151" s="2">
        <v>0</v>
      </c>
      <c r="CB151" s="2">
        <v>0</v>
      </c>
      <c r="CC151" s="2">
        <f t="shared" si="124"/>
        <v>0</v>
      </c>
      <c r="CD151" s="29">
        <f t="shared" si="125"/>
        <v>0</v>
      </c>
      <c r="CE151" s="7">
        <v>0</v>
      </c>
      <c r="CF151" s="2">
        <v>0</v>
      </c>
      <c r="CG151" s="2">
        <v>0</v>
      </c>
      <c r="CH151" s="2">
        <f t="shared" si="126"/>
        <v>0</v>
      </c>
      <c r="CI151" s="29">
        <f t="shared" si="127"/>
        <v>0</v>
      </c>
      <c r="CJ151" s="7">
        <v>0</v>
      </c>
      <c r="CK151" s="2">
        <v>0</v>
      </c>
      <c r="CL151" s="2">
        <v>0</v>
      </c>
      <c r="CM151" s="2">
        <f t="shared" si="128"/>
        <v>0</v>
      </c>
      <c r="CN151" s="29">
        <f t="shared" si="129"/>
        <v>0</v>
      </c>
      <c r="CO151" s="7">
        <v>0</v>
      </c>
      <c r="CP151" s="2">
        <v>0</v>
      </c>
      <c r="CQ151" s="2">
        <v>0</v>
      </c>
      <c r="CR151" s="2">
        <f t="shared" si="130"/>
        <v>0</v>
      </c>
      <c r="CS151" s="29">
        <f t="shared" si="131"/>
        <v>0</v>
      </c>
      <c r="CT151" s="7">
        <v>0</v>
      </c>
      <c r="CU151" s="2">
        <v>0</v>
      </c>
      <c r="CV151" s="2">
        <v>0</v>
      </c>
      <c r="CW151" s="2">
        <f t="shared" si="132"/>
        <v>0</v>
      </c>
      <c r="CX151" s="29">
        <f t="shared" si="133"/>
        <v>0</v>
      </c>
      <c r="CY151" s="7">
        <v>0</v>
      </c>
      <c r="CZ151" s="2">
        <v>0</v>
      </c>
      <c r="DA151" s="2">
        <v>0</v>
      </c>
      <c r="DB151" s="2">
        <f t="shared" si="134"/>
        <v>0</v>
      </c>
      <c r="DC151" s="29">
        <f t="shared" si="135"/>
        <v>0</v>
      </c>
      <c r="DD151" s="2">
        <f t="shared" si="136"/>
        <v>99.999999999999986</v>
      </c>
      <c r="DE151" s="2">
        <f t="shared" si="137"/>
        <v>0</v>
      </c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6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>
        <v>2</v>
      </c>
      <c r="LQ151" s="2"/>
      <c r="LR151" s="2"/>
      <c r="LS151" s="2">
        <v>2</v>
      </c>
      <c r="LT151" s="2"/>
      <c r="LU151" s="2">
        <v>3</v>
      </c>
      <c r="LV151" s="2"/>
      <c r="LW151" s="2"/>
      <c r="LX151" s="2">
        <v>3</v>
      </c>
      <c r="LY151" s="2"/>
      <c r="LZ151" s="2"/>
      <c r="MA151" s="2"/>
      <c r="MB151" s="2"/>
      <c r="MC151" s="2">
        <v>1</v>
      </c>
      <c r="MD151" s="2">
        <v>3</v>
      </c>
      <c r="ME151" s="2"/>
      <c r="MF151" s="2"/>
      <c r="MG151" s="2">
        <v>3</v>
      </c>
      <c r="MH151" s="2"/>
      <c r="MI151" s="2"/>
      <c r="MJ151" s="2">
        <v>3</v>
      </c>
      <c r="MK151" s="2"/>
      <c r="ML151" s="2"/>
      <c r="MM151" s="2">
        <f t="shared" si="99"/>
        <v>20</v>
      </c>
      <c r="MN151" s="2">
        <v>1</v>
      </c>
      <c r="MO151" s="2">
        <v>1</v>
      </c>
      <c r="MP151" s="2">
        <v>1</v>
      </c>
      <c r="MQ151" s="2">
        <v>1</v>
      </c>
      <c r="MR151" s="2">
        <v>1</v>
      </c>
      <c r="MS151" s="2">
        <v>1</v>
      </c>
      <c r="MT151" s="2">
        <v>1</v>
      </c>
      <c r="MU151" s="2">
        <v>1</v>
      </c>
      <c r="MV151" s="2">
        <v>1</v>
      </c>
      <c r="MW151" s="2">
        <v>2</v>
      </c>
      <c r="MX151" s="2">
        <v>0</v>
      </c>
      <c r="MY151" s="2">
        <v>0</v>
      </c>
      <c r="MZ151" s="2">
        <v>1</v>
      </c>
      <c r="NA151" s="2">
        <v>0</v>
      </c>
      <c r="NB151" s="2">
        <v>1</v>
      </c>
      <c r="NC151" s="2">
        <v>1</v>
      </c>
      <c r="ND151" s="2">
        <v>1</v>
      </c>
      <c r="NE151" s="2">
        <v>1</v>
      </c>
      <c r="NF151" s="2">
        <v>1</v>
      </c>
      <c r="NG151" s="2">
        <v>1</v>
      </c>
      <c r="NH151" s="4">
        <f t="shared" si="100"/>
        <v>18</v>
      </c>
      <c r="NI151" s="2"/>
      <c r="NJ151" s="2">
        <v>2</v>
      </c>
      <c r="NK151" s="2"/>
      <c r="NL151" s="2"/>
      <c r="NM151" s="2"/>
      <c r="NN151" s="2">
        <v>2</v>
      </c>
      <c r="NO151" s="2"/>
      <c r="NP151" s="2"/>
      <c r="NQ151" s="2"/>
      <c r="NR151" s="2">
        <v>2</v>
      </c>
      <c r="NS151" s="2"/>
      <c r="NT151" s="2">
        <v>0</v>
      </c>
      <c r="NU151" s="2"/>
      <c r="NV151" s="2">
        <v>2</v>
      </c>
      <c r="NW151" s="2"/>
      <c r="NX151" s="2"/>
      <c r="NY151" s="2"/>
      <c r="NZ151" s="2">
        <v>2</v>
      </c>
      <c r="OA151" s="2"/>
      <c r="OB151" s="2">
        <v>0</v>
      </c>
      <c r="OC151" s="2"/>
      <c r="OD151" s="2">
        <v>2</v>
      </c>
      <c r="OE151" s="2"/>
      <c r="OF151" s="2"/>
      <c r="OG151" s="2">
        <v>3</v>
      </c>
      <c r="OH151" s="2"/>
      <c r="OI151" s="2"/>
      <c r="OJ151" s="2">
        <v>0</v>
      </c>
      <c r="OK151" s="2"/>
      <c r="OL151" s="2">
        <v>2</v>
      </c>
      <c r="OM151" s="2"/>
      <c r="ON151" s="2">
        <v>0</v>
      </c>
      <c r="OO151" s="2"/>
      <c r="OP151" s="2"/>
      <c r="OQ151" s="2">
        <v>1</v>
      </c>
      <c r="OR151" s="2"/>
      <c r="OS151" s="2"/>
      <c r="OT151" s="2"/>
      <c r="OU151" s="2">
        <v>1</v>
      </c>
      <c r="OV151" s="2"/>
      <c r="OW151" s="2"/>
      <c r="OX151" s="2"/>
      <c r="OY151" s="2">
        <v>1</v>
      </c>
      <c r="OZ151" s="2">
        <v>0</v>
      </c>
      <c r="PA151" s="2"/>
      <c r="PB151" s="2"/>
      <c r="PC151" s="2">
        <v>1</v>
      </c>
      <c r="PD151" s="2">
        <v>0</v>
      </c>
      <c r="PE151" s="2"/>
      <c r="PF151" s="2">
        <v>2</v>
      </c>
      <c r="PG151" s="2"/>
      <c r="PH151" s="2"/>
      <c r="PI151" s="2"/>
      <c r="PJ151" s="2">
        <v>2</v>
      </c>
      <c r="PK151" s="2"/>
      <c r="PL151" s="2">
        <v>0</v>
      </c>
      <c r="PM151" s="2"/>
      <c r="PN151" s="2">
        <v>2</v>
      </c>
      <c r="PO151" s="2"/>
      <c r="PP151" s="2">
        <v>0</v>
      </c>
      <c r="PQ151" s="2"/>
      <c r="PR151" s="2">
        <v>2</v>
      </c>
      <c r="PS151" s="2"/>
      <c r="PT151" s="2">
        <v>0</v>
      </c>
      <c r="PU151" s="2"/>
      <c r="PV151" s="2">
        <v>2</v>
      </c>
      <c r="PW151" s="2"/>
      <c r="PX151" s="2">
        <v>0</v>
      </c>
      <c r="PY151" s="2"/>
      <c r="PZ151" s="2">
        <v>2</v>
      </c>
      <c r="QA151" s="2"/>
      <c r="QB151" s="2">
        <v>0</v>
      </c>
      <c r="QC151" s="2"/>
      <c r="QD151" s="2">
        <v>2</v>
      </c>
      <c r="QE151" s="2"/>
      <c r="QF151" s="2"/>
      <c r="QG151" s="2"/>
      <c r="QH151" s="2">
        <v>2</v>
      </c>
      <c r="QI151" s="2"/>
      <c r="QJ151" s="2">
        <v>0</v>
      </c>
      <c r="QK151" s="2"/>
      <c r="QL151" s="2">
        <v>2</v>
      </c>
      <c r="QM151" s="2"/>
      <c r="QN151" s="2">
        <v>0</v>
      </c>
      <c r="QO151" s="2"/>
      <c r="QP151" s="2"/>
      <c r="QQ151" s="2">
        <v>1</v>
      </c>
      <c r="QR151" s="2">
        <v>0</v>
      </c>
      <c r="QS151" s="2"/>
      <c r="QT151" s="2"/>
      <c r="QU151" s="2">
        <v>1</v>
      </c>
      <c r="QV151" s="2">
        <v>0</v>
      </c>
      <c r="QW151" s="2"/>
      <c r="QX151" s="2"/>
      <c r="QY151" s="2">
        <v>1</v>
      </c>
      <c r="QZ151" s="2">
        <v>0</v>
      </c>
      <c r="RA151" s="2"/>
      <c r="RB151" s="2"/>
      <c r="RC151" s="2">
        <v>1</v>
      </c>
      <c r="RD151" s="2">
        <v>0</v>
      </c>
      <c r="RE151" s="2"/>
      <c r="RF151" s="2"/>
      <c r="RG151" s="2">
        <v>1</v>
      </c>
      <c r="RH151" s="2">
        <v>0</v>
      </c>
      <c r="RI151" s="2"/>
      <c r="RJ151" s="2"/>
      <c r="RK151" s="2">
        <v>1</v>
      </c>
      <c r="RL151" s="2"/>
      <c r="RM151" s="2"/>
      <c r="RN151" s="2"/>
      <c r="RO151" s="2">
        <v>1</v>
      </c>
      <c r="RP151" s="2"/>
      <c r="RQ151" s="2"/>
      <c r="RR151" s="2"/>
      <c r="RS151" s="2">
        <v>1</v>
      </c>
      <c r="RT151" s="2"/>
      <c r="RU151" s="2">
        <v>3</v>
      </c>
      <c r="RV151" s="2"/>
      <c r="RW151" s="2"/>
      <c r="RX151" s="2"/>
      <c r="RY151" s="2">
        <f t="shared" si="101"/>
        <v>50</v>
      </c>
      <c r="RZ151" s="2">
        <v>2</v>
      </c>
      <c r="SA151" s="2">
        <v>1</v>
      </c>
      <c r="SB151" s="2">
        <v>5</v>
      </c>
      <c r="SC151" s="2">
        <v>6</v>
      </c>
      <c r="SD151" s="2">
        <v>3</v>
      </c>
      <c r="SE151" s="2">
        <v>4</v>
      </c>
      <c r="SF151" s="2" t="s">
        <v>4</v>
      </c>
    </row>
    <row r="152" spans="1:500" x14ac:dyDescent="0.3">
      <c r="A152" s="2">
        <v>150</v>
      </c>
      <c r="B152" s="2">
        <v>1994</v>
      </c>
      <c r="C152" s="2">
        <v>1995</v>
      </c>
      <c r="D152" s="2">
        <v>1995</v>
      </c>
      <c r="E152" s="7">
        <f t="shared" si="102"/>
        <v>1</v>
      </c>
      <c r="F152" s="2">
        <f t="shared" si="103"/>
        <v>1</v>
      </c>
      <c r="G152" s="2">
        <v>1994</v>
      </c>
      <c r="H152" s="2">
        <v>1995</v>
      </c>
      <c r="I152" s="17">
        <v>1995</v>
      </c>
      <c r="J152" s="18">
        <f t="shared" si="104"/>
        <v>1</v>
      </c>
      <c r="K152" s="2">
        <f t="shared" si="105"/>
        <v>1</v>
      </c>
      <c r="L152" s="20">
        <v>2008</v>
      </c>
      <c r="M152" s="2">
        <v>0</v>
      </c>
      <c r="N152" s="2">
        <v>0</v>
      </c>
      <c r="O152" s="7">
        <v>0</v>
      </c>
      <c r="P152" s="2">
        <f t="shared" si="106"/>
        <v>1</v>
      </c>
      <c r="Q152" s="2">
        <v>2012</v>
      </c>
      <c r="R152" s="2">
        <v>0</v>
      </c>
      <c r="S152" s="2">
        <v>0</v>
      </c>
      <c r="T152" s="7">
        <v>0</v>
      </c>
      <c r="U152" s="2">
        <f t="shared" si="140"/>
        <v>1</v>
      </c>
      <c r="V152" s="2">
        <v>2014</v>
      </c>
      <c r="W152" s="2">
        <v>0</v>
      </c>
      <c r="X152" s="2">
        <v>0</v>
      </c>
      <c r="Y152" s="7">
        <v>0</v>
      </c>
      <c r="Z152" s="2">
        <f t="shared" si="108"/>
        <v>1</v>
      </c>
      <c r="AA152" s="2">
        <v>2014</v>
      </c>
      <c r="AB152" s="2">
        <v>0</v>
      </c>
      <c r="AC152" s="2">
        <v>0</v>
      </c>
      <c r="AD152" s="7">
        <v>0</v>
      </c>
      <c r="AE152" s="2">
        <f t="shared" si="109"/>
        <v>1</v>
      </c>
      <c r="AF152" s="2">
        <v>2015</v>
      </c>
      <c r="AG152" s="2">
        <v>0</v>
      </c>
      <c r="AH152" s="2">
        <v>0</v>
      </c>
      <c r="AI152" s="7">
        <v>0</v>
      </c>
      <c r="AJ152" s="2">
        <f t="shared" si="110"/>
        <v>1</v>
      </c>
      <c r="AK152" s="2">
        <v>2017</v>
      </c>
      <c r="AL152" s="2">
        <v>0</v>
      </c>
      <c r="AM152" s="2">
        <v>0</v>
      </c>
      <c r="AN152" s="7">
        <v>0</v>
      </c>
      <c r="AO152" s="2">
        <f t="shared" si="91"/>
        <v>1</v>
      </c>
      <c r="AP152" s="2">
        <v>2018</v>
      </c>
      <c r="AQ152" s="2">
        <v>0</v>
      </c>
      <c r="AR152" s="2">
        <v>0</v>
      </c>
      <c r="AS152" s="7">
        <v>0</v>
      </c>
      <c r="AT152" s="2">
        <f t="shared" si="111"/>
        <v>1</v>
      </c>
      <c r="AU152" s="2">
        <v>2018</v>
      </c>
      <c r="AV152" s="2">
        <v>0</v>
      </c>
      <c r="AW152" s="2">
        <v>0</v>
      </c>
      <c r="AX152" s="2">
        <v>0</v>
      </c>
      <c r="AY152" s="2">
        <f t="shared" si="112"/>
        <v>1</v>
      </c>
      <c r="AZ152" s="2">
        <f t="shared" si="113"/>
        <v>2</v>
      </c>
      <c r="BA152" s="2">
        <f t="shared" si="114"/>
        <v>0.2</v>
      </c>
      <c r="BB152" s="2">
        <v>132</v>
      </c>
      <c r="BC152" s="2">
        <v>132</v>
      </c>
      <c r="BD152" s="2">
        <v>132</v>
      </c>
      <c r="BE152" s="7">
        <v>66</v>
      </c>
      <c r="BF152" s="2">
        <v>66</v>
      </c>
      <c r="BG152" s="2">
        <v>66</v>
      </c>
      <c r="BH152" s="2">
        <f t="shared" si="115"/>
        <v>0.5</v>
      </c>
      <c r="BI152" s="29">
        <f t="shared" si="116"/>
        <v>50</v>
      </c>
      <c r="BJ152" s="29">
        <f t="shared" si="117"/>
        <v>50</v>
      </c>
      <c r="BK152" s="7">
        <v>66</v>
      </c>
      <c r="BL152" s="2">
        <v>66</v>
      </c>
      <c r="BM152" s="2">
        <v>66</v>
      </c>
      <c r="BN152" s="2">
        <f t="shared" si="118"/>
        <v>0.5</v>
      </c>
      <c r="BO152" s="29">
        <f t="shared" si="119"/>
        <v>50</v>
      </c>
      <c r="BP152" s="7">
        <v>0</v>
      </c>
      <c r="BQ152" s="2">
        <v>0</v>
      </c>
      <c r="BR152" s="2">
        <v>0</v>
      </c>
      <c r="BS152" s="2">
        <f t="shared" si="120"/>
        <v>0</v>
      </c>
      <c r="BT152" s="29">
        <f t="shared" si="121"/>
        <v>0</v>
      </c>
      <c r="BU152" s="7">
        <v>0</v>
      </c>
      <c r="BV152" s="2">
        <v>0</v>
      </c>
      <c r="BW152" s="2">
        <v>0</v>
      </c>
      <c r="BX152" s="2">
        <f t="shared" si="122"/>
        <v>0</v>
      </c>
      <c r="BY152" s="29">
        <f t="shared" si="123"/>
        <v>0</v>
      </c>
      <c r="BZ152" s="7">
        <v>0</v>
      </c>
      <c r="CA152" s="2">
        <v>0</v>
      </c>
      <c r="CB152" s="2">
        <v>0</v>
      </c>
      <c r="CC152" s="2">
        <f t="shared" si="124"/>
        <v>0</v>
      </c>
      <c r="CD152" s="29">
        <f t="shared" si="125"/>
        <v>0</v>
      </c>
      <c r="CE152" s="7">
        <v>0</v>
      </c>
      <c r="CF152" s="2">
        <v>0</v>
      </c>
      <c r="CG152" s="2">
        <v>0</v>
      </c>
      <c r="CH152" s="2">
        <f t="shared" si="126"/>
        <v>0</v>
      </c>
      <c r="CI152" s="29">
        <f t="shared" si="127"/>
        <v>0</v>
      </c>
      <c r="CJ152" s="7">
        <v>0</v>
      </c>
      <c r="CK152" s="2">
        <v>0</v>
      </c>
      <c r="CL152" s="2">
        <v>0</v>
      </c>
      <c r="CM152" s="2">
        <f t="shared" si="128"/>
        <v>0</v>
      </c>
      <c r="CN152" s="29">
        <f t="shared" si="129"/>
        <v>0</v>
      </c>
      <c r="CO152" s="7">
        <v>0</v>
      </c>
      <c r="CP152" s="2">
        <v>0</v>
      </c>
      <c r="CQ152" s="2">
        <v>0</v>
      </c>
      <c r="CR152" s="2">
        <f t="shared" si="130"/>
        <v>0</v>
      </c>
      <c r="CS152" s="29">
        <f t="shared" si="131"/>
        <v>0</v>
      </c>
      <c r="CT152" s="7">
        <v>0</v>
      </c>
      <c r="CU152" s="2">
        <v>0</v>
      </c>
      <c r="CV152" s="2">
        <v>0</v>
      </c>
      <c r="CW152" s="2">
        <f t="shared" si="132"/>
        <v>0</v>
      </c>
      <c r="CX152" s="29">
        <f t="shared" si="133"/>
        <v>0</v>
      </c>
      <c r="CY152" s="7">
        <v>0</v>
      </c>
      <c r="CZ152" s="2">
        <v>0</v>
      </c>
      <c r="DA152" s="2">
        <v>0</v>
      </c>
      <c r="DB152" s="2">
        <f t="shared" si="134"/>
        <v>0</v>
      </c>
      <c r="DC152" s="29">
        <f t="shared" si="135"/>
        <v>0</v>
      </c>
      <c r="DD152" s="2">
        <f t="shared" si="136"/>
        <v>100</v>
      </c>
      <c r="DE152" s="2">
        <f t="shared" si="137"/>
        <v>0</v>
      </c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6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>
        <v>2</v>
      </c>
      <c r="LQ152" s="2"/>
      <c r="LR152" s="2">
        <v>3</v>
      </c>
      <c r="LS152" s="2"/>
      <c r="LT152" s="2"/>
      <c r="LU152" s="2">
        <v>3</v>
      </c>
      <c r="LV152" s="2"/>
      <c r="LW152" s="2"/>
      <c r="LX152" s="2">
        <v>3</v>
      </c>
      <c r="LY152" s="2"/>
      <c r="LZ152" s="2"/>
      <c r="MA152" s="2"/>
      <c r="MB152" s="2"/>
      <c r="MC152" s="2">
        <v>1</v>
      </c>
      <c r="MD152" s="2">
        <v>3</v>
      </c>
      <c r="ME152" s="2"/>
      <c r="MF152" s="2"/>
      <c r="MG152" s="2">
        <v>3</v>
      </c>
      <c r="MH152" s="2"/>
      <c r="MI152" s="2"/>
      <c r="MJ152" s="2">
        <v>3</v>
      </c>
      <c r="MK152" s="2"/>
      <c r="ML152" s="2"/>
      <c r="MM152" s="2">
        <f t="shared" si="99"/>
        <v>21</v>
      </c>
      <c r="MN152" s="2">
        <v>2</v>
      </c>
      <c r="MO152" s="2">
        <v>1</v>
      </c>
      <c r="MP152" s="2">
        <v>1</v>
      </c>
      <c r="MQ152" s="2">
        <v>1</v>
      </c>
      <c r="MR152" s="2">
        <v>1</v>
      </c>
      <c r="MS152" s="2">
        <v>2</v>
      </c>
      <c r="MT152" s="2">
        <v>1</v>
      </c>
      <c r="MU152" s="2">
        <v>1</v>
      </c>
      <c r="MV152" s="2">
        <v>1</v>
      </c>
      <c r="MW152" s="2">
        <v>2</v>
      </c>
      <c r="MX152" s="2">
        <v>1</v>
      </c>
      <c r="MY152" s="2">
        <v>0</v>
      </c>
      <c r="MZ152" s="2">
        <v>1</v>
      </c>
      <c r="NA152" s="2">
        <v>1</v>
      </c>
      <c r="NB152" s="2">
        <v>1</v>
      </c>
      <c r="NC152" s="2">
        <v>1</v>
      </c>
      <c r="ND152" s="2">
        <v>1</v>
      </c>
      <c r="NE152" s="2">
        <v>1</v>
      </c>
      <c r="NF152" s="2">
        <v>2</v>
      </c>
      <c r="NG152" s="2">
        <v>1</v>
      </c>
      <c r="NH152" s="4">
        <f t="shared" si="100"/>
        <v>23</v>
      </c>
      <c r="NI152" s="2">
        <v>3</v>
      </c>
      <c r="NJ152" s="2"/>
      <c r="NK152" s="2"/>
      <c r="NL152" s="2"/>
      <c r="NM152" s="2">
        <v>3</v>
      </c>
      <c r="NN152" s="2"/>
      <c r="NO152" s="2"/>
      <c r="NP152" s="2"/>
      <c r="NQ152" s="2"/>
      <c r="NR152" s="2">
        <v>2</v>
      </c>
      <c r="NS152" s="2"/>
      <c r="NT152" s="2">
        <v>0</v>
      </c>
      <c r="NU152" s="2"/>
      <c r="NV152" s="2">
        <v>2</v>
      </c>
      <c r="NW152" s="2"/>
      <c r="NX152" s="2"/>
      <c r="NY152" s="2"/>
      <c r="NZ152" s="2">
        <v>2</v>
      </c>
      <c r="OA152" s="2"/>
      <c r="OB152" s="2">
        <v>0</v>
      </c>
      <c r="OC152" s="2"/>
      <c r="OD152" s="2">
        <v>2</v>
      </c>
      <c r="OE152" s="2"/>
      <c r="OF152" s="2"/>
      <c r="OG152" s="2">
        <v>3</v>
      </c>
      <c r="OH152" s="2"/>
      <c r="OI152" s="2"/>
      <c r="OJ152" s="2">
        <v>0</v>
      </c>
      <c r="OK152" s="2"/>
      <c r="OL152" s="2">
        <v>2</v>
      </c>
      <c r="OM152" s="2"/>
      <c r="ON152" s="2">
        <v>0</v>
      </c>
      <c r="OO152" s="2"/>
      <c r="OP152" s="2"/>
      <c r="OQ152" s="2">
        <v>1</v>
      </c>
      <c r="OR152" s="2"/>
      <c r="OS152" s="2"/>
      <c r="OT152" s="2">
        <v>2</v>
      </c>
      <c r="OU152" s="2"/>
      <c r="OV152" s="2"/>
      <c r="OW152" s="2"/>
      <c r="OX152" s="2"/>
      <c r="OY152" s="2">
        <v>1</v>
      </c>
      <c r="OZ152" s="2">
        <v>0</v>
      </c>
      <c r="PA152" s="2"/>
      <c r="PB152" s="2"/>
      <c r="PC152" s="2">
        <v>1</v>
      </c>
      <c r="PD152" s="2">
        <v>0</v>
      </c>
      <c r="PE152" s="2"/>
      <c r="PF152" s="2">
        <v>2</v>
      </c>
      <c r="PG152" s="2"/>
      <c r="PH152" s="2"/>
      <c r="PI152" s="2"/>
      <c r="PJ152" s="2">
        <v>2</v>
      </c>
      <c r="PK152" s="2"/>
      <c r="PL152" s="2">
        <v>0</v>
      </c>
      <c r="PM152" s="2"/>
      <c r="PN152" s="2">
        <v>2</v>
      </c>
      <c r="PO152" s="2"/>
      <c r="PP152" s="2">
        <v>0</v>
      </c>
      <c r="PQ152" s="2"/>
      <c r="PR152" s="2">
        <v>2</v>
      </c>
      <c r="PS152" s="2"/>
      <c r="PT152" s="2">
        <v>0</v>
      </c>
      <c r="PU152" s="2"/>
      <c r="PV152" s="2">
        <v>2</v>
      </c>
      <c r="PW152" s="2"/>
      <c r="PX152" s="2">
        <v>0</v>
      </c>
      <c r="PY152" s="2"/>
      <c r="PZ152" s="2">
        <v>2</v>
      </c>
      <c r="QA152" s="2"/>
      <c r="QB152" s="2">
        <v>0</v>
      </c>
      <c r="QC152" s="2"/>
      <c r="QD152" s="2">
        <v>2</v>
      </c>
      <c r="QE152" s="2"/>
      <c r="QF152" s="2"/>
      <c r="QG152" s="2"/>
      <c r="QH152" s="2">
        <v>2</v>
      </c>
      <c r="QI152" s="2"/>
      <c r="QJ152" s="2">
        <v>0</v>
      </c>
      <c r="QK152" s="2"/>
      <c r="QL152" s="2">
        <v>2</v>
      </c>
      <c r="QM152" s="2"/>
      <c r="QN152" s="2">
        <v>0</v>
      </c>
      <c r="QO152" s="2">
        <v>3</v>
      </c>
      <c r="QP152" s="2"/>
      <c r="QQ152" s="2"/>
      <c r="QR152" s="2">
        <v>0</v>
      </c>
      <c r="QS152" s="2"/>
      <c r="QT152" s="2">
        <v>2</v>
      </c>
      <c r="QU152" s="2"/>
      <c r="QV152" s="2">
        <v>0</v>
      </c>
      <c r="QW152" s="2"/>
      <c r="QX152" s="2">
        <v>2</v>
      </c>
      <c r="QY152" s="2"/>
      <c r="QZ152" s="2">
        <v>0</v>
      </c>
      <c r="RA152" s="2"/>
      <c r="RB152" s="2">
        <v>2</v>
      </c>
      <c r="RC152" s="2"/>
      <c r="RD152" s="2">
        <v>0</v>
      </c>
      <c r="RE152" s="2"/>
      <c r="RF152" s="2">
        <v>2</v>
      </c>
      <c r="RG152" s="2"/>
      <c r="RH152" s="2">
        <v>0</v>
      </c>
      <c r="RI152" s="2"/>
      <c r="RJ152" s="2"/>
      <c r="RK152" s="2">
        <v>1</v>
      </c>
      <c r="RL152" s="2"/>
      <c r="RM152" s="2"/>
      <c r="RN152" s="2"/>
      <c r="RO152" s="2">
        <v>1</v>
      </c>
      <c r="RP152" s="2"/>
      <c r="RQ152" s="2"/>
      <c r="RR152" s="2"/>
      <c r="RS152" s="2">
        <v>1</v>
      </c>
      <c r="RT152" s="2"/>
      <c r="RU152" s="2">
        <v>3</v>
      </c>
      <c r="RV152" s="2"/>
      <c r="RW152" s="2"/>
      <c r="RX152" s="2"/>
      <c r="RY152" s="2">
        <f t="shared" si="101"/>
        <v>59</v>
      </c>
      <c r="RZ152" s="2">
        <v>4</v>
      </c>
      <c r="SA152" s="2">
        <v>1</v>
      </c>
      <c r="SB152" s="2">
        <v>2</v>
      </c>
      <c r="SC152" s="2">
        <v>5</v>
      </c>
      <c r="SD152" s="2">
        <v>3</v>
      </c>
      <c r="SE152" s="2">
        <v>0</v>
      </c>
      <c r="SF152" s="2" t="s">
        <v>4</v>
      </c>
    </row>
    <row r="153" spans="1:500" x14ac:dyDescent="0.3">
      <c r="A153" s="2">
        <v>151</v>
      </c>
      <c r="B153" s="2">
        <v>1994</v>
      </c>
      <c r="C153" s="2">
        <v>1995</v>
      </c>
      <c r="D153" s="2">
        <v>1995</v>
      </c>
      <c r="E153" s="7">
        <f t="shared" si="102"/>
        <v>1</v>
      </c>
      <c r="F153" s="2">
        <f t="shared" si="103"/>
        <v>1</v>
      </c>
      <c r="G153" s="2">
        <v>1994</v>
      </c>
      <c r="H153" s="2">
        <v>1995</v>
      </c>
      <c r="I153" s="17">
        <v>1995</v>
      </c>
      <c r="J153" s="18">
        <f t="shared" si="104"/>
        <v>1</v>
      </c>
      <c r="K153" s="2">
        <f t="shared" si="105"/>
        <v>1</v>
      </c>
      <c r="L153" s="20">
        <v>2008</v>
      </c>
      <c r="M153" s="2">
        <v>0</v>
      </c>
      <c r="N153" s="2">
        <v>0</v>
      </c>
      <c r="O153" s="7">
        <v>0</v>
      </c>
      <c r="P153" s="2">
        <f t="shared" si="106"/>
        <v>1</v>
      </c>
      <c r="Q153" s="2">
        <v>2012</v>
      </c>
      <c r="R153" s="2">
        <v>0</v>
      </c>
      <c r="S153" s="2">
        <v>0</v>
      </c>
      <c r="T153" s="7">
        <v>0</v>
      </c>
      <c r="U153" s="2">
        <f t="shared" si="140"/>
        <v>1</v>
      </c>
      <c r="V153" s="2">
        <v>2014</v>
      </c>
      <c r="W153" s="2">
        <v>0</v>
      </c>
      <c r="X153" s="2">
        <v>0</v>
      </c>
      <c r="Y153" s="7">
        <v>0</v>
      </c>
      <c r="Z153" s="2">
        <f t="shared" si="108"/>
        <v>1</v>
      </c>
      <c r="AA153" s="2">
        <v>2014</v>
      </c>
      <c r="AB153" s="2">
        <v>0</v>
      </c>
      <c r="AC153" s="2">
        <v>0</v>
      </c>
      <c r="AD153" s="7">
        <v>0</v>
      </c>
      <c r="AE153" s="2">
        <f t="shared" si="109"/>
        <v>1</v>
      </c>
      <c r="AF153" s="2">
        <v>2015</v>
      </c>
      <c r="AG153" s="2">
        <v>0</v>
      </c>
      <c r="AH153" s="2">
        <v>0</v>
      </c>
      <c r="AI153" s="7">
        <v>0</v>
      </c>
      <c r="AJ153" s="2">
        <f t="shared" si="110"/>
        <v>1</v>
      </c>
      <c r="AK153" s="2">
        <v>2017</v>
      </c>
      <c r="AL153" s="2">
        <v>0</v>
      </c>
      <c r="AM153" s="2">
        <v>0</v>
      </c>
      <c r="AN153" s="7">
        <v>0</v>
      </c>
      <c r="AO153" s="2">
        <f t="shared" ref="AO153:AO216" si="141">(AL153-AK153)/(AM153-AK153)</f>
        <v>1</v>
      </c>
      <c r="AP153" s="2">
        <v>2018</v>
      </c>
      <c r="AQ153" s="2">
        <v>0</v>
      </c>
      <c r="AR153" s="2">
        <v>0</v>
      </c>
      <c r="AS153" s="7">
        <v>0</v>
      </c>
      <c r="AT153" s="2">
        <f t="shared" si="111"/>
        <v>1</v>
      </c>
      <c r="AU153" s="2">
        <v>2018</v>
      </c>
      <c r="AV153" s="2">
        <v>0</v>
      </c>
      <c r="AW153" s="2">
        <v>0</v>
      </c>
      <c r="AX153" s="2">
        <v>0</v>
      </c>
      <c r="AY153" s="2">
        <f t="shared" si="112"/>
        <v>1</v>
      </c>
      <c r="AZ153" s="2">
        <f t="shared" si="113"/>
        <v>2</v>
      </c>
      <c r="BA153" s="2">
        <f t="shared" si="114"/>
        <v>0.2</v>
      </c>
      <c r="BB153" s="2">
        <v>66</v>
      </c>
      <c r="BC153" s="2">
        <v>66</v>
      </c>
      <c r="BD153" s="2">
        <v>66</v>
      </c>
      <c r="BE153" s="7">
        <v>33</v>
      </c>
      <c r="BF153" s="2">
        <v>33</v>
      </c>
      <c r="BG153" s="2">
        <v>33</v>
      </c>
      <c r="BH153" s="2">
        <f t="shared" si="115"/>
        <v>0.5</v>
      </c>
      <c r="BI153" s="29">
        <f t="shared" si="116"/>
        <v>50</v>
      </c>
      <c r="BJ153" s="29">
        <f t="shared" si="117"/>
        <v>50</v>
      </c>
      <c r="BK153" s="7">
        <v>33</v>
      </c>
      <c r="BL153" s="2">
        <v>33</v>
      </c>
      <c r="BM153" s="2">
        <v>33</v>
      </c>
      <c r="BN153" s="2">
        <f t="shared" si="118"/>
        <v>0.5</v>
      </c>
      <c r="BO153" s="29">
        <f t="shared" si="119"/>
        <v>50</v>
      </c>
      <c r="BP153" s="7">
        <v>0</v>
      </c>
      <c r="BQ153" s="2">
        <v>0</v>
      </c>
      <c r="BR153" s="2">
        <v>0</v>
      </c>
      <c r="BS153" s="2">
        <f t="shared" si="120"/>
        <v>0</v>
      </c>
      <c r="BT153" s="29">
        <f t="shared" si="121"/>
        <v>0</v>
      </c>
      <c r="BU153" s="7">
        <v>0</v>
      </c>
      <c r="BV153" s="2">
        <v>0</v>
      </c>
      <c r="BW153" s="2">
        <v>0</v>
      </c>
      <c r="BX153" s="2">
        <f t="shared" si="122"/>
        <v>0</v>
      </c>
      <c r="BY153" s="29">
        <f t="shared" si="123"/>
        <v>0</v>
      </c>
      <c r="BZ153" s="7">
        <v>0</v>
      </c>
      <c r="CA153" s="2">
        <v>0</v>
      </c>
      <c r="CB153" s="2">
        <v>0</v>
      </c>
      <c r="CC153" s="2">
        <f t="shared" si="124"/>
        <v>0</v>
      </c>
      <c r="CD153" s="29">
        <f t="shared" si="125"/>
        <v>0</v>
      </c>
      <c r="CE153" s="7">
        <v>0</v>
      </c>
      <c r="CF153" s="2">
        <v>0</v>
      </c>
      <c r="CG153" s="2">
        <v>0</v>
      </c>
      <c r="CH153" s="2">
        <f t="shared" si="126"/>
        <v>0</v>
      </c>
      <c r="CI153" s="29">
        <f t="shared" si="127"/>
        <v>0</v>
      </c>
      <c r="CJ153" s="7">
        <v>0</v>
      </c>
      <c r="CK153" s="2">
        <v>0</v>
      </c>
      <c r="CL153" s="2">
        <v>0</v>
      </c>
      <c r="CM153" s="2">
        <f t="shared" si="128"/>
        <v>0</v>
      </c>
      <c r="CN153" s="29">
        <f t="shared" si="129"/>
        <v>0</v>
      </c>
      <c r="CO153" s="7">
        <v>0</v>
      </c>
      <c r="CP153" s="2">
        <v>0</v>
      </c>
      <c r="CQ153" s="2">
        <v>0</v>
      </c>
      <c r="CR153" s="2">
        <f t="shared" si="130"/>
        <v>0</v>
      </c>
      <c r="CS153" s="29">
        <f t="shared" si="131"/>
        <v>0</v>
      </c>
      <c r="CT153" s="7">
        <v>0</v>
      </c>
      <c r="CU153" s="2">
        <v>0</v>
      </c>
      <c r="CV153" s="2">
        <v>0</v>
      </c>
      <c r="CW153" s="2">
        <f t="shared" si="132"/>
        <v>0</v>
      </c>
      <c r="CX153" s="29">
        <f t="shared" si="133"/>
        <v>0</v>
      </c>
      <c r="CY153" s="7">
        <v>0</v>
      </c>
      <c r="CZ153" s="2">
        <v>0</v>
      </c>
      <c r="DA153" s="2">
        <v>0</v>
      </c>
      <c r="DB153" s="2">
        <f t="shared" si="134"/>
        <v>0</v>
      </c>
      <c r="DC153" s="29">
        <f t="shared" si="135"/>
        <v>0</v>
      </c>
      <c r="DD153" s="2">
        <f t="shared" si="136"/>
        <v>100</v>
      </c>
      <c r="DE153" s="2">
        <f t="shared" si="137"/>
        <v>0</v>
      </c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6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>
        <v>3</v>
      </c>
      <c r="LP153" s="2"/>
      <c r="LQ153" s="2"/>
      <c r="LR153" s="2">
        <v>3</v>
      </c>
      <c r="LS153" s="2"/>
      <c r="LT153" s="2"/>
      <c r="LU153" s="2">
        <v>3</v>
      </c>
      <c r="LV153" s="2"/>
      <c r="LW153" s="2"/>
      <c r="LX153" s="2">
        <v>3</v>
      </c>
      <c r="LY153" s="2"/>
      <c r="LZ153" s="2"/>
      <c r="MA153" s="2"/>
      <c r="MB153" s="2"/>
      <c r="MC153" s="2">
        <v>1</v>
      </c>
      <c r="MD153" s="2">
        <v>3</v>
      </c>
      <c r="ME153" s="2"/>
      <c r="MF153" s="2"/>
      <c r="MG153" s="2">
        <v>3</v>
      </c>
      <c r="MH153" s="2"/>
      <c r="MI153" s="2"/>
      <c r="MJ153" s="2">
        <v>3</v>
      </c>
      <c r="MK153" s="2"/>
      <c r="ML153" s="2"/>
      <c r="MM153" s="2">
        <f t="shared" si="99"/>
        <v>22</v>
      </c>
      <c r="MN153" s="2">
        <v>2</v>
      </c>
      <c r="MO153" s="2">
        <v>2</v>
      </c>
      <c r="MP153" s="2">
        <v>2</v>
      </c>
      <c r="MQ153" s="2">
        <v>2</v>
      </c>
      <c r="MR153" s="2">
        <v>2</v>
      </c>
      <c r="MS153" s="2">
        <v>2</v>
      </c>
      <c r="MT153" s="2">
        <v>2</v>
      </c>
      <c r="MU153" s="2">
        <v>2</v>
      </c>
      <c r="MV153" s="2">
        <v>2</v>
      </c>
      <c r="MW153" s="2">
        <v>2</v>
      </c>
      <c r="MX153" s="2">
        <v>2</v>
      </c>
      <c r="MY153" s="2">
        <v>1</v>
      </c>
      <c r="MZ153" s="2">
        <v>2</v>
      </c>
      <c r="NA153" s="2">
        <v>1</v>
      </c>
      <c r="NB153" s="2">
        <v>2</v>
      </c>
      <c r="NC153" s="2">
        <v>2</v>
      </c>
      <c r="ND153" s="2">
        <v>2</v>
      </c>
      <c r="NE153" s="2">
        <v>2</v>
      </c>
      <c r="NF153" s="2">
        <v>2</v>
      </c>
      <c r="NG153" s="2">
        <v>2</v>
      </c>
      <c r="NH153" s="4">
        <f t="shared" si="100"/>
        <v>38</v>
      </c>
      <c r="NI153" s="2"/>
      <c r="NJ153" s="2">
        <v>2</v>
      </c>
      <c r="NK153" s="2"/>
      <c r="NL153" s="2"/>
      <c r="NM153" s="2"/>
      <c r="NN153" s="2">
        <v>2</v>
      </c>
      <c r="NO153" s="2"/>
      <c r="NP153" s="2"/>
      <c r="NQ153" s="2"/>
      <c r="NR153" s="2">
        <v>2</v>
      </c>
      <c r="NS153" s="2"/>
      <c r="NT153" s="2">
        <v>0</v>
      </c>
      <c r="NU153" s="2"/>
      <c r="NV153" s="2">
        <v>2</v>
      </c>
      <c r="NW153" s="2"/>
      <c r="NX153" s="2"/>
      <c r="NY153" s="2"/>
      <c r="NZ153" s="2">
        <v>2</v>
      </c>
      <c r="OA153" s="2"/>
      <c r="OB153" s="2">
        <v>0</v>
      </c>
      <c r="OC153" s="2"/>
      <c r="OD153" s="2">
        <v>2</v>
      </c>
      <c r="OE153" s="2"/>
      <c r="OF153" s="2"/>
      <c r="OG153" s="2">
        <v>3</v>
      </c>
      <c r="OH153" s="2"/>
      <c r="OI153" s="2"/>
      <c r="OJ153" s="2">
        <v>0</v>
      </c>
      <c r="OK153" s="2"/>
      <c r="OL153" s="2">
        <v>2</v>
      </c>
      <c r="OM153" s="2"/>
      <c r="ON153" s="2">
        <v>0</v>
      </c>
      <c r="OO153" s="2"/>
      <c r="OP153" s="2">
        <v>2</v>
      </c>
      <c r="OQ153" s="2"/>
      <c r="OR153" s="2"/>
      <c r="OS153" s="2"/>
      <c r="OT153" s="2">
        <v>2</v>
      </c>
      <c r="OU153" s="2"/>
      <c r="OV153" s="2"/>
      <c r="OW153" s="2"/>
      <c r="OX153" s="2">
        <v>2</v>
      </c>
      <c r="OY153" s="2"/>
      <c r="OZ153" s="2">
        <v>0</v>
      </c>
      <c r="PA153" s="2"/>
      <c r="PB153" s="2"/>
      <c r="PC153" s="2">
        <v>1</v>
      </c>
      <c r="PD153" s="2">
        <v>0</v>
      </c>
      <c r="PE153" s="2"/>
      <c r="PF153" s="2">
        <v>2</v>
      </c>
      <c r="PG153" s="2"/>
      <c r="PH153" s="2"/>
      <c r="PI153" s="2"/>
      <c r="PJ153" s="2">
        <v>2</v>
      </c>
      <c r="PK153" s="2"/>
      <c r="PL153" s="2">
        <v>0</v>
      </c>
      <c r="PM153" s="2"/>
      <c r="PN153" s="2">
        <v>2</v>
      </c>
      <c r="PO153" s="2"/>
      <c r="PP153" s="2">
        <v>0</v>
      </c>
      <c r="PQ153" s="2"/>
      <c r="PR153" s="2">
        <v>2</v>
      </c>
      <c r="PS153" s="2"/>
      <c r="PT153" s="2">
        <v>0</v>
      </c>
      <c r="PU153" s="2"/>
      <c r="PV153" s="2">
        <v>2</v>
      </c>
      <c r="PW153" s="2"/>
      <c r="PX153" s="2">
        <v>0</v>
      </c>
      <c r="PY153" s="2"/>
      <c r="PZ153" s="2">
        <v>2</v>
      </c>
      <c r="QA153" s="2"/>
      <c r="QB153" s="2">
        <v>0</v>
      </c>
      <c r="QC153" s="2"/>
      <c r="QD153" s="2">
        <v>2</v>
      </c>
      <c r="QE153" s="2"/>
      <c r="QF153" s="2"/>
      <c r="QG153" s="2"/>
      <c r="QH153" s="2"/>
      <c r="QI153" s="2">
        <v>1</v>
      </c>
      <c r="QJ153" s="2">
        <v>0</v>
      </c>
      <c r="QK153" s="2"/>
      <c r="QL153" s="2"/>
      <c r="QM153" s="2">
        <v>1</v>
      </c>
      <c r="QN153" s="2">
        <v>0</v>
      </c>
      <c r="QO153" s="2"/>
      <c r="QP153" s="2">
        <v>2</v>
      </c>
      <c r="QQ153" s="2"/>
      <c r="QR153" s="2">
        <v>0</v>
      </c>
      <c r="QS153" s="2"/>
      <c r="QT153" s="2">
        <v>2</v>
      </c>
      <c r="QU153" s="2"/>
      <c r="QV153" s="2">
        <v>0</v>
      </c>
      <c r="QW153" s="2"/>
      <c r="QX153" s="2">
        <v>2</v>
      </c>
      <c r="QY153" s="2"/>
      <c r="QZ153" s="2">
        <v>0</v>
      </c>
      <c r="RA153" s="2"/>
      <c r="RB153" s="2"/>
      <c r="RC153" s="2">
        <v>1</v>
      </c>
      <c r="RD153" s="2">
        <v>0</v>
      </c>
      <c r="RE153" s="2"/>
      <c r="RF153" s="2">
        <v>2</v>
      </c>
      <c r="RG153" s="2"/>
      <c r="RH153" s="2">
        <v>0</v>
      </c>
      <c r="RI153" s="2"/>
      <c r="RJ153" s="2"/>
      <c r="RK153" s="2">
        <v>1</v>
      </c>
      <c r="RL153" s="2"/>
      <c r="RM153" s="2"/>
      <c r="RN153" s="2"/>
      <c r="RO153" s="2">
        <v>1</v>
      </c>
      <c r="RP153" s="2"/>
      <c r="RQ153" s="2"/>
      <c r="RR153" s="2"/>
      <c r="RS153" s="2">
        <v>1</v>
      </c>
      <c r="RT153" s="2"/>
      <c r="RU153" s="2">
        <v>3</v>
      </c>
      <c r="RV153" s="2"/>
      <c r="RW153" s="2"/>
      <c r="RX153" s="2"/>
      <c r="RY153" s="2">
        <f t="shared" si="101"/>
        <v>55</v>
      </c>
      <c r="RZ153" s="2">
        <v>4</v>
      </c>
      <c r="SA153" s="2">
        <v>1</v>
      </c>
      <c r="SB153" s="2">
        <v>2</v>
      </c>
      <c r="SC153" s="2">
        <v>6</v>
      </c>
      <c r="SD153" s="2">
        <v>3</v>
      </c>
      <c r="SE153" s="2">
        <v>5</v>
      </c>
      <c r="SF153" s="2" t="s">
        <v>4</v>
      </c>
    </row>
    <row r="154" spans="1:500" x14ac:dyDescent="0.3">
      <c r="A154" s="2">
        <v>152</v>
      </c>
      <c r="B154" s="2">
        <v>1994</v>
      </c>
      <c r="C154" s="2">
        <v>2017</v>
      </c>
      <c r="D154" s="2">
        <v>2017</v>
      </c>
      <c r="E154" s="7">
        <f t="shared" si="102"/>
        <v>23</v>
      </c>
      <c r="F154" s="2">
        <f t="shared" si="103"/>
        <v>1</v>
      </c>
      <c r="G154" s="2">
        <v>1994</v>
      </c>
      <c r="H154" s="2">
        <v>0</v>
      </c>
      <c r="I154" s="17">
        <v>0</v>
      </c>
      <c r="J154" s="18">
        <v>0</v>
      </c>
      <c r="K154" s="2">
        <f t="shared" si="105"/>
        <v>1</v>
      </c>
      <c r="L154" s="20">
        <v>2008</v>
      </c>
      <c r="M154" s="2">
        <v>0</v>
      </c>
      <c r="N154" s="2">
        <v>0</v>
      </c>
      <c r="O154" s="7">
        <v>0</v>
      </c>
      <c r="P154" s="2">
        <f t="shared" si="106"/>
        <v>1</v>
      </c>
      <c r="Q154" s="2">
        <v>2012</v>
      </c>
      <c r="R154" s="2">
        <v>0</v>
      </c>
      <c r="S154" s="2">
        <v>0</v>
      </c>
      <c r="T154" s="7">
        <v>0</v>
      </c>
      <c r="U154" s="2">
        <f t="shared" si="140"/>
        <v>1</v>
      </c>
      <c r="V154" s="2">
        <v>2014</v>
      </c>
      <c r="W154" s="2">
        <v>0</v>
      </c>
      <c r="X154" s="2">
        <v>0</v>
      </c>
      <c r="Y154" s="7">
        <v>0</v>
      </c>
      <c r="Z154" s="2">
        <f t="shared" si="108"/>
        <v>1</v>
      </c>
      <c r="AA154" s="2">
        <v>2014</v>
      </c>
      <c r="AB154" s="2">
        <v>0</v>
      </c>
      <c r="AC154" s="2">
        <v>0</v>
      </c>
      <c r="AD154" s="7">
        <v>0</v>
      </c>
      <c r="AE154" s="2">
        <f t="shared" si="109"/>
        <v>1</v>
      </c>
      <c r="AF154" s="2">
        <v>2015</v>
      </c>
      <c r="AG154" s="2">
        <v>0</v>
      </c>
      <c r="AH154" s="2">
        <v>0</v>
      </c>
      <c r="AI154" s="7">
        <v>0</v>
      </c>
      <c r="AJ154" s="2">
        <f t="shared" si="110"/>
        <v>1</v>
      </c>
      <c r="AK154" s="2">
        <v>2017</v>
      </c>
      <c r="AL154" s="2">
        <v>0</v>
      </c>
      <c r="AM154" s="2">
        <v>0</v>
      </c>
      <c r="AN154" s="7">
        <v>0</v>
      </c>
      <c r="AO154" s="2">
        <f t="shared" si="141"/>
        <v>1</v>
      </c>
      <c r="AP154" s="2">
        <v>2018</v>
      </c>
      <c r="AQ154" s="2">
        <v>0</v>
      </c>
      <c r="AR154" s="2">
        <v>0</v>
      </c>
      <c r="AS154" s="7">
        <v>0</v>
      </c>
      <c r="AT154" s="2">
        <f t="shared" si="111"/>
        <v>1</v>
      </c>
      <c r="AU154" s="2">
        <v>2018</v>
      </c>
      <c r="AV154" s="2">
        <v>0</v>
      </c>
      <c r="AW154" s="2">
        <v>0</v>
      </c>
      <c r="AX154" s="2">
        <v>0</v>
      </c>
      <c r="AY154" s="2">
        <f t="shared" si="112"/>
        <v>1</v>
      </c>
      <c r="AZ154" s="2">
        <f t="shared" si="113"/>
        <v>23</v>
      </c>
      <c r="BA154" s="2">
        <f t="shared" si="114"/>
        <v>2.2999999999999998</v>
      </c>
      <c r="BB154" s="2">
        <v>66</v>
      </c>
      <c r="BC154" s="2">
        <v>66</v>
      </c>
      <c r="BD154" s="2">
        <v>66</v>
      </c>
      <c r="BE154" s="7">
        <v>66</v>
      </c>
      <c r="BF154" s="2">
        <v>66</v>
      </c>
      <c r="BG154" s="2">
        <v>66</v>
      </c>
      <c r="BH154" s="2">
        <f t="shared" si="115"/>
        <v>1</v>
      </c>
      <c r="BI154" s="29">
        <f t="shared" si="116"/>
        <v>100</v>
      </c>
      <c r="BJ154" s="29">
        <f t="shared" si="117"/>
        <v>0</v>
      </c>
      <c r="BK154" s="7">
        <v>0</v>
      </c>
      <c r="BL154" s="2">
        <v>0</v>
      </c>
      <c r="BM154" s="2">
        <v>0</v>
      </c>
      <c r="BN154" s="2">
        <f t="shared" si="118"/>
        <v>0</v>
      </c>
      <c r="BO154" s="29">
        <f t="shared" si="119"/>
        <v>0</v>
      </c>
      <c r="BP154" s="7">
        <v>0</v>
      </c>
      <c r="BQ154" s="2">
        <v>0</v>
      </c>
      <c r="BR154" s="2">
        <v>0</v>
      </c>
      <c r="BS154" s="2">
        <f t="shared" si="120"/>
        <v>0</v>
      </c>
      <c r="BT154" s="29">
        <f t="shared" si="121"/>
        <v>0</v>
      </c>
      <c r="BU154" s="7">
        <v>0</v>
      </c>
      <c r="BV154" s="2">
        <v>0</v>
      </c>
      <c r="BW154" s="2">
        <v>0</v>
      </c>
      <c r="BX154" s="2">
        <f t="shared" si="122"/>
        <v>0</v>
      </c>
      <c r="BY154" s="29">
        <f t="shared" si="123"/>
        <v>0</v>
      </c>
      <c r="BZ154" s="7">
        <v>0</v>
      </c>
      <c r="CA154" s="2">
        <v>0</v>
      </c>
      <c r="CB154" s="2">
        <v>0</v>
      </c>
      <c r="CC154" s="2">
        <f t="shared" si="124"/>
        <v>0</v>
      </c>
      <c r="CD154" s="29">
        <f t="shared" si="125"/>
        <v>0</v>
      </c>
      <c r="CE154" s="7">
        <v>0</v>
      </c>
      <c r="CF154" s="2">
        <v>0</v>
      </c>
      <c r="CG154" s="2">
        <v>0</v>
      </c>
      <c r="CH154" s="2">
        <f t="shared" si="126"/>
        <v>0</v>
      </c>
      <c r="CI154" s="29">
        <f t="shared" si="127"/>
        <v>0</v>
      </c>
      <c r="CJ154" s="7">
        <v>0</v>
      </c>
      <c r="CK154" s="2">
        <v>0</v>
      </c>
      <c r="CL154" s="2">
        <v>0</v>
      </c>
      <c r="CM154" s="2">
        <f t="shared" si="128"/>
        <v>0</v>
      </c>
      <c r="CN154" s="29">
        <f t="shared" si="129"/>
        <v>0</v>
      </c>
      <c r="CO154" s="7">
        <v>0</v>
      </c>
      <c r="CP154" s="2">
        <v>0</v>
      </c>
      <c r="CQ154" s="2">
        <v>0</v>
      </c>
      <c r="CR154" s="2">
        <f t="shared" si="130"/>
        <v>0</v>
      </c>
      <c r="CS154" s="29">
        <f t="shared" si="131"/>
        <v>0</v>
      </c>
      <c r="CT154" s="7">
        <v>0</v>
      </c>
      <c r="CU154" s="2">
        <v>0</v>
      </c>
      <c r="CV154" s="2">
        <v>0</v>
      </c>
      <c r="CW154" s="2">
        <f t="shared" si="132"/>
        <v>0</v>
      </c>
      <c r="CX154" s="29">
        <f t="shared" si="133"/>
        <v>0</v>
      </c>
      <c r="CY154" s="7">
        <v>0</v>
      </c>
      <c r="CZ154" s="2">
        <v>0</v>
      </c>
      <c r="DA154" s="2">
        <v>0</v>
      </c>
      <c r="DB154" s="2">
        <f t="shared" si="134"/>
        <v>0</v>
      </c>
      <c r="DC154" s="29">
        <f t="shared" si="135"/>
        <v>0</v>
      </c>
      <c r="DD154" s="2">
        <f t="shared" si="136"/>
        <v>100</v>
      </c>
      <c r="DE154" s="2">
        <f t="shared" si="137"/>
        <v>0</v>
      </c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6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>
        <v>3</v>
      </c>
      <c r="LP154" s="2"/>
      <c r="LQ154" s="2"/>
      <c r="LR154" s="2">
        <v>3</v>
      </c>
      <c r="LS154" s="2"/>
      <c r="LT154" s="2"/>
      <c r="LU154" s="2">
        <v>3</v>
      </c>
      <c r="LV154" s="2"/>
      <c r="LW154" s="2"/>
      <c r="LX154" s="2">
        <v>3</v>
      </c>
      <c r="LY154" s="2"/>
      <c r="LZ154" s="2"/>
      <c r="MA154" s="2"/>
      <c r="MB154" s="2"/>
      <c r="MC154" s="2">
        <v>1</v>
      </c>
      <c r="MD154" s="2">
        <v>3</v>
      </c>
      <c r="ME154" s="2"/>
      <c r="MF154" s="2"/>
      <c r="MG154" s="2">
        <v>3</v>
      </c>
      <c r="MH154" s="2"/>
      <c r="MI154" s="2"/>
      <c r="MJ154" s="2">
        <v>3</v>
      </c>
      <c r="MK154" s="2"/>
      <c r="ML154" s="2"/>
      <c r="MM154" s="2">
        <f t="shared" si="99"/>
        <v>22</v>
      </c>
      <c r="MN154" s="2">
        <v>1</v>
      </c>
      <c r="MO154" s="2">
        <v>1</v>
      </c>
      <c r="MP154" s="2">
        <v>1</v>
      </c>
      <c r="MQ154" s="2">
        <v>1</v>
      </c>
      <c r="MR154" s="2">
        <v>1</v>
      </c>
      <c r="MS154" s="2">
        <v>1</v>
      </c>
      <c r="MT154" s="2">
        <v>1</v>
      </c>
      <c r="MU154" s="2">
        <v>1</v>
      </c>
      <c r="MV154" s="2">
        <v>1</v>
      </c>
      <c r="MW154" s="2">
        <v>2</v>
      </c>
      <c r="MX154" s="2">
        <v>1</v>
      </c>
      <c r="MY154" s="2">
        <v>0</v>
      </c>
      <c r="MZ154" s="2">
        <v>0</v>
      </c>
      <c r="NA154" s="2">
        <v>0</v>
      </c>
      <c r="NB154" s="2">
        <v>1</v>
      </c>
      <c r="NC154" s="2">
        <v>1</v>
      </c>
      <c r="ND154" s="2">
        <v>1</v>
      </c>
      <c r="NE154" s="2">
        <v>1</v>
      </c>
      <c r="NF154" s="2">
        <v>1</v>
      </c>
      <c r="NG154" s="2">
        <v>1</v>
      </c>
      <c r="NH154" s="4">
        <f t="shared" si="100"/>
        <v>18</v>
      </c>
      <c r="NI154" s="2"/>
      <c r="NJ154" s="2">
        <v>2</v>
      </c>
      <c r="NK154" s="2"/>
      <c r="NL154" s="2"/>
      <c r="NM154" s="2"/>
      <c r="NN154" s="2">
        <v>2</v>
      </c>
      <c r="NO154" s="2"/>
      <c r="NP154" s="2"/>
      <c r="NQ154" s="2"/>
      <c r="NR154" s="2">
        <v>2</v>
      </c>
      <c r="NS154" s="2"/>
      <c r="NT154" s="2">
        <v>0</v>
      </c>
      <c r="NU154" s="2"/>
      <c r="NV154" s="2"/>
      <c r="NW154" s="2">
        <v>1</v>
      </c>
      <c r="NX154" s="2"/>
      <c r="NY154" s="2"/>
      <c r="NZ154" s="2"/>
      <c r="OA154" s="2">
        <v>1</v>
      </c>
      <c r="OB154" s="2">
        <v>0</v>
      </c>
      <c r="OC154" s="2"/>
      <c r="OD154" s="2">
        <v>2</v>
      </c>
      <c r="OE154" s="2"/>
      <c r="OF154" s="2"/>
      <c r="OG154" s="2"/>
      <c r="OH154" s="2">
        <v>2</v>
      </c>
      <c r="OI154" s="2"/>
      <c r="OJ154" s="2">
        <v>0</v>
      </c>
      <c r="OK154" s="2"/>
      <c r="OL154" s="2"/>
      <c r="OM154" s="2">
        <v>1</v>
      </c>
      <c r="ON154" s="2">
        <v>0</v>
      </c>
      <c r="OO154" s="2"/>
      <c r="OP154" s="2"/>
      <c r="OQ154" s="2">
        <v>1</v>
      </c>
      <c r="OR154" s="2"/>
      <c r="OS154" s="2"/>
      <c r="OT154" s="2"/>
      <c r="OU154" s="2">
        <v>1</v>
      </c>
      <c r="OV154" s="2"/>
      <c r="OW154" s="2"/>
      <c r="OX154" s="2"/>
      <c r="OY154" s="2">
        <v>1</v>
      </c>
      <c r="OZ154" s="2">
        <v>0</v>
      </c>
      <c r="PA154" s="2"/>
      <c r="PB154" s="2">
        <v>2</v>
      </c>
      <c r="PC154" s="2"/>
      <c r="PD154" s="2">
        <v>0</v>
      </c>
      <c r="PE154" s="2"/>
      <c r="PF154" s="2">
        <v>2</v>
      </c>
      <c r="PG154" s="2"/>
      <c r="PH154" s="2"/>
      <c r="PI154" s="2"/>
      <c r="PJ154" s="2">
        <v>2</v>
      </c>
      <c r="PK154" s="2"/>
      <c r="PL154" s="2">
        <v>0</v>
      </c>
      <c r="PM154" s="2"/>
      <c r="PN154" s="2">
        <v>2</v>
      </c>
      <c r="PO154" s="2"/>
      <c r="PP154" s="2">
        <v>0</v>
      </c>
      <c r="PQ154" s="2"/>
      <c r="PR154" s="2"/>
      <c r="PS154" s="2">
        <v>1</v>
      </c>
      <c r="PT154" s="2">
        <v>0</v>
      </c>
      <c r="PU154" s="2"/>
      <c r="PV154" s="2"/>
      <c r="PW154" s="2">
        <v>1</v>
      </c>
      <c r="PX154" s="2">
        <v>0</v>
      </c>
      <c r="PY154" s="2"/>
      <c r="PZ154" s="2">
        <v>2</v>
      </c>
      <c r="QA154" s="2"/>
      <c r="QB154" s="2">
        <v>0</v>
      </c>
      <c r="QC154" s="2"/>
      <c r="QD154" s="2">
        <v>2</v>
      </c>
      <c r="QE154" s="2"/>
      <c r="QF154" s="2"/>
      <c r="QG154" s="2"/>
      <c r="QH154" s="2">
        <v>2</v>
      </c>
      <c r="QI154" s="2"/>
      <c r="QJ154" s="2">
        <v>0</v>
      </c>
      <c r="QK154" s="2"/>
      <c r="QL154" s="2"/>
      <c r="QM154" s="2">
        <v>1</v>
      </c>
      <c r="QN154" s="2">
        <v>0</v>
      </c>
      <c r="QO154" s="2"/>
      <c r="QP154" s="2"/>
      <c r="QQ154" s="2">
        <v>1</v>
      </c>
      <c r="QR154" s="2">
        <v>0</v>
      </c>
      <c r="QS154" s="2"/>
      <c r="QT154" s="2"/>
      <c r="QU154" s="2">
        <v>1</v>
      </c>
      <c r="QV154" s="2">
        <v>0</v>
      </c>
      <c r="QW154" s="2"/>
      <c r="QX154" s="2"/>
      <c r="QY154" s="2">
        <v>1</v>
      </c>
      <c r="QZ154" s="2">
        <v>0</v>
      </c>
      <c r="RA154" s="2"/>
      <c r="RB154" s="2"/>
      <c r="RC154" s="2">
        <v>1</v>
      </c>
      <c r="RD154" s="2">
        <v>0</v>
      </c>
      <c r="RE154" s="2"/>
      <c r="RF154" s="2"/>
      <c r="RG154" s="2">
        <v>1</v>
      </c>
      <c r="RH154" s="2">
        <v>0</v>
      </c>
      <c r="RI154" s="2"/>
      <c r="RJ154" s="2">
        <v>2</v>
      </c>
      <c r="RK154" s="2"/>
      <c r="RL154" s="2"/>
      <c r="RM154" s="2"/>
      <c r="RN154" s="2">
        <v>2</v>
      </c>
      <c r="RO154" s="2"/>
      <c r="RP154" s="2"/>
      <c r="RQ154" s="2"/>
      <c r="RR154" s="2">
        <v>2</v>
      </c>
      <c r="RS154" s="2"/>
      <c r="RT154" s="2"/>
      <c r="RU154" s="2"/>
      <c r="RV154" s="2">
        <v>2</v>
      </c>
      <c r="RW154" s="2"/>
      <c r="RX154" s="2"/>
      <c r="RY154" s="2">
        <f t="shared" si="101"/>
        <v>46</v>
      </c>
      <c r="RZ154" s="2">
        <v>2</v>
      </c>
      <c r="SA154" s="2">
        <v>1</v>
      </c>
      <c r="SB154" s="2">
        <v>3</v>
      </c>
      <c r="SC154" s="2">
        <v>6</v>
      </c>
      <c r="SD154" s="2">
        <v>4</v>
      </c>
      <c r="SE154" s="2">
        <v>5</v>
      </c>
      <c r="SF154" s="2" t="s">
        <v>4</v>
      </c>
    </row>
    <row r="155" spans="1:500" x14ac:dyDescent="0.3">
      <c r="A155" s="2">
        <v>153</v>
      </c>
      <c r="B155" s="2">
        <v>1994</v>
      </c>
      <c r="C155" s="2">
        <v>2012</v>
      </c>
      <c r="D155" s="2">
        <v>2012</v>
      </c>
      <c r="E155" s="7">
        <f t="shared" si="102"/>
        <v>18</v>
      </c>
      <c r="F155" s="2">
        <f t="shared" si="103"/>
        <v>1</v>
      </c>
      <c r="G155" s="2">
        <v>1994</v>
      </c>
      <c r="H155" s="2">
        <v>2012</v>
      </c>
      <c r="I155" s="17">
        <v>2012</v>
      </c>
      <c r="J155" s="18">
        <f t="shared" si="104"/>
        <v>18</v>
      </c>
      <c r="K155" s="2">
        <f t="shared" si="105"/>
        <v>1</v>
      </c>
      <c r="L155" s="20">
        <v>2008</v>
      </c>
      <c r="M155" s="2">
        <v>0</v>
      </c>
      <c r="N155" s="2">
        <v>0</v>
      </c>
      <c r="O155" s="7">
        <v>0</v>
      </c>
      <c r="P155" s="2">
        <f t="shared" si="106"/>
        <v>1</v>
      </c>
      <c r="Q155" s="2">
        <v>2012</v>
      </c>
      <c r="R155" s="2">
        <v>0</v>
      </c>
      <c r="S155" s="2">
        <v>0</v>
      </c>
      <c r="T155" s="7">
        <v>0</v>
      </c>
      <c r="U155" s="2">
        <f t="shared" si="140"/>
        <v>1</v>
      </c>
      <c r="V155" s="2">
        <v>2014</v>
      </c>
      <c r="W155" s="2">
        <v>0</v>
      </c>
      <c r="X155" s="2">
        <v>0</v>
      </c>
      <c r="Y155" s="7">
        <v>0</v>
      </c>
      <c r="Z155" s="2">
        <f t="shared" si="108"/>
        <v>1</v>
      </c>
      <c r="AA155" s="2">
        <v>2014</v>
      </c>
      <c r="AB155" s="2">
        <v>0</v>
      </c>
      <c r="AC155" s="2">
        <v>0</v>
      </c>
      <c r="AD155" s="7">
        <v>0</v>
      </c>
      <c r="AE155" s="2">
        <f t="shared" si="109"/>
        <v>1</v>
      </c>
      <c r="AF155" s="2">
        <v>2015</v>
      </c>
      <c r="AG155" s="2">
        <v>0</v>
      </c>
      <c r="AH155" s="2">
        <v>0</v>
      </c>
      <c r="AI155" s="7">
        <v>0</v>
      </c>
      <c r="AJ155" s="2">
        <f t="shared" si="110"/>
        <v>1</v>
      </c>
      <c r="AK155" s="2">
        <v>2017</v>
      </c>
      <c r="AL155" s="2">
        <v>0</v>
      </c>
      <c r="AM155" s="2">
        <v>0</v>
      </c>
      <c r="AN155" s="7">
        <v>0</v>
      </c>
      <c r="AO155" s="2">
        <f t="shared" si="141"/>
        <v>1</v>
      </c>
      <c r="AP155" s="2">
        <v>2018</v>
      </c>
      <c r="AQ155" s="2">
        <v>0</v>
      </c>
      <c r="AR155" s="2">
        <v>0</v>
      </c>
      <c r="AS155" s="7">
        <v>0</v>
      </c>
      <c r="AT155" s="2">
        <f t="shared" si="111"/>
        <v>1</v>
      </c>
      <c r="AU155" s="2">
        <v>2018</v>
      </c>
      <c r="AV155" s="2">
        <v>0</v>
      </c>
      <c r="AW155" s="2">
        <v>0</v>
      </c>
      <c r="AX155" s="2">
        <v>0</v>
      </c>
      <c r="AY155" s="2">
        <f t="shared" si="112"/>
        <v>1</v>
      </c>
      <c r="AZ155" s="2">
        <f t="shared" si="113"/>
        <v>36</v>
      </c>
      <c r="BA155" s="2">
        <f t="shared" si="114"/>
        <v>3.6</v>
      </c>
      <c r="BB155" s="2">
        <v>231</v>
      </c>
      <c r="BC155" s="2">
        <v>231</v>
      </c>
      <c r="BD155" s="2">
        <v>231</v>
      </c>
      <c r="BE155" s="7">
        <v>132</v>
      </c>
      <c r="BF155" s="2">
        <v>132</v>
      </c>
      <c r="BG155" s="2">
        <v>132</v>
      </c>
      <c r="BH155" s="2">
        <f t="shared" si="115"/>
        <v>0.5714285714285714</v>
      </c>
      <c r="BI155" s="29">
        <f t="shared" si="116"/>
        <v>57.142857142857139</v>
      </c>
      <c r="BJ155" s="29">
        <f t="shared" si="117"/>
        <v>42.857142857142861</v>
      </c>
      <c r="BK155" s="7">
        <v>99</v>
      </c>
      <c r="BL155" s="2">
        <v>99</v>
      </c>
      <c r="BM155" s="2">
        <v>99</v>
      </c>
      <c r="BN155" s="2">
        <f t="shared" si="118"/>
        <v>0.42857142857142855</v>
      </c>
      <c r="BO155" s="29">
        <f t="shared" si="119"/>
        <v>42.857142857142854</v>
      </c>
      <c r="BP155" s="7">
        <v>0</v>
      </c>
      <c r="BQ155" s="2">
        <v>0</v>
      </c>
      <c r="BR155" s="2">
        <v>0</v>
      </c>
      <c r="BS155" s="2">
        <f t="shared" si="120"/>
        <v>0</v>
      </c>
      <c r="BT155" s="29">
        <f t="shared" si="121"/>
        <v>0</v>
      </c>
      <c r="BU155" s="7">
        <v>0</v>
      </c>
      <c r="BV155" s="2">
        <v>0</v>
      </c>
      <c r="BW155" s="2">
        <v>0</v>
      </c>
      <c r="BX155" s="2">
        <f t="shared" si="122"/>
        <v>0</v>
      </c>
      <c r="BY155" s="29">
        <f t="shared" si="123"/>
        <v>0</v>
      </c>
      <c r="BZ155" s="7">
        <v>0</v>
      </c>
      <c r="CA155" s="2">
        <v>0</v>
      </c>
      <c r="CB155" s="2">
        <v>0</v>
      </c>
      <c r="CC155" s="2">
        <f t="shared" si="124"/>
        <v>0</v>
      </c>
      <c r="CD155" s="29">
        <f t="shared" si="125"/>
        <v>0</v>
      </c>
      <c r="CE155" s="7">
        <v>0</v>
      </c>
      <c r="CF155" s="2">
        <v>0</v>
      </c>
      <c r="CG155" s="2">
        <v>0</v>
      </c>
      <c r="CH155" s="2">
        <f t="shared" si="126"/>
        <v>0</v>
      </c>
      <c r="CI155" s="29">
        <f t="shared" si="127"/>
        <v>0</v>
      </c>
      <c r="CJ155" s="7">
        <v>0</v>
      </c>
      <c r="CK155" s="2">
        <v>0</v>
      </c>
      <c r="CL155" s="2">
        <v>0</v>
      </c>
      <c r="CM155" s="2">
        <f t="shared" si="128"/>
        <v>0</v>
      </c>
      <c r="CN155" s="29">
        <f t="shared" si="129"/>
        <v>0</v>
      </c>
      <c r="CO155" s="7">
        <v>0</v>
      </c>
      <c r="CP155" s="2">
        <v>0</v>
      </c>
      <c r="CQ155" s="2">
        <v>0</v>
      </c>
      <c r="CR155" s="2">
        <f t="shared" si="130"/>
        <v>0</v>
      </c>
      <c r="CS155" s="29">
        <f t="shared" si="131"/>
        <v>0</v>
      </c>
      <c r="CT155" s="7">
        <v>0</v>
      </c>
      <c r="CU155" s="2">
        <v>0</v>
      </c>
      <c r="CV155" s="2">
        <v>0</v>
      </c>
      <c r="CW155" s="2">
        <f t="shared" si="132"/>
        <v>0</v>
      </c>
      <c r="CX155" s="29">
        <f t="shared" si="133"/>
        <v>0</v>
      </c>
      <c r="CY155" s="7">
        <v>0</v>
      </c>
      <c r="CZ155" s="2">
        <v>0</v>
      </c>
      <c r="DA155" s="2">
        <v>0</v>
      </c>
      <c r="DB155" s="2">
        <f t="shared" si="134"/>
        <v>0</v>
      </c>
      <c r="DC155" s="29">
        <f t="shared" si="135"/>
        <v>0</v>
      </c>
      <c r="DD155" s="2">
        <f t="shared" si="136"/>
        <v>100</v>
      </c>
      <c r="DE155" s="2">
        <f t="shared" si="137"/>
        <v>0</v>
      </c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6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>
        <v>1</v>
      </c>
      <c r="LO155" s="2"/>
      <c r="LP155" s="2"/>
      <c r="LQ155" s="2">
        <v>1</v>
      </c>
      <c r="LR155" s="2"/>
      <c r="LS155" s="2">
        <v>2</v>
      </c>
      <c r="LT155" s="2"/>
      <c r="LU155" s="2"/>
      <c r="LV155" s="2"/>
      <c r="LW155" s="2">
        <v>1</v>
      </c>
      <c r="LX155" s="2"/>
      <c r="LY155" s="2">
        <v>2</v>
      </c>
      <c r="LZ155" s="2"/>
      <c r="MA155" s="2"/>
      <c r="MB155" s="2">
        <v>2</v>
      </c>
      <c r="MC155" s="2"/>
      <c r="MD155" s="2"/>
      <c r="ME155" s="2"/>
      <c r="MF155" s="2">
        <v>1</v>
      </c>
      <c r="MG155" s="2"/>
      <c r="MH155" s="2"/>
      <c r="MI155" s="2">
        <v>1</v>
      </c>
      <c r="MJ155" s="2"/>
      <c r="MK155" s="2"/>
      <c r="ML155" s="2">
        <v>1</v>
      </c>
      <c r="MM155" s="2">
        <f t="shared" si="99"/>
        <v>12</v>
      </c>
      <c r="MN155" s="2">
        <v>2</v>
      </c>
      <c r="MO155" s="2">
        <v>2</v>
      </c>
      <c r="MP155" s="2">
        <v>2</v>
      </c>
      <c r="MQ155" s="2">
        <v>1</v>
      </c>
      <c r="MR155" s="2">
        <v>1</v>
      </c>
      <c r="MS155" s="2">
        <v>2</v>
      </c>
      <c r="MT155" s="2">
        <v>1</v>
      </c>
      <c r="MU155" s="2">
        <v>2</v>
      </c>
      <c r="MV155" s="2">
        <v>1</v>
      </c>
      <c r="MW155" s="2">
        <v>2</v>
      </c>
      <c r="MX155" s="2">
        <v>1</v>
      </c>
      <c r="MY155" s="2">
        <v>0</v>
      </c>
      <c r="MZ155" s="2">
        <v>2</v>
      </c>
      <c r="NA155" s="2">
        <v>1</v>
      </c>
      <c r="NB155" s="2">
        <v>0</v>
      </c>
      <c r="NC155" s="2">
        <v>1</v>
      </c>
      <c r="ND155" s="2">
        <v>1</v>
      </c>
      <c r="NE155" s="2">
        <v>0</v>
      </c>
      <c r="NF155" s="2">
        <v>1</v>
      </c>
      <c r="NG155" s="2">
        <v>2</v>
      </c>
      <c r="NH155" s="4">
        <f t="shared" si="100"/>
        <v>25</v>
      </c>
      <c r="NI155" s="2">
        <v>3</v>
      </c>
      <c r="NJ155" s="2"/>
      <c r="NK155" s="2"/>
      <c r="NL155" s="2"/>
      <c r="NM155" s="2"/>
      <c r="NN155" s="2"/>
      <c r="NO155" s="2"/>
      <c r="NP155" s="2">
        <v>0</v>
      </c>
      <c r="NQ155" s="2"/>
      <c r="NR155" s="2"/>
      <c r="NS155" s="2"/>
      <c r="NT155" s="2">
        <v>0</v>
      </c>
      <c r="NU155" s="2"/>
      <c r="NV155" s="2"/>
      <c r="NW155" s="2"/>
      <c r="NX155" s="2">
        <v>0</v>
      </c>
      <c r="NY155" s="2"/>
      <c r="NZ155" s="2">
        <v>2</v>
      </c>
      <c r="OA155" s="2"/>
      <c r="OB155" s="2">
        <v>0</v>
      </c>
      <c r="OC155" s="2"/>
      <c r="OD155" s="2"/>
      <c r="OE155" s="2">
        <v>1</v>
      </c>
      <c r="OF155" s="2"/>
      <c r="OG155" s="2">
        <v>3</v>
      </c>
      <c r="OH155" s="2"/>
      <c r="OI155" s="2"/>
      <c r="OJ155" s="2">
        <v>0</v>
      </c>
      <c r="OK155" s="2"/>
      <c r="OL155" s="2"/>
      <c r="OM155" s="2">
        <v>1</v>
      </c>
      <c r="ON155" s="2">
        <v>0</v>
      </c>
      <c r="OO155" s="2"/>
      <c r="OP155" s="2"/>
      <c r="OQ155" s="2">
        <v>1</v>
      </c>
      <c r="OR155" s="2"/>
      <c r="OS155" s="2">
        <v>3</v>
      </c>
      <c r="OT155" s="2"/>
      <c r="OU155" s="2"/>
      <c r="OV155" s="2"/>
      <c r="OW155" s="2"/>
      <c r="OX155" s="2"/>
      <c r="OY155" s="2">
        <v>1</v>
      </c>
      <c r="OZ155" s="2">
        <v>0</v>
      </c>
      <c r="PA155" s="2">
        <v>3</v>
      </c>
      <c r="PB155" s="2"/>
      <c r="PC155" s="2"/>
      <c r="PD155" s="2">
        <v>0</v>
      </c>
      <c r="PE155" s="2">
        <v>3</v>
      </c>
      <c r="PF155" s="2"/>
      <c r="PG155" s="2"/>
      <c r="PH155" s="2"/>
      <c r="PI155" s="2"/>
      <c r="PJ155" s="2"/>
      <c r="PK155" s="2">
        <v>1</v>
      </c>
      <c r="PL155" s="2">
        <v>0</v>
      </c>
      <c r="PM155" s="2"/>
      <c r="PN155" s="2">
        <v>2</v>
      </c>
      <c r="PO155" s="2"/>
      <c r="PP155" s="2">
        <v>0</v>
      </c>
      <c r="PQ155" s="2"/>
      <c r="PR155" s="2"/>
      <c r="PS155" s="2">
        <v>1</v>
      </c>
      <c r="PT155" s="2">
        <v>0</v>
      </c>
      <c r="PU155" s="2">
        <v>3</v>
      </c>
      <c r="PV155" s="2"/>
      <c r="PW155" s="2"/>
      <c r="PX155" s="2">
        <v>0</v>
      </c>
      <c r="PY155" s="2"/>
      <c r="PZ155" s="2">
        <v>2</v>
      </c>
      <c r="QA155" s="2"/>
      <c r="QB155" s="2">
        <v>0</v>
      </c>
      <c r="QC155" s="2"/>
      <c r="QD155" s="2"/>
      <c r="QE155" s="2">
        <v>1</v>
      </c>
      <c r="QF155" s="2"/>
      <c r="QG155" s="2">
        <v>3</v>
      </c>
      <c r="QH155" s="2"/>
      <c r="QI155" s="2"/>
      <c r="QJ155" s="2">
        <v>0</v>
      </c>
      <c r="QK155" s="2">
        <v>3</v>
      </c>
      <c r="QL155" s="2"/>
      <c r="QM155" s="2"/>
      <c r="QN155" s="2">
        <v>0</v>
      </c>
      <c r="QO155" s="2"/>
      <c r="QP155" s="2"/>
      <c r="QQ155" s="2">
        <v>1</v>
      </c>
      <c r="QR155" s="2">
        <v>0</v>
      </c>
      <c r="QS155" s="2">
        <v>3</v>
      </c>
      <c r="QT155" s="2"/>
      <c r="QU155" s="2"/>
      <c r="QV155" s="2">
        <v>0</v>
      </c>
      <c r="QW155" s="2"/>
      <c r="QX155" s="2"/>
      <c r="QY155" s="2">
        <v>1</v>
      </c>
      <c r="QZ155" s="2">
        <v>0</v>
      </c>
      <c r="RA155" s="2"/>
      <c r="RB155" s="2">
        <v>2</v>
      </c>
      <c r="RC155" s="2"/>
      <c r="RD155" s="2">
        <v>0</v>
      </c>
      <c r="RE155" s="2"/>
      <c r="RF155" s="2">
        <v>2</v>
      </c>
      <c r="RG155" s="2"/>
      <c r="RH155" s="2">
        <v>0</v>
      </c>
      <c r="RI155" s="2"/>
      <c r="RJ155" s="2"/>
      <c r="RK155" s="2">
        <v>1</v>
      </c>
      <c r="RL155" s="2"/>
      <c r="RM155" s="2"/>
      <c r="RN155" s="2"/>
      <c r="RO155" s="2">
        <v>1</v>
      </c>
      <c r="RP155" s="2"/>
      <c r="RQ155" s="2"/>
      <c r="RR155" s="2">
        <v>2</v>
      </c>
      <c r="RS155" s="2"/>
      <c r="RT155" s="2"/>
      <c r="RU155" s="2">
        <v>3</v>
      </c>
      <c r="RV155" s="2"/>
      <c r="RW155" s="2"/>
      <c r="RX155" s="2"/>
      <c r="RY155" s="2">
        <f t="shared" si="101"/>
        <v>53</v>
      </c>
      <c r="RZ155" s="2">
        <v>1</v>
      </c>
      <c r="SA155" s="2">
        <v>3</v>
      </c>
      <c r="SB155" s="2">
        <v>2</v>
      </c>
      <c r="SC155" s="2">
        <v>5</v>
      </c>
      <c r="SD155" s="2">
        <v>6</v>
      </c>
      <c r="SE155" s="2">
        <v>4</v>
      </c>
      <c r="SF155" s="2" t="s">
        <v>4</v>
      </c>
    </row>
    <row r="156" spans="1:500" x14ac:dyDescent="0.3">
      <c r="A156" s="2">
        <v>154</v>
      </c>
      <c r="B156" s="2">
        <v>1994</v>
      </c>
      <c r="C156" s="2">
        <v>2012</v>
      </c>
      <c r="D156" s="2">
        <v>2012</v>
      </c>
      <c r="E156" s="7">
        <f t="shared" si="102"/>
        <v>18</v>
      </c>
      <c r="F156" s="2">
        <f t="shared" si="103"/>
        <v>1</v>
      </c>
      <c r="G156" s="2">
        <v>1994</v>
      </c>
      <c r="H156" s="2">
        <v>2012</v>
      </c>
      <c r="I156" s="17">
        <v>2012</v>
      </c>
      <c r="J156" s="18">
        <f t="shared" si="104"/>
        <v>18</v>
      </c>
      <c r="K156" s="2">
        <f t="shared" si="105"/>
        <v>1</v>
      </c>
      <c r="L156" s="20">
        <v>2008</v>
      </c>
      <c r="M156" s="2">
        <v>0</v>
      </c>
      <c r="N156" s="2">
        <v>0</v>
      </c>
      <c r="O156" s="7">
        <v>0</v>
      </c>
      <c r="P156" s="2">
        <f t="shared" si="106"/>
        <v>1</v>
      </c>
      <c r="Q156" s="2">
        <v>2012</v>
      </c>
      <c r="R156" s="2">
        <v>0</v>
      </c>
      <c r="S156" s="2">
        <v>0</v>
      </c>
      <c r="T156" s="7">
        <v>0</v>
      </c>
      <c r="U156" s="2">
        <f t="shared" si="140"/>
        <v>1</v>
      </c>
      <c r="V156" s="2">
        <v>2014</v>
      </c>
      <c r="W156" s="2">
        <v>0</v>
      </c>
      <c r="X156" s="2">
        <v>0</v>
      </c>
      <c r="Y156" s="7">
        <v>0</v>
      </c>
      <c r="Z156" s="2">
        <f t="shared" si="108"/>
        <v>1</v>
      </c>
      <c r="AA156" s="2">
        <v>2014</v>
      </c>
      <c r="AB156" s="2">
        <v>0</v>
      </c>
      <c r="AC156" s="2">
        <v>0</v>
      </c>
      <c r="AD156" s="7">
        <v>0</v>
      </c>
      <c r="AE156" s="2">
        <f t="shared" si="109"/>
        <v>1</v>
      </c>
      <c r="AF156" s="2">
        <v>2015</v>
      </c>
      <c r="AG156" s="2">
        <v>0</v>
      </c>
      <c r="AH156" s="2">
        <v>0</v>
      </c>
      <c r="AI156" s="7">
        <v>0</v>
      </c>
      <c r="AJ156" s="2">
        <f t="shared" si="110"/>
        <v>1</v>
      </c>
      <c r="AK156" s="2">
        <v>2017</v>
      </c>
      <c r="AL156" s="2">
        <v>0</v>
      </c>
      <c r="AM156" s="2">
        <v>0</v>
      </c>
      <c r="AN156" s="7">
        <v>0</v>
      </c>
      <c r="AO156" s="2">
        <f t="shared" si="141"/>
        <v>1</v>
      </c>
      <c r="AP156" s="2">
        <v>2018</v>
      </c>
      <c r="AQ156" s="2">
        <v>0</v>
      </c>
      <c r="AR156" s="2">
        <v>0</v>
      </c>
      <c r="AS156" s="7">
        <v>0</v>
      </c>
      <c r="AT156" s="2">
        <f t="shared" si="111"/>
        <v>1</v>
      </c>
      <c r="AU156" s="2">
        <v>2018</v>
      </c>
      <c r="AV156" s="2">
        <v>0</v>
      </c>
      <c r="AW156" s="2">
        <v>0</v>
      </c>
      <c r="AX156" s="2">
        <v>0</v>
      </c>
      <c r="AY156" s="2">
        <f t="shared" si="112"/>
        <v>1</v>
      </c>
      <c r="AZ156" s="2">
        <f t="shared" si="113"/>
        <v>36</v>
      </c>
      <c r="BA156" s="2">
        <f t="shared" si="114"/>
        <v>3.6</v>
      </c>
      <c r="BB156" s="2">
        <v>99</v>
      </c>
      <c r="BC156" s="2">
        <v>99</v>
      </c>
      <c r="BD156" s="2">
        <v>99</v>
      </c>
      <c r="BE156" s="7">
        <v>33</v>
      </c>
      <c r="BF156" s="2">
        <v>33</v>
      </c>
      <c r="BG156" s="2">
        <v>33</v>
      </c>
      <c r="BH156" s="2">
        <f t="shared" si="115"/>
        <v>0.33333333333333331</v>
      </c>
      <c r="BI156" s="29">
        <f t="shared" si="116"/>
        <v>33.333333333333329</v>
      </c>
      <c r="BJ156" s="29">
        <f t="shared" si="117"/>
        <v>66.666666666666671</v>
      </c>
      <c r="BK156" s="7">
        <v>66</v>
      </c>
      <c r="BL156" s="2">
        <v>0</v>
      </c>
      <c r="BM156" s="2">
        <v>0</v>
      </c>
      <c r="BN156" s="2">
        <f t="shared" si="118"/>
        <v>0.22222222222222221</v>
      </c>
      <c r="BO156" s="29">
        <f t="shared" si="119"/>
        <v>22.222222222222221</v>
      </c>
      <c r="BP156" s="7">
        <v>0</v>
      </c>
      <c r="BQ156" s="2">
        <v>0</v>
      </c>
      <c r="BR156" s="2">
        <v>0</v>
      </c>
      <c r="BS156" s="2">
        <f t="shared" si="120"/>
        <v>0</v>
      </c>
      <c r="BT156" s="29">
        <f t="shared" si="121"/>
        <v>0</v>
      </c>
      <c r="BU156" s="7">
        <v>0</v>
      </c>
      <c r="BV156" s="2">
        <v>0</v>
      </c>
      <c r="BW156" s="2">
        <v>0</v>
      </c>
      <c r="BX156" s="2">
        <f t="shared" si="122"/>
        <v>0</v>
      </c>
      <c r="BY156" s="29">
        <f t="shared" si="123"/>
        <v>0</v>
      </c>
      <c r="BZ156" s="7">
        <v>0</v>
      </c>
      <c r="CA156" s="2">
        <v>0</v>
      </c>
      <c r="CB156" s="2">
        <v>0</v>
      </c>
      <c r="CC156" s="2">
        <f t="shared" si="124"/>
        <v>0</v>
      </c>
      <c r="CD156" s="29">
        <f t="shared" si="125"/>
        <v>0</v>
      </c>
      <c r="CE156" s="7">
        <v>0</v>
      </c>
      <c r="CF156" s="2">
        <v>0</v>
      </c>
      <c r="CG156" s="2">
        <v>0</v>
      </c>
      <c r="CH156" s="2">
        <f t="shared" si="126"/>
        <v>0</v>
      </c>
      <c r="CI156" s="29">
        <f t="shared" si="127"/>
        <v>0</v>
      </c>
      <c r="CJ156" s="7">
        <v>0</v>
      </c>
      <c r="CK156" s="2">
        <v>0</v>
      </c>
      <c r="CL156" s="2">
        <v>0</v>
      </c>
      <c r="CM156" s="2">
        <f t="shared" si="128"/>
        <v>0</v>
      </c>
      <c r="CN156" s="29">
        <f t="shared" si="129"/>
        <v>0</v>
      </c>
      <c r="CO156" s="7">
        <v>0</v>
      </c>
      <c r="CP156" s="2">
        <v>0</v>
      </c>
      <c r="CQ156" s="2">
        <v>0</v>
      </c>
      <c r="CR156" s="2">
        <f t="shared" si="130"/>
        <v>0</v>
      </c>
      <c r="CS156" s="29">
        <f t="shared" si="131"/>
        <v>0</v>
      </c>
      <c r="CT156" s="7">
        <v>0</v>
      </c>
      <c r="CU156" s="2">
        <v>0</v>
      </c>
      <c r="CV156" s="2">
        <v>0</v>
      </c>
      <c r="CW156" s="2">
        <f t="shared" si="132"/>
        <v>0</v>
      </c>
      <c r="CX156" s="29">
        <f t="shared" si="133"/>
        <v>0</v>
      </c>
      <c r="CY156" s="7">
        <v>0</v>
      </c>
      <c r="CZ156" s="2">
        <v>0</v>
      </c>
      <c r="DA156" s="2">
        <v>0</v>
      </c>
      <c r="DB156" s="2">
        <f t="shared" si="134"/>
        <v>0</v>
      </c>
      <c r="DC156" s="29">
        <f t="shared" si="135"/>
        <v>0</v>
      </c>
      <c r="DD156" s="2">
        <f t="shared" si="136"/>
        <v>55.55555555555555</v>
      </c>
      <c r="DE156" s="2">
        <f t="shared" si="137"/>
        <v>44.44444444444445</v>
      </c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6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>
        <v>1</v>
      </c>
      <c r="LO156" s="2"/>
      <c r="LP156" s="2"/>
      <c r="LQ156" s="2">
        <v>1</v>
      </c>
      <c r="LR156" s="2"/>
      <c r="LS156" s="2"/>
      <c r="LT156" s="2">
        <v>1</v>
      </c>
      <c r="LU156" s="2"/>
      <c r="LV156" s="2"/>
      <c r="LW156" s="2">
        <v>1</v>
      </c>
      <c r="LX156" s="2"/>
      <c r="LY156" s="2">
        <v>2</v>
      </c>
      <c r="LZ156" s="2"/>
      <c r="MA156" s="2"/>
      <c r="MB156" s="2"/>
      <c r="MC156" s="2">
        <v>1</v>
      </c>
      <c r="MD156" s="2"/>
      <c r="ME156" s="2"/>
      <c r="MF156" s="2">
        <v>1</v>
      </c>
      <c r="MG156" s="2"/>
      <c r="MH156" s="2"/>
      <c r="MI156" s="2">
        <v>1</v>
      </c>
      <c r="MJ156" s="2"/>
      <c r="MK156" s="2"/>
      <c r="ML156" s="2">
        <v>1</v>
      </c>
      <c r="MM156" s="2">
        <f t="shared" si="99"/>
        <v>10</v>
      </c>
      <c r="MN156" s="2">
        <v>2</v>
      </c>
      <c r="MO156" s="2">
        <v>1</v>
      </c>
      <c r="MP156" s="2">
        <v>1</v>
      </c>
      <c r="MQ156" s="2">
        <v>1</v>
      </c>
      <c r="MR156" s="2">
        <v>1</v>
      </c>
      <c r="MS156" s="2">
        <v>2</v>
      </c>
      <c r="MT156" s="2">
        <v>2</v>
      </c>
      <c r="MU156" s="2">
        <v>2</v>
      </c>
      <c r="MV156" s="2">
        <v>2</v>
      </c>
      <c r="MW156" s="2">
        <v>2</v>
      </c>
      <c r="MX156" s="2">
        <v>1</v>
      </c>
      <c r="MY156" s="2">
        <v>0</v>
      </c>
      <c r="MZ156" s="2">
        <v>2</v>
      </c>
      <c r="NA156" s="2">
        <v>1</v>
      </c>
      <c r="NB156" s="2">
        <v>0</v>
      </c>
      <c r="NC156" s="2">
        <v>1</v>
      </c>
      <c r="ND156" s="2">
        <v>1</v>
      </c>
      <c r="NE156" s="2">
        <v>1</v>
      </c>
      <c r="NF156" s="2">
        <v>1</v>
      </c>
      <c r="NG156" s="2">
        <v>1</v>
      </c>
      <c r="NH156" s="4">
        <f t="shared" si="100"/>
        <v>25</v>
      </c>
      <c r="NI156" s="2">
        <v>3</v>
      </c>
      <c r="NJ156" s="2"/>
      <c r="NK156" s="2"/>
      <c r="NL156" s="2"/>
      <c r="NM156" s="2"/>
      <c r="NN156" s="2"/>
      <c r="NO156" s="2"/>
      <c r="NP156" s="2">
        <v>0</v>
      </c>
      <c r="NQ156" s="2"/>
      <c r="NR156" s="2"/>
      <c r="NS156" s="2"/>
      <c r="NT156" s="2">
        <v>0</v>
      </c>
      <c r="NU156" s="2"/>
      <c r="NV156" s="2"/>
      <c r="NW156" s="2"/>
      <c r="NX156" s="2">
        <v>0</v>
      </c>
      <c r="NY156" s="2"/>
      <c r="NZ156" s="2">
        <v>2</v>
      </c>
      <c r="OA156" s="2"/>
      <c r="OB156" s="2">
        <v>0</v>
      </c>
      <c r="OC156" s="2"/>
      <c r="OD156" s="2"/>
      <c r="OE156" s="2"/>
      <c r="OF156" s="2">
        <v>0</v>
      </c>
      <c r="OG156" s="2">
        <v>3</v>
      </c>
      <c r="OH156" s="2"/>
      <c r="OI156" s="2"/>
      <c r="OJ156" s="2">
        <v>0</v>
      </c>
      <c r="OK156" s="2"/>
      <c r="OL156" s="2">
        <v>2</v>
      </c>
      <c r="OM156" s="2"/>
      <c r="ON156" s="2">
        <v>0</v>
      </c>
      <c r="OO156" s="2"/>
      <c r="OP156" s="2"/>
      <c r="OQ156" s="2">
        <v>1</v>
      </c>
      <c r="OR156" s="2"/>
      <c r="OS156" s="2">
        <v>3</v>
      </c>
      <c r="OT156" s="2"/>
      <c r="OU156" s="2"/>
      <c r="OV156" s="2"/>
      <c r="OW156" s="2"/>
      <c r="OX156" s="2"/>
      <c r="OY156" s="2">
        <v>1</v>
      </c>
      <c r="OZ156" s="2">
        <v>0</v>
      </c>
      <c r="PA156" s="2">
        <v>3</v>
      </c>
      <c r="PB156" s="2"/>
      <c r="PC156" s="2"/>
      <c r="PD156" s="2">
        <v>0</v>
      </c>
      <c r="PE156" s="2">
        <v>3</v>
      </c>
      <c r="PF156" s="2"/>
      <c r="PG156" s="2"/>
      <c r="PH156" s="2"/>
      <c r="PI156" s="2">
        <v>3</v>
      </c>
      <c r="PJ156" s="2"/>
      <c r="PK156" s="2"/>
      <c r="PL156" s="2">
        <v>0</v>
      </c>
      <c r="PM156" s="2">
        <v>3</v>
      </c>
      <c r="PN156" s="2"/>
      <c r="PO156" s="2"/>
      <c r="PP156" s="2">
        <v>0</v>
      </c>
      <c r="PQ156" s="2">
        <v>3</v>
      </c>
      <c r="PR156" s="2"/>
      <c r="PS156" s="2"/>
      <c r="PT156" s="2">
        <v>0</v>
      </c>
      <c r="PU156" s="2">
        <v>3</v>
      </c>
      <c r="PV156" s="2"/>
      <c r="PW156" s="2"/>
      <c r="PX156" s="2">
        <v>0</v>
      </c>
      <c r="PY156" s="2">
        <v>3</v>
      </c>
      <c r="PZ156" s="2"/>
      <c r="QA156" s="2"/>
      <c r="QB156" s="2">
        <v>0</v>
      </c>
      <c r="QC156" s="2"/>
      <c r="QD156" s="2">
        <v>2</v>
      </c>
      <c r="QE156" s="2"/>
      <c r="QF156" s="2"/>
      <c r="QG156" s="2">
        <v>3</v>
      </c>
      <c r="QH156" s="2"/>
      <c r="QI156" s="2"/>
      <c r="QJ156" s="2">
        <v>0</v>
      </c>
      <c r="QK156" s="2">
        <v>3</v>
      </c>
      <c r="QL156" s="2"/>
      <c r="QM156" s="2"/>
      <c r="QN156" s="2">
        <v>0</v>
      </c>
      <c r="QO156" s="2">
        <v>3</v>
      </c>
      <c r="QP156" s="2"/>
      <c r="QQ156" s="2"/>
      <c r="QR156" s="2">
        <v>0</v>
      </c>
      <c r="QS156" s="2">
        <v>3</v>
      </c>
      <c r="QT156" s="2"/>
      <c r="QU156" s="2"/>
      <c r="QV156" s="2">
        <v>0</v>
      </c>
      <c r="QW156" s="2"/>
      <c r="QX156" s="2">
        <v>2</v>
      </c>
      <c r="QY156" s="2"/>
      <c r="QZ156" s="2">
        <v>0</v>
      </c>
      <c r="RA156" s="2"/>
      <c r="RB156" s="2"/>
      <c r="RC156" s="2">
        <v>1</v>
      </c>
      <c r="RD156" s="2">
        <v>0</v>
      </c>
      <c r="RE156" s="2"/>
      <c r="RF156" s="2">
        <v>2</v>
      </c>
      <c r="RG156" s="2"/>
      <c r="RH156" s="2">
        <v>0</v>
      </c>
      <c r="RI156" s="2"/>
      <c r="RJ156" s="2"/>
      <c r="RK156" s="2">
        <v>1</v>
      </c>
      <c r="RL156" s="2"/>
      <c r="RM156" s="2"/>
      <c r="RN156" s="2"/>
      <c r="RO156" s="2">
        <v>1</v>
      </c>
      <c r="RP156" s="2"/>
      <c r="RQ156" s="2"/>
      <c r="RR156" s="2">
        <v>2</v>
      </c>
      <c r="RS156" s="2"/>
      <c r="RT156" s="2"/>
      <c r="RU156" s="2">
        <v>3</v>
      </c>
      <c r="RV156" s="2"/>
      <c r="RW156" s="2"/>
      <c r="RX156" s="2"/>
      <c r="RY156" s="2">
        <f t="shared" si="101"/>
        <v>62</v>
      </c>
      <c r="RZ156" s="2">
        <v>1</v>
      </c>
      <c r="SA156" s="2">
        <v>3</v>
      </c>
      <c r="SB156" s="2">
        <v>5</v>
      </c>
      <c r="SC156" s="2">
        <v>4</v>
      </c>
      <c r="SD156" s="2">
        <v>6</v>
      </c>
      <c r="SE156" s="2">
        <v>2</v>
      </c>
      <c r="SF156" s="2" t="s">
        <v>4</v>
      </c>
    </row>
    <row r="157" spans="1:500" x14ac:dyDescent="0.3">
      <c r="A157" s="2">
        <v>155</v>
      </c>
      <c r="B157" s="2">
        <v>1994</v>
      </c>
      <c r="C157" s="2">
        <v>1996</v>
      </c>
      <c r="D157" s="2">
        <v>1996</v>
      </c>
      <c r="E157" s="7">
        <f t="shared" si="102"/>
        <v>2</v>
      </c>
      <c r="F157" s="2">
        <f t="shared" si="103"/>
        <v>1</v>
      </c>
      <c r="G157" s="2">
        <v>1994</v>
      </c>
      <c r="H157" s="2">
        <v>1996</v>
      </c>
      <c r="I157" s="17">
        <v>1996</v>
      </c>
      <c r="J157" s="18">
        <f t="shared" si="104"/>
        <v>2</v>
      </c>
      <c r="K157" s="2">
        <f t="shared" si="105"/>
        <v>1</v>
      </c>
      <c r="L157" s="20">
        <v>2008</v>
      </c>
      <c r="M157" s="2">
        <v>0</v>
      </c>
      <c r="N157" s="2">
        <v>0</v>
      </c>
      <c r="O157" s="7">
        <v>0</v>
      </c>
      <c r="P157" s="2">
        <f t="shared" si="106"/>
        <v>1</v>
      </c>
      <c r="Q157" s="2">
        <v>2012</v>
      </c>
      <c r="R157" s="2">
        <v>0</v>
      </c>
      <c r="S157" s="2">
        <v>0</v>
      </c>
      <c r="T157" s="7">
        <v>0</v>
      </c>
      <c r="U157" s="2">
        <f t="shared" si="140"/>
        <v>1</v>
      </c>
      <c r="V157" s="2">
        <v>2014</v>
      </c>
      <c r="W157" s="2">
        <v>0</v>
      </c>
      <c r="X157" s="2">
        <v>0</v>
      </c>
      <c r="Y157" s="7">
        <v>0</v>
      </c>
      <c r="Z157" s="2">
        <f t="shared" si="108"/>
        <v>1</v>
      </c>
      <c r="AA157" s="2">
        <v>2014</v>
      </c>
      <c r="AB157" s="2">
        <v>0</v>
      </c>
      <c r="AC157" s="2">
        <v>0</v>
      </c>
      <c r="AD157" s="7">
        <v>0</v>
      </c>
      <c r="AE157" s="2">
        <f t="shared" si="109"/>
        <v>1</v>
      </c>
      <c r="AF157" s="2">
        <v>2015</v>
      </c>
      <c r="AG157" s="2">
        <v>0</v>
      </c>
      <c r="AH157" s="2">
        <v>0</v>
      </c>
      <c r="AI157" s="7">
        <v>0</v>
      </c>
      <c r="AJ157" s="2">
        <f t="shared" si="110"/>
        <v>1</v>
      </c>
      <c r="AK157" s="2">
        <v>2017</v>
      </c>
      <c r="AL157" s="2">
        <v>0</v>
      </c>
      <c r="AM157" s="2">
        <v>0</v>
      </c>
      <c r="AN157" s="7">
        <v>0</v>
      </c>
      <c r="AO157" s="2">
        <f t="shared" si="141"/>
        <v>1</v>
      </c>
      <c r="AP157" s="2">
        <v>2018</v>
      </c>
      <c r="AQ157" s="2">
        <v>0</v>
      </c>
      <c r="AR157" s="2">
        <v>0</v>
      </c>
      <c r="AS157" s="7">
        <v>0</v>
      </c>
      <c r="AT157" s="2">
        <f t="shared" si="111"/>
        <v>1</v>
      </c>
      <c r="AU157" s="2">
        <v>2018</v>
      </c>
      <c r="AV157" s="2">
        <v>0</v>
      </c>
      <c r="AW157" s="2">
        <v>0</v>
      </c>
      <c r="AX157" s="2">
        <v>0</v>
      </c>
      <c r="AY157" s="2">
        <f t="shared" si="112"/>
        <v>1</v>
      </c>
      <c r="AZ157" s="2">
        <f t="shared" si="113"/>
        <v>4</v>
      </c>
      <c r="BA157" s="2">
        <f t="shared" si="114"/>
        <v>0.4</v>
      </c>
      <c r="BB157" s="2">
        <v>66</v>
      </c>
      <c r="BC157" s="2">
        <v>66</v>
      </c>
      <c r="BD157" s="2">
        <v>66</v>
      </c>
      <c r="BE157" s="7">
        <v>33</v>
      </c>
      <c r="BF157" s="2">
        <v>33</v>
      </c>
      <c r="BG157" s="2">
        <v>33</v>
      </c>
      <c r="BH157" s="2">
        <f t="shared" si="115"/>
        <v>0.5</v>
      </c>
      <c r="BI157" s="29">
        <f t="shared" si="116"/>
        <v>50</v>
      </c>
      <c r="BJ157" s="29">
        <f t="shared" si="117"/>
        <v>50</v>
      </c>
      <c r="BK157" s="7">
        <v>33</v>
      </c>
      <c r="BL157" s="2">
        <v>33</v>
      </c>
      <c r="BM157" s="2">
        <v>33</v>
      </c>
      <c r="BN157" s="2">
        <f t="shared" si="118"/>
        <v>0.5</v>
      </c>
      <c r="BO157" s="29">
        <f t="shared" si="119"/>
        <v>50</v>
      </c>
      <c r="BP157" s="7">
        <v>0</v>
      </c>
      <c r="BQ157" s="2">
        <v>0</v>
      </c>
      <c r="BR157" s="2">
        <v>0</v>
      </c>
      <c r="BS157" s="2">
        <f t="shared" si="120"/>
        <v>0</v>
      </c>
      <c r="BT157" s="29">
        <f t="shared" si="121"/>
        <v>0</v>
      </c>
      <c r="BU157" s="7">
        <v>0</v>
      </c>
      <c r="BV157" s="2">
        <v>0</v>
      </c>
      <c r="BW157" s="2">
        <v>0</v>
      </c>
      <c r="BX157" s="2">
        <f t="shared" si="122"/>
        <v>0</v>
      </c>
      <c r="BY157" s="29">
        <f t="shared" si="123"/>
        <v>0</v>
      </c>
      <c r="BZ157" s="7">
        <v>0</v>
      </c>
      <c r="CA157" s="2">
        <v>0</v>
      </c>
      <c r="CB157" s="2">
        <v>0</v>
      </c>
      <c r="CC157" s="2">
        <f t="shared" si="124"/>
        <v>0</v>
      </c>
      <c r="CD157" s="29">
        <f t="shared" si="125"/>
        <v>0</v>
      </c>
      <c r="CE157" s="7">
        <v>0</v>
      </c>
      <c r="CF157" s="2">
        <v>0</v>
      </c>
      <c r="CG157" s="2">
        <v>0</v>
      </c>
      <c r="CH157" s="2">
        <f t="shared" si="126"/>
        <v>0</v>
      </c>
      <c r="CI157" s="29">
        <f t="shared" si="127"/>
        <v>0</v>
      </c>
      <c r="CJ157" s="7">
        <v>0</v>
      </c>
      <c r="CK157" s="2">
        <v>0</v>
      </c>
      <c r="CL157" s="2">
        <v>0</v>
      </c>
      <c r="CM157" s="2">
        <f t="shared" si="128"/>
        <v>0</v>
      </c>
      <c r="CN157" s="29">
        <f t="shared" si="129"/>
        <v>0</v>
      </c>
      <c r="CO157" s="7">
        <v>0</v>
      </c>
      <c r="CP157" s="2">
        <v>0</v>
      </c>
      <c r="CQ157" s="2">
        <v>0</v>
      </c>
      <c r="CR157" s="2">
        <f t="shared" si="130"/>
        <v>0</v>
      </c>
      <c r="CS157" s="29">
        <f t="shared" si="131"/>
        <v>0</v>
      </c>
      <c r="CT157" s="7">
        <v>0</v>
      </c>
      <c r="CU157" s="2">
        <v>0</v>
      </c>
      <c r="CV157" s="2">
        <v>0</v>
      </c>
      <c r="CW157" s="2">
        <f t="shared" si="132"/>
        <v>0</v>
      </c>
      <c r="CX157" s="29">
        <f t="shared" si="133"/>
        <v>0</v>
      </c>
      <c r="CY157" s="7">
        <v>0</v>
      </c>
      <c r="CZ157" s="2">
        <v>0</v>
      </c>
      <c r="DA157" s="2">
        <v>0</v>
      </c>
      <c r="DB157" s="2">
        <f t="shared" si="134"/>
        <v>0</v>
      </c>
      <c r="DC157" s="29">
        <f t="shared" si="135"/>
        <v>0</v>
      </c>
      <c r="DD157" s="2">
        <f t="shared" si="136"/>
        <v>100</v>
      </c>
      <c r="DE157" s="2">
        <f t="shared" si="137"/>
        <v>0</v>
      </c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6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>
        <v>1</v>
      </c>
      <c r="LO157" s="2"/>
      <c r="LP157" s="2">
        <v>2</v>
      </c>
      <c r="LQ157" s="2"/>
      <c r="LR157" s="2"/>
      <c r="LS157" s="2"/>
      <c r="LT157" s="2">
        <v>1</v>
      </c>
      <c r="LU157" s="2"/>
      <c r="LV157" s="2">
        <v>2</v>
      </c>
      <c r="LW157" s="2"/>
      <c r="LX157" s="2"/>
      <c r="LY157" s="2">
        <v>2</v>
      </c>
      <c r="LZ157" s="2"/>
      <c r="MA157" s="2"/>
      <c r="MB157" s="2">
        <v>2</v>
      </c>
      <c r="MC157" s="2"/>
      <c r="MD157" s="2"/>
      <c r="ME157" s="2"/>
      <c r="MF157" s="2">
        <v>1</v>
      </c>
      <c r="MG157" s="2"/>
      <c r="MH157" s="2"/>
      <c r="MI157" s="2">
        <v>1</v>
      </c>
      <c r="MJ157" s="2"/>
      <c r="MK157" s="2"/>
      <c r="ML157" s="2">
        <v>1</v>
      </c>
      <c r="MM157" s="2">
        <f t="shared" si="99"/>
        <v>13</v>
      </c>
      <c r="MN157" s="2">
        <v>2</v>
      </c>
      <c r="MO157" s="2">
        <v>1</v>
      </c>
      <c r="MP157" s="2">
        <v>1</v>
      </c>
      <c r="MQ157" s="2">
        <v>2</v>
      </c>
      <c r="MR157" s="2">
        <v>1</v>
      </c>
      <c r="MS157" s="2">
        <v>2</v>
      </c>
      <c r="MT157" s="2">
        <v>1</v>
      </c>
      <c r="MU157" s="2">
        <v>2</v>
      </c>
      <c r="MV157" s="2">
        <v>1</v>
      </c>
      <c r="MW157" s="2">
        <v>2</v>
      </c>
      <c r="MX157" s="2">
        <v>0</v>
      </c>
      <c r="MY157" s="2">
        <v>0</v>
      </c>
      <c r="MZ157" s="2">
        <v>2</v>
      </c>
      <c r="NA157" s="2">
        <v>2</v>
      </c>
      <c r="NB157" s="2">
        <v>0</v>
      </c>
      <c r="NC157" s="2">
        <v>0</v>
      </c>
      <c r="ND157" s="2">
        <v>0</v>
      </c>
      <c r="NE157" s="2">
        <v>0</v>
      </c>
      <c r="NF157" s="2">
        <v>1</v>
      </c>
      <c r="NG157" s="2">
        <v>2</v>
      </c>
      <c r="NH157" s="4">
        <f t="shared" si="100"/>
        <v>22</v>
      </c>
      <c r="NI157" s="2">
        <v>3</v>
      </c>
      <c r="NJ157" s="2"/>
      <c r="NK157" s="2"/>
      <c r="NL157" s="2"/>
      <c r="NM157" s="2"/>
      <c r="NN157" s="2"/>
      <c r="NO157" s="2">
        <v>1</v>
      </c>
      <c r="NP157" s="2"/>
      <c r="NQ157" s="2"/>
      <c r="NR157" s="2">
        <v>2</v>
      </c>
      <c r="NS157" s="2"/>
      <c r="NT157" s="2">
        <v>0</v>
      </c>
      <c r="NU157" s="2"/>
      <c r="NV157" s="2">
        <v>2</v>
      </c>
      <c r="NW157" s="2"/>
      <c r="NX157" s="2"/>
      <c r="NY157" s="2"/>
      <c r="NZ157" s="2">
        <v>2</v>
      </c>
      <c r="OA157" s="2"/>
      <c r="OB157" s="2">
        <v>0</v>
      </c>
      <c r="OC157" s="2"/>
      <c r="OD157" s="2"/>
      <c r="OE157" s="2">
        <v>1</v>
      </c>
      <c r="OF157" s="2"/>
      <c r="OG157" s="2">
        <v>3</v>
      </c>
      <c r="OH157" s="2"/>
      <c r="OI157" s="2"/>
      <c r="OJ157" s="2">
        <v>0</v>
      </c>
      <c r="OK157" s="2"/>
      <c r="OL157" s="2">
        <v>2</v>
      </c>
      <c r="OM157" s="2"/>
      <c r="ON157" s="2">
        <v>0</v>
      </c>
      <c r="OO157" s="2"/>
      <c r="OP157" s="2">
        <v>2</v>
      </c>
      <c r="OQ157" s="2"/>
      <c r="OR157" s="2"/>
      <c r="OS157" s="2">
        <v>3</v>
      </c>
      <c r="OT157" s="2"/>
      <c r="OU157" s="2"/>
      <c r="OV157" s="2"/>
      <c r="OW157" s="2"/>
      <c r="OX157" s="2">
        <v>2</v>
      </c>
      <c r="OY157" s="2"/>
      <c r="OZ157" s="2">
        <v>0</v>
      </c>
      <c r="PA157" s="2">
        <v>3</v>
      </c>
      <c r="PB157" s="2"/>
      <c r="PC157" s="2"/>
      <c r="PD157" s="2">
        <v>0</v>
      </c>
      <c r="PE157" s="2">
        <v>3</v>
      </c>
      <c r="PF157" s="2"/>
      <c r="PG157" s="2"/>
      <c r="PH157" s="2"/>
      <c r="PI157" s="2">
        <v>3</v>
      </c>
      <c r="PJ157" s="2"/>
      <c r="PK157" s="2"/>
      <c r="PL157" s="2">
        <v>0</v>
      </c>
      <c r="PM157" s="2"/>
      <c r="PN157" s="2">
        <v>2</v>
      </c>
      <c r="PO157" s="2"/>
      <c r="PP157" s="2">
        <v>0</v>
      </c>
      <c r="PQ157" s="2"/>
      <c r="PR157" s="2">
        <v>2</v>
      </c>
      <c r="PS157" s="2"/>
      <c r="PT157" s="2">
        <v>0</v>
      </c>
      <c r="PU157" s="2">
        <v>3</v>
      </c>
      <c r="PV157" s="2"/>
      <c r="PW157" s="2"/>
      <c r="PX157" s="2">
        <v>0</v>
      </c>
      <c r="PY157" s="2"/>
      <c r="PZ157" s="2">
        <v>2</v>
      </c>
      <c r="QA157" s="2"/>
      <c r="QB157" s="2">
        <v>0</v>
      </c>
      <c r="QC157" s="2"/>
      <c r="QD157" s="2"/>
      <c r="QE157" s="2">
        <v>1</v>
      </c>
      <c r="QF157" s="2"/>
      <c r="QG157" s="2">
        <v>3</v>
      </c>
      <c r="QH157" s="2"/>
      <c r="QI157" s="2"/>
      <c r="QJ157" s="2">
        <v>0</v>
      </c>
      <c r="QK157" s="2">
        <v>3</v>
      </c>
      <c r="QL157" s="2"/>
      <c r="QM157" s="2"/>
      <c r="QN157" s="2">
        <v>0</v>
      </c>
      <c r="QO157" s="2">
        <v>3</v>
      </c>
      <c r="QP157" s="2"/>
      <c r="QQ157" s="2"/>
      <c r="QR157" s="2">
        <v>0</v>
      </c>
      <c r="QS157" s="2">
        <v>3</v>
      </c>
      <c r="QT157" s="2"/>
      <c r="QU157" s="2"/>
      <c r="QV157" s="2">
        <v>0</v>
      </c>
      <c r="QW157" s="2"/>
      <c r="QX157" s="2">
        <v>2</v>
      </c>
      <c r="QY157" s="2"/>
      <c r="QZ157" s="2">
        <v>0</v>
      </c>
      <c r="RA157" s="2"/>
      <c r="RB157" s="2">
        <v>2</v>
      </c>
      <c r="RC157" s="2"/>
      <c r="RD157" s="2">
        <v>0</v>
      </c>
      <c r="RE157" s="2">
        <v>3</v>
      </c>
      <c r="RF157" s="2"/>
      <c r="RG157" s="2"/>
      <c r="RH157" s="2">
        <v>0</v>
      </c>
      <c r="RI157" s="2"/>
      <c r="RJ157" s="2"/>
      <c r="RK157" s="2">
        <v>1</v>
      </c>
      <c r="RL157" s="2"/>
      <c r="RM157" s="2"/>
      <c r="RN157" s="2"/>
      <c r="RO157" s="2">
        <v>1</v>
      </c>
      <c r="RP157" s="2"/>
      <c r="RQ157" s="2">
        <v>3</v>
      </c>
      <c r="RR157" s="2"/>
      <c r="RS157" s="2"/>
      <c r="RT157" s="2"/>
      <c r="RU157" s="2">
        <v>3</v>
      </c>
      <c r="RV157" s="2"/>
      <c r="RW157" s="2"/>
      <c r="RX157" s="2"/>
      <c r="RY157" s="2">
        <f t="shared" si="101"/>
        <v>69</v>
      </c>
      <c r="RZ157" s="2">
        <v>1</v>
      </c>
      <c r="SA157" s="2">
        <v>3</v>
      </c>
      <c r="SB157" s="2">
        <v>2</v>
      </c>
      <c r="SC157" s="2">
        <v>4</v>
      </c>
      <c r="SD157" s="2">
        <v>6</v>
      </c>
      <c r="SE157" s="2">
        <v>5</v>
      </c>
      <c r="SF157" s="2" t="s">
        <v>4</v>
      </c>
    </row>
    <row r="158" spans="1:500" x14ac:dyDescent="0.3">
      <c r="A158" s="2">
        <v>156</v>
      </c>
      <c r="B158" s="2">
        <v>1994</v>
      </c>
      <c r="C158" s="2">
        <v>2001</v>
      </c>
      <c r="D158" s="2">
        <v>2002</v>
      </c>
      <c r="E158" s="7">
        <f t="shared" si="102"/>
        <v>8</v>
      </c>
      <c r="F158" s="2">
        <f t="shared" si="103"/>
        <v>0.875</v>
      </c>
      <c r="G158" s="2">
        <v>1994</v>
      </c>
      <c r="H158" s="2">
        <v>2001</v>
      </c>
      <c r="I158" s="17">
        <v>2002</v>
      </c>
      <c r="J158" s="18">
        <f t="shared" si="104"/>
        <v>8</v>
      </c>
      <c r="K158" s="2">
        <f t="shared" si="105"/>
        <v>0.875</v>
      </c>
      <c r="L158" s="20">
        <v>2008</v>
      </c>
      <c r="M158" s="2">
        <v>0</v>
      </c>
      <c r="N158" s="2">
        <v>0</v>
      </c>
      <c r="O158" s="7">
        <v>0</v>
      </c>
      <c r="P158" s="2">
        <f t="shared" si="106"/>
        <v>1</v>
      </c>
      <c r="Q158" s="2">
        <v>2012</v>
      </c>
      <c r="R158" s="2">
        <v>2013</v>
      </c>
      <c r="S158" s="2">
        <v>2015</v>
      </c>
      <c r="T158" s="7">
        <f t="shared" si="107"/>
        <v>3</v>
      </c>
      <c r="U158" s="2">
        <f t="shared" si="140"/>
        <v>0.33333333333333331</v>
      </c>
      <c r="V158" s="2">
        <v>2014</v>
      </c>
      <c r="W158" s="2">
        <v>0</v>
      </c>
      <c r="X158" s="2">
        <v>0</v>
      </c>
      <c r="Y158" s="7">
        <v>0</v>
      </c>
      <c r="Z158" s="2">
        <f t="shared" si="108"/>
        <v>1</v>
      </c>
      <c r="AA158" s="2">
        <v>2014</v>
      </c>
      <c r="AB158" s="2">
        <v>0</v>
      </c>
      <c r="AC158" s="2">
        <v>0</v>
      </c>
      <c r="AD158" s="7">
        <v>0</v>
      </c>
      <c r="AE158" s="2">
        <f t="shared" si="109"/>
        <v>1</v>
      </c>
      <c r="AF158" s="2">
        <v>2015</v>
      </c>
      <c r="AG158" s="2">
        <v>0</v>
      </c>
      <c r="AH158" s="2">
        <v>0</v>
      </c>
      <c r="AI158" s="7">
        <v>0</v>
      </c>
      <c r="AJ158" s="2">
        <f t="shared" si="110"/>
        <v>1</v>
      </c>
      <c r="AK158" s="2">
        <v>2017</v>
      </c>
      <c r="AL158" s="2">
        <v>0</v>
      </c>
      <c r="AM158" s="2">
        <v>0</v>
      </c>
      <c r="AN158" s="7">
        <v>0</v>
      </c>
      <c r="AO158" s="2">
        <f t="shared" si="141"/>
        <v>1</v>
      </c>
      <c r="AP158" s="2">
        <v>2018</v>
      </c>
      <c r="AQ158" s="2">
        <v>0</v>
      </c>
      <c r="AR158" s="2">
        <v>0</v>
      </c>
      <c r="AS158" s="7">
        <v>0</v>
      </c>
      <c r="AT158" s="2">
        <f t="shared" si="111"/>
        <v>1</v>
      </c>
      <c r="AU158" s="2">
        <v>2018</v>
      </c>
      <c r="AV158" s="2">
        <v>2018</v>
      </c>
      <c r="AW158" s="2">
        <v>2019</v>
      </c>
      <c r="AX158" s="2">
        <f t="shared" ref="AX158:AX195" si="142">AW158-AU158</f>
        <v>1</v>
      </c>
      <c r="AY158" s="2">
        <f t="shared" si="112"/>
        <v>0</v>
      </c>
      <c r="AZ158" s="2">
        <f t="shared" si="113"/>
        <v>20</v>
      </c>
      <c r="BA158" s="2">
        <f t="shared" si="114"/>
        <v>2</v>
      </c>
      <c r="BB158" s="2">
        <v>396</v>
      </c>
      <c r="BC158" s="2">
        <v>396</v>
      </c>
      <c r="BD158" s="2">
        <v>396</v>
      </c>
      <c r="BE158" s="7">
        <v>99</v>
      </c>
      <c r="BF158" s="2">
        <v>99</v>
      </c>
      <c r="BG158" s="2">
        <v>99</v>
      </c>
      <c r="BH158" s="2">
        <f t="shared" si="115"/>
        <v>0.25</v>
      </c>
      <c r="BI158" s="29">
        <f t="shared" si="116"/>
        <v>21.875</v>
      </c>
      <c r="BJ158" s="29">
        <f t="shared" si="117"/>
        <v>78.125</v>
      </c>
      <c r="BK158" s="7">
        <v>231</v>
      </c>
      <c r="BL158" s="2">
        <v>231</v>
      </c>
      <c r="BM158" s="2">
        <v>231</v>
      </c>
      <c r="BN158" s="2">
        <f t="shared" si="118"/>
        <v>0.58333333333333337</v>
      </c>
      <c r="BO158" s="29">
        <f t="shared" si="119"/>
        <v>51.041666666666671</v>
      </c>
      <c r="BP158" s="7">
        <v>0</v>
      </c>
      <c r="BQ158" s="2">
        <v>0</v>
      </c>
      <c r="BR158" s="2">
        <v>0</v>
      </c>
      <c r="BS158" s="2">
        <f t="shared" si="120"/>
        <v>0</v>
      </c>
      <c r="BT158" s="29">
        <f t="shared" si="121"/>
        <v>0</v>
      </c>
      <c r="BU158" s="7">
        <v>33</v>
      </c>
      <c r="BV158" s="2">
        <v>33</v>
      </c>
      <c r="BW158" s="2">
        <v>33</v>
      </c>
      <c r="BX158" s="2">
        <f t="shared" si="122"/>
        <v>8.3333333333333329E-2</v>
      </c>
      <c r="BY158" s="29">
        <f t="shared" si="123"/>
        <v>2.7777777777777777</v>
      </c>
      <c r="BZ158" s="7">
        <v>0</v>
      </c>
      <c r="CA158" s="2">
        <v>0</v>
      </c>
      <c r="CB158" s="2">
        <v>0</v>
      </c>
      <c r="CC158" s="2">
        <f t="shared" si="124"/>
        <v>0</v>
      </c>
      <c r="CD158" s="29">
        <f t="shared" si="125"/>
        <v>0</v>
      </c>
      <c r="CE158" s="7">
        <v>0</v>
      </c>
      <c r="CF158" s="2">
        <v>0</v>
      </c>
      <c r="CG158" s="2">
        <v>0</v>
      </c>
      <c r="CH158" s="2">
        <f t="shared" si="126"/>
        <v>0</v>
      </c>
      <c r="CI158" s="29">
        <f t="shared" si="127"/>
        <v>0</v>
      </c>
      <c r="CJ158" s="7">
        <v>0</v>
      </c>
      <c r="CK158" s="2">
        <v>0</v>
      </c>
      <c r="CL158" s="2">
        <v>0</v>
      </c>
      <c r="CM158" s="2">
        <f t="shared" si="128"/>
        <v>0</v>
      </c>
      <c r="CN158" s="29">
        <f t="shared" si="129"/>
        <v>0</v>
      </c>
      <c r="CO158" s="7">
        <v>0</v>
      </c>
      <c r="CP158" s="2">
        <v>0</v>
      </c>
      <c r="CQ158" s="2">
        <v>0</v>
      </c>
      <c r="CR158" s="2">
        <f t="shared" si="130"/>
        <v>0</v>
      </c>
      <c r="CS158" s="29">
        <f t="shared" si="131"/>
        <v>0</v>
      </c>
      <c r="CT158" s="7">
        <v>0</v>
      </c>
      <c r="CU158" s="2">
        <v>0</v>
      </c>
      <c r="CV158" s="2">
        <v>0</v>
      </c>
      <c r="CW158" s="2">
        <f t="shared" si="132"/>
        <v>0</v>
      </c>
      <c r="CX158" s="29">
        <f t="shared" si="133"/>
        <v>0</v>
      </c>
      <c r="CY158" s="7">
        <v>33</v>
      </c>
      <c r="CZ158" s="2">
        <v>33</v>
      </c>
      <c r="DA158" s="2">
        <v>33</v>
      </c>
      <c r="DB158" s="2">
        <f t="shared" si="134"/>
        <v>8.3333333333333329E-2</v>
      </c>
      <c r="DC158" s="29">
        <f t="shared" si="135"/>
        <v>0</v>
      </c>
      <c r="DD158" s="2">
        <f t="shared" si="136"/>
        <v>75.694444444444443</v>
      </c>
      <c r="DE158" s="2">
        <f t="shared" si="137"/>
        <v>24.305555555555557</v>
      </c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6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>
        <v>1</v>
      </c>
      <c r="LO158" s="2"/>
      <c r="LP158" s="2"/>
      <c r="LQ158" s="2">
        <v>1</v>
      </c>
      <c r="LR158" s="2"/>
      <c r="LS158" s="2"/>
      <c r="LT158" s="2">
        <v>1</v>
      </c>
      <c r="LU158" s="2"/>
      <c r="LV158" s="2"/>
      <c r="LW158" s="2">
        <v>1</v>
      </c>
      <c r="LX158" s="2"/>
      <c r="LY158" s="2"/>
      <c r="LZ158" s="2">
        <v>1</v>
      </c>
      <c r="MA158" s="2"/>
      <c r="MB158" s="2"/>
      <c r="MC158" s="2">
        <v>1</v>
      </c>
      <c r="MD158" s="2"/>
      <c r="ME158" s="2"/>
      <c r="MF158" s="2">
        <v>1</v>
      </c>
      <c r="MG158" s="2"/>
      <c r="MH158" s="2"/>
      <c r="MI158" s="2">
        <v>1</v>
      </c>
      <c r="MJ158" s="2"/>
      <c r="MK158" s="2"/>
      <c r="ML158" s="2">
        <v>1</v>
      </c>
      <c r="MM158" s="2">
        <f t="shared" si="99"/>
        <v>9</v>
      </c>
      <c r="MN158" s="2">
        <v>2</v>
      </c>
      <c r="MO158" s="2">
        <v>1</v>
      </c>
      <c r="MP158" s="2">
        <v>1</v>
      </c>
      <c r="MQ158" s="2">
        <v>2</v>
      </c>
      <c r="MR158" s="2">
        <v>2</v>
      </c>
      <c r="MS158" s="2">
        <v>2</v>
      </c>
      <c r="MT158" s="2">
        <v>1</v>
      </c>
      <c r="MU158" s="2">
        <v>2</v>
      </c>
      <c r="MV158" s="2">
        <v>1</v>
      </c>
      <c r="MW158" s="2">
        <v>2</v>
      </c>
      <c r="MX158" s="2">
        <v>0</v>
      </c>
      <c r="MY158" s="2">
        <v>0</v>
      </c>
      <c r="MZ158" s="2">
        <v>2</v>
      </c>
      <c r="NA158" s="2">
        <v>2</v>
      </c>
      <c r="NB158" s="2">
        <v>1</v>
      </c>
      <c r="NC158" s="2">
        <v>2</v>
      </c>
      <c r="ND158" s="2">
        <v>1</v>
      </c>
      <c r="NE158" s="2">
        <v>1</v>
      </c>
      <c r="NF158" s="2">
        <v>1</v>
      </c>
      <c r="NG158" s="2">
        <v>2</v>
      </c>
      <c r="NH158" s="4">
        <f t="shared" si="100"/>
        <v>28</v>
      </c>
      <c r="NI158" s="2">
        <v>3</v>
      </c>
      <c r="NJ158" s="2"/>
      <c r="NK158" s="2"/>
      <c r="NL158" s="2"/>
      <c r="NM158" s="2"/>
      <c r="NN158" s="2">
        <v>2</v>
      </c>
      <c r="NO158" s="2"/>
      <c r="NP158" s="2"/>
      <c r="NQ158" s="2"/>
      <c r="NR158" s="2">
        <v>2</v>
      </c>
      <c r="NS158" s="2"/>
      <c r="NT158" s="2">
        <v>0</v>
      </c>
      <c r="NU158" s="2"/>
      <c r="NV158" s="2">
        <v>2</v>
      </c>
      <c r="NW158" s="2"/>
      <c r="NX158" s="2"/>
      <c r="NY158" s="2"/>
      <c r="NZ158" s="2">
        <v>2</v>
      </c>
      <c r="OA158" s="2"/>
      <c r="OB158" s="2">
        <v>0</v>
      </c>
      <c r="OC158" s="2"/>
      <c r="OD158" s="2"/>
      <c r="OE158" s="2">
        <v>1</v>
      </c>
      <c r="OF158" s="2"/>
      <c r="OG158" s="2">
        <v>3</v>
      </c>
      <c r="OH158" s="2"/>
      <c r="OI158" s="2"/>
      <c r="OJ158" s="2">
        <v>0</v>
      </c>
      <c r="OK158" s="2">
        <v>3</v>
      </c>
      <c r="OL158" s="2"/>
      <c r="OM158" s="2"/>
      <c r="ON158" s="2">
        <v>0</v>
      </c>
      <c r="OO158" s="2"/>
      <c r="OP158" s="2">
        <v>2</v>
      </c>
      <c r="OQ158" s="2"/>
      <c r="OR158" s="2"/>
      <c r="OS158" s="2">
        <v>3</v>
      </c>
      <c r="OT158" s="2"/>
      <c r="OU158" s="2"/>
      <c r="OV158" s="2"/>
      <c r="OW158" s="2"/>
      <c r="OX158" s="2">
        <v>2</v>
      </c>
      <c r="OY158" s="2"/>
      <c r="OZ158" s="2">
        <v>0</v>
      </c>
      <c r="PA158" s="2">
        <v>3</v>
      </c>
      <c r="PB158" s="2"/>
      <c r="PC158" s="2"/>
      <c r="PD158" s="2">
        <v>0</v>
      </c>
      <c r="PE158" s="2">
        <v>3</v>
      </c>
      <c r="PF158" s="2"/>
      <c r="PG158" s="2"/>
      <c r="PH158" s="2"/>
      <c r="PI158" s="2"/>
      <c r="PJ158" s="2">
        <v>2</v>
      </c>
      <c r="PK158" s="2"/>
      <c r="PL158" s="2">
        <v>0</v>
      </c>
      <c r="PM158" s="2"/>
      <c r="PN158" s="2">
        <v>2</v>
      </c>
      <c r="PO158" s="2"/>
      <c r="PP158" s="2">
        <v>0</v>
      </c>
      <c r="PQ158" s="2"/>
      <c r="PR158" s="2"/>
      <c r="PS158" s="2">
        <v>1</v>
      </c>
      <c r="PT158" s="2">
        <v>0</v>
      </c>
      <c r="PU158" s="2">
        <v>3</v>
      </c>
      <c r="PV158" s="2"/>
      <c r="PW158" s="2"/>
      <c r="PX158" s="2">
        <v>0</v>
      </c>
      <c r="PY158" s="2"/>
      <c r="PZ158" s="2">
        <v>2</v>
      </c>
      <c r="QA158" s="2"/>
      <c r="QB158" s="2">
        <v>0</v>
      </c>
      <c r="QC158" s="2"/>
      <c r="QD158" s="2"/>
      <c r="QE158" s="2">
        <v>1</v>
      </c>
      <c r="QF158" s="2"/>
      <c r="QG158" s="2">
        <v>3</v>
      </c>
      <c r="QH158" s="2"/>
      <c r="QI158" s="2"/>
      <c r="QJ158" s="2">
        <v>0</v>
      </c>
      <c r="QK158" s="2">
        <v>3</v>
      </c>
      <c r="QL158" s="2"/>
      <c r="QM158" s="2"/>
      <c r="QN158" s="2">
        <v>0</v>
      </c>
      <c r="QO158" s="2">
        <v>3</v>
      </c>
      <c r="QP158" s="2"/>
      <c r="QQ158" s="2"/>
      <c r="QR158" s="2">
        <v>0</v>
      </c>
      <c r="QS158" s="2">
        <v>3</v>
      </c>
      <c r="QT158" s="2"/>
      <c r="QU158" s="2"/>
      <c r="QV158" s="2">
        <v>0</v>
      </c>
      <c r="QW158" s="2"/>
      <c r="QX158" s="2">
        <v>2</v>
      </c>
      <c r="QY158" s="2"/>
      <c r="QZ158" s="2">
        <v>0</v>
      </c>
      <c r="RA158" s="2"/>
      <c r="RB158" s="2"/>
      <c r="RC158" s="2">
        <v>1</v>
      </c>
      <c r="RD158" s="2">
        <v>0</v>
      </c>
      <c r="RE158" s="2">
        <v>3</v>
      </c>
      <c r="RF158" s="2"/>
      <c r="RG158" s="2"/>
      <c r="RH158" s="2">
        <v>0</v>
      </c>
      <c r="RI158" s="2"/>
      <c r="RJ158" s="2"/>
      <c r="RK158" s="2">
        <v>1</v>
      </c>
      <c r="RL158" s="2"/>
      <c r="RM158" s="2"/>
      <c r="RN158" s="2"/>
      <c r="RO158" s="2">
        <v>1</v>
      </c>
      <c r="RP158" s="2"/>
      <c r="RQ158" s="2"/>
      <c r="RR158" s="2"/>
      <c r="RS158" s="2">
        <v>1</v>
      </c>
      <c r="RT158" s="2"/>
      <c r="RU158" s="2">
        <v>3</v>
      </c>
      <c r="RV158" s="2"/>
      <c r="RW158" s="2"/>
      <c r="RX158" s="2"/>
      <c r="RY158" s="2">
        <f t="shared" si="101"/>
        <v>66</v>
      </c>
      <c r="RZ158" s="2">
        <v>1</v>
      </c>
      <c r="SA158" s="2">
        <v>3</v>
      </c>
      <c r="SB158" s="2">
        <v>4</v>
      </c>
      <c r="SC158" s="2">
        <v>6</v>
      </c>
      <c r="SD158" s="2">
        <v>5</v>
      </c>
      <c r="SE158" s="2">
        <v>2</v>
      </c>
      <c r="SF158" s="2" t="s">
        <v>4</v>
      </c>
    </row>
    <row r="159" spans="1:500" x14ac:dyDescent="0.3">
      <c r="A159" s="2">
        <v>157</v>
      </c>
      <c r="B159" s="2">
        <v>1994</v>
      </c>
      <c r="C159" s="2">
        <v>2002</v>
      </c>
      <c r="D159" s="2">
        <v>2003</v>
      </c>
      <c r="E159" s="7">
        <f t="shared" si="102"/>
        <v>9</v>
      </c>
      <c r="F159" s="2">
        <f t="shared" si="103"/>
        <v>0.88888888888888884</v>
      </c>
      <c r="G159" s="2">
        <v>1994</v>
      </c>
      <c r="H159" s="2">
        <v>2002</v>
      </c>
      <c r="I159" s="17">
        <v>2003</v>
      </c>
      <c r="J159" s="18">
        <f t="shared" si="104"/>
        <v>9</v>
      </c>
      <c r="K159" s="2">
        <f t="shared" si="105"/>
        <v>0.88888888888888884</v>
      </c>
      <c r="L159" s="20">
        <v>2008</v>
      </c>
      <c r="M159" s="2">
        <v>0</v>
      </c>
      <c r="N159" s="2">
        <v>0</v>
      </c>
      <c r="O159" s="7">
        <v>0</v>
      </c>
      <c r="P159" s="2">
        <f t="shared" si="106"/>
        <v>1</v>
      </c>
      <c r="Q159" s="2">
        <v>2012</v>
      </c>
      <c r="R159" s="2">
        <v>2014</v>
      </c>
      <c r="S159" s="2">
        <v>2016</v>
      </c>
      <c r="T159" s="7">
        <f t="shared" si="107"/>
        <v>4</v>
      </c>
      <c r="U159" s="2">
        <f t="shared" si="140"/>
        <v>0.5</v>
      </c>
      <c r="V159" s="2">
        <v>2014</v>
      </c>
      <c r="W159" s="2">
        <v>0</v>
      </c>
      <c r="X159" s="2">
        <v>0</v>
      </c>
      <c r="Y159" s="7">
        <v>0</v>
      </c>
      <c r="Z159" s="2">
        <f t="shared" si="108"/>
        <v>1</v>
      </c>
      <c r="AA159" s="2">
        <v>2014</v>
      </c>
      <c r="AB159" s="2">
        <v>0</v>
      </c>
      <c r="AC159" s="2">
        <v>0</v>
      </c>
      <c r="AD159" s="7">
        <v>0</v>
      </c>
      <c r="AE159" s="2">
        <f t="shared" si="109"/>
        <v>1</v>
      </c>
      <c r="AF159" s="2">
        <v>2015</v>
      </c>
      <c r="AG159" s="2">
        <v>0</v>
      </c>
      <c r="AH159" s="2">
        <v>0</v>
      </c>
      <c r="AI159" s="7">
        <v>0</v>
      </c>
      <c r="AJ159" s="2">
        <f t="shared" si="110"/>
        <v>1</v>
      </c>
      <c r="AK159" s="2">
        <v>2017</v>
      </c>
      <c r="AL159" s="2">
        <v>0</v>
      </c>
      <c r="AM159" s="2">
        <v>0</v>
      </c>
      <c r="AN159" s="7">
        <v>0</v>
      </c>
      <c r="AO159" s="2">
        <f t="shared" si="141"/>
        <v>1</v>
      </c>
      <c r="AP159" s="2">
        <v>2018</v>
      </c>
      <c r="AQ159" s="2">
        <v>0</v>
      </c>
      <c r="AR159" s="2">
        <v>0</v>
      </c>
      <c r="AS159" s="7">
        <v>0</v>
      </c>
      <c r="AT159" s="2">
        <f t="shared" si="111"/>
        <v>1</v>
      </c>
      <c r="AU159" s="2">
        <v>2018</v>
      </c>
      <c r="AV159" s="2">
        <v>2019</v>
      </c>
      <c r="AW159" s="2">
        <v>2020</v>
      </c>
      <c r="AX159" s="2">
        <f t="shared" si="142"/>
        <v>2</v>
      </c>
      <c r="AY159" s="2">
        <f t="shared" si="112"/>
        <v>0.5</v>
      </c>
      <c r="AZ159" s="2">
        <f t="shared" si="113"/>
        <v>24</v>
      </c>
      <c r="BA159" s="2">
        <f t="shared" si="114"/>
        <v>2.4</v>
      </c>
      <c r="BB159" s="2">
        <v>429</v>
      </c>
      <c r="BC159" s="2">
        <v>429</v>
      </c>
      <c r="BD159" s="2">
        <v>429</v>
      </c>
      <c r="BE159" s="7">
        <v>132</v>
      </c>
      <c r="BF159" s="2">
        <v>132</v>
      </c>
      <c r="BG159" s="2">
        <v>132</v>
      </c>
      <c r="BH159" s="2">
        <f t="shared" si="115"/>
        <v>0.30769230769230771</v>
      </c>
      <c r="BI159" s="29">
        <f t="shared" si="116"/>
        <v>27.350427350427353</v>
      </c>
      <c r="BJ159" s="29">
        <f t="shared" si="117"/>
        <v>72.649572649572647</v>
      </c>
      <c r="BK159" s="7">
        <v>231</v>
      </c>
      <c r="BL159" s="2">
        <v>231</v>
      </c>
      <c r="BM159" s="2">
        <v>231</v>
      </c>
      <c r="BN159" s="2">
        <f t="shared" si="118"/>
        <v>0.53846153846153844</v>
      </c>
      <c r="BO159" s="29">
        <f t="shared" si="119"/>
        <v>47.863247863247857</v>
      </c>
      <c r="BP159" s="7">
        <v>0</v>
      </c>
      <c r="BQ159" s="2">
        <v>0</v>
      </c>
      <c r="BR159" s="2">
        <v>0</v>
      </c>
      <c r="BS159" s="2">
        <f t="shared" si="120"/>
        <v>0</v>
      </c>
      <c r="BT159" s="29">
        <f t="shared" si="121"/>
        <v>0</v>
      </c>
      <c r="BU159" s="7">
        <v>66</v>
      </c>
      <c r="BV159" s="2">
        <v>33</v>
      </c>
      <c r="BW159" s="2">
        <v>33</v>
      </c>
      <c r="BX159" s="2">
        <f t="shared" si="122"/>
        <v>0.10256410256410256</v>
      </c>
      <c r="BY159" s="29">
        <f t="shared" si="123"/>
        <v>5.1282051282051277</v>
      </c>
      <c r="BZ159" s="7">
        <v>0</v>
      </c>
      <c r="CA159" s="2">
        <v>0</v>
      </c>
      <c r="CB159" s="2">
        <v>0</v>
      </c>
      <c r="CC159" s="2">
        <f t="shared" si="124"/>
        <v>0</v>
      </c>
      <c r="CD159" s="29">
        <f t="shared" si="125"/>
        <v>0</v>
      </c>
      <c r="CE159" s="7">
        <v>0</v>
      </c>
      <c r="CF159" s="2">
        <v>0</v>
      </c>
      <c r="CG159" s="2">
        <v>0</v>
      </c>
      <c r="CH159" s="2">
        <f t="shared" si="126"/>
        <v>0</v>
      </c>
      <c r="CI159" s="29">
        <f t="shared" si="127"/>
        <v>0</v>
      </c>
      <c r="CJ159" s="7">
        <v>0</v>
      </c>
      <c r="CK159" s="2">
        <v>0</v>
      </c>
      <c r="CL159" s="2">
        <v>0</v>
      </c>
      <c r="CM159" s="2">
        <f t="shared" si="128"/>
        <v>0</v>
      </c>
      <c r="CN159" s="29">
        <f t="shared" si="129"/>
        <v>0</v>
      </c>
      <c r="CO159" s="7">
        <v>0</v>
      </c>
      <c r="CP159" s="2">
        <v>0</v>
      </c>
      <c r="CQ159" s="2">
        <v>0</v>
      </c>
      <c r="CR159" s="2">
        <f t="shared" si="130"/>
        <v>0</v>
      </c>
      <c r="CS159" s="29">
        <f t="shared" si="131"/>
        <v>0</v>
      </c>
      <c r="CT159" s="7">
        <v>0</v>
      </c>
      <c r="CU159" s="2">
        <v>0</v>
      </c>
      <c r="CV159" s="2">
        <v>0</v>
      </c>
      <c r="CW159" s="2">
        <f t="shared" si="132"/>
        <v>0</v>
      </c>
      <c r="CX159" s="29">
        <f t="shared" si="133"/>
        <v>0</v>
      </c>
      <c r="CY159" s="7">
        <v>0</v>
      </c>
      <c r="CZ159" s="2">
        <v>33</v>
      </c>
      <c r="DA159" s="2">
        <v>33</v>
      </c>
      <c r="DB159" s="2">
        <f t="shared" si="134"/>
        <v>5.128205128205128E-2</v>
      </c>
      <c r="DC159" s="29">
        <f t="shared" si="135"/>
        <v>2.5641025641025639</v>
      </c>
      <c r="DD159" s="2">
        <f t="shared" si="136"/>
        <v>82.905982905982896</v>
      </c>
      <c r="DE159" s="2">
        <f t="shared" si="137"/>
        <v>17.094017094017104</v>
      </c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6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>
        <v>1</v>
      </c>
      <c r="LO159" s="2"/>
      <c r="LP159" s="2"/>
      <c r="LQ159" s="2">
        <v>1</v>
      </c>
      <c r="LR159" s="2"/>
      <c r="LS159" s="2"/>
      <c r="LT159" s="2">
        <v>1</v>
      </c>
      <c r="LU159" s="2"/>
      <c r="LV159" s="2"/>
      <c r="LW159" s="2">
        <v>1</v>
      </c>
      <c r="LX159" s="2"/>
      <c r="LY159" s="2"/>
      <c r="LZ159" s="2">
        <v>1</v>
      </c>
      <c r="MA159" s="2"/>
      <c r="MB159" s="2"/>
      <c r="MC159" s="2">
        <v>1</v>
      </c>
      <c r="MD159" s="2"/>
      <c r="ME159" s="2"/>
      <c r="MF159" s="2">
        <v>1</v>
      </c>
      <c r="MG159" s="2"/>
      <c r="MH159" s="2"/>
      <c r="MI159" s="2">
        <v>1</v>
      </c>
      <c r="MJ159" s="2"/>
      <c r="MK159" s="2"/>
      <c r="ML159" s="2">
        <v>1</v>
      </c>
      <c r="MM159" s="2">
        <f t="shared" si="99"/>
        <v>9</v>
      </c>
      <c r="MN159" s="2">
        <v>2</v>
      </c>
      <c r="MO159" s="2">
        <v>1</v>
      </c>
      <c r="MP159" s="2">
        <v>1</v>
      </c>
      <c r="MQ159" s="2">
        <v>2</v>
      </c>
      <c r="MR159" s="2">
        <v>2</v>
      </c>
      <c r="MS159" s="2">
        <v>2</v>
      </c>
      <c r="MT159" s="2">
        <v>1</v>
      </c>
      <c r="MU159" s="2">
        <v>2</v>
      </c>
      <c r="MV159" s="2">
        <v>1</v>
      </c>
      <c r="MW159" s="2">
        <v>2</v>
      </c>
      <c r="MX159" s="2">
        <v>1</v>
      </c>
      <c r="MY159" s="2">
        <v>0</v>
      </c>
      <c r="MZ159" s="2">
        <v>2</v>
      </c>
      <c r="NA159" s="2">
        <v>2</v>
      </c>
      <c r="NB159" s="2">
        <v>1</v>
      </c>
      <c r="NC159" s="2">
        <v>1</v>
      </c>
      <c r="ND159" s="2">
        <v>1</v>
      </c>
      <c r="NE159" s="2">
        <v>1</v>
      </c>
      <c r="NF159" s="2">
        <v>1</v>
      </c>
      <c r="NG159" s="2">
        <v>2</v>
      </c>
      <c r="NH159" s="4">
        <f t="shared" si="100"/>
        <v>28</v>
      </c>
      <c r="NI159" s="2">
        <v>3</v>
      </c>
      <c r="NJ159" s="2"/>
      <c r="NK159" s="2"/>
      <c r="NL159" s="2"/>
      <c r="NM159" s="2"/>
      <c r="NN159" s="2"/>
      <c r="NO159" s="2"/>
      <c r="NP159" s="2">
        <v>0</v>
      </c>
      <c r="NQ159" s="2"/>
      <c r="NR159" s="2"/>
      <c r="NS159" s="2">
        <v>1</v>
      </c>
      <c r="NT159" s="2">
        <v>0</v>
      </c>
      <c r="NU159" s="2"/>
      <c r="NV159" s="2">
        <v>2</v>
      </c>
      <c r="NW159" s="2"/>
      <c r="NX159" s="2"/>
      <c r="NY159" s="2"/>
      <c r="NZ159" s="2">
        <v>2</v>
      </c>
      <c r="OA159" s="2"/>
      <c r="OB159" s="2">
        <v>0</v>
      </c>
      <c r="OC159" s="2"/>
      <c r="OD159" s="2"/>
      <c r="OE159" s="2">
        <v>1</v>
      </c>
      <c r="OF159" s="2"/>
      <c r="OG159" s="2">
        <v>3</v>
      </c>
      <c r="OH159" s="2"/>
      <c r="OI159" s="2"/>
      <c r="OJ159" s="2">
        <v>0</v>
      </c>
      <c r="OK159" s="2"/>
      <c r="OL159" s="2">
        <v>2</v>
      </c>
      <c r="OM159" s="2"/>
      <c r="ON159" s="2">
        <v>0</v>
      </c>
      <c r="OO159" s="2">
        <v>3</v>
      </c>
      <c r="OP159" s="2"/>
      <c r="OQ159" s="2"/>
      <c r="OR159" s="2"/>
      <c r="OS159" s="2">
        <v>3</v>
      </c>
      <c r="OT159" s="2"/>
      <c r="OU159" s="2"/>
      <c r="OV159" s="2"/>
      <c r="OW159" s="2"/>
      <c r="OX159" s="2">
        <v>2</v>
      </c>
      <c r="OY159" s="2"/>
      <c r="OZ159" s="2">
        <v>0</v>
      </c>
      <c r="PA159" s="2">
        <v>3</v>
      </c>
      <c r="PB159" s="2"/>
      <c r="PC159" s="2"/>
      <c r="PD159" s="2">
        <v>0</v>
      </c>
      <c r="PE159" s="2">
        <v>3</v>
      </c>
      <c r="PF159" s="2"/>
      <c r="PG159" s="2"/>
      <c r="PH159" s="2"/>
      <c r="PI159" s="2"/>
      <c r="PJ159" s="2"/>
      <c r="PK159" s="2">
        <v>1</v>
      </c>
      <c r="PL159" s="2">
        <v>0</v>
      </c>
      <c r="PM159" s="2"/>
      <c r="PN159" s="2">
        <v>2</v>
      </c>
      <c r="PO159" s="2"/>
      <c r="PP159" s="2">
        <v>0</v>
      </c>
      <c r="PQ159" s="2"/>
      <c r="PR159" s="2"/>
      <c r="PS159" s="2">
        <v>1</v>
      </c>
      <c r="PT159" s="2">
        <v>0</v>
      </c>
      <c r="PU159" s="2">
        <v>3</v>
      </c>
      <c r="PV159" s="2"/>
      <c r="PW159" s="2"/>
      <c r="PX159" s="2">
        <v>0</v>
      </c>
      <c r="PY159" s="2"/>
      <c r="PZ159" s="2">
        <v>2</v>
      </c>
      <c r="QA159" s="2"/>
      <c r="QB159" s="2">
        <v>0</v>
      </c>
      <c r="QC159" s="2"/>
      <c r="QD159" s="2"/>
      <c r="QE159" s="2">
        <v>1</v>
      </c>
      <c r="QF159" s="2"/>
      <c r="QG159" s="2">
        <v>3</v>
      </c>
      <c r="QH159" s="2"/>
      <c r="QI159" s="2"/>
      <c r="QJ159" s="2">
        <v>0</v>
      </c>
      <c r="QK159" s="2">
        <v>3</v>
      </c>
      <c r="QL159" s="2"/>
      <c r="QM159" s="2"/>
      <c r="QN159" s="2">
        <v>0</v>
      </c>
      <c r="QO159" s="2"/>
      <c r="QP159" s="2">
        <v>2</v>
      </c>
      <c r="QQ159" s="2"/>
      <c r="QR159" s="2">
        <v>0</v>
      </c>
      <c r="QS159" s="2">
        <v>3</v>
      </c>
      <c r="QT159" s="2"/>
      <c r="QU159" s="2"/>
      <c r="QV159" s="2">
        <v>0</v>
      </c>
      <c r="QW159" s="2"/>
      <c r="QX159" s="2"/>
      <c r="QY159" s="2">
        <v>1</v>
      </c>
      <c r="QZ159" s="2">
        <v>0</v>
      </c>
      <c r="RA159" s="2"/>
      <c r="RB159" s="2"/>
      <c r="RC159" s="2">
        <v>1</v>
      </c>
      <c r="RD159" s="2">
        <v>0</v>
      </c>
      <c r="RE159" s="2">
        <v>3</v>
      </c>
      <c r="RF159" s="2"/>
      <c r="RG159" s="2"/>
      <c r="RH159" s="2">
        <v>0</v>
      </c>
      <c r="RI159" s="2"/>
      <c r="RJ159" s="2"/>
      <c r="RK159" s="2">
        <v>1</v>
      </c>
      <c r="RL159" s="2"/>
      <c r="RM159" s="2"/>
      <c r="RN159" s="2"/>
      <c r="RO159" s="2">
        <v>1</v>
      </c>
      <c r="RP159" s="2"/>
      <c r="RQ159" s="2"/>
      <c r="RR159" s="2"/>
      <c r="RS159" s="2">
        <v>1</v>
      </c>
      <c r="RT159" s="2"/>
      <c r="RU159" s="2">
        <v>3</v>
      </c>
      <c r="RV159" s="2"/>
      <c r="RW159" s="2"/>
      <c r="RX159" s="2"/>
      <c r="RY159" s="2">
        <f t="shared" si="101"/>
        <v>60</v>
      </c>
      <c r="RZ159" s="2">
        <v>1</v>
      </c>
      <c r="SA159" s="2">
        <v>3</v>
      </c>
      <c r="SB159" s="2">
        <v>2</v>
      </c>
      <c r="SC159" s="2">
        <v>5</v>
      </c>
      <c r="SD159" s="2">
        <v>6</v>
      </c>
      <c r="SE159" s="2">
        <v>4</v>
      </c>
      <c r="SF159" s="2" t="s">
        <v>4</v>
      </c>
    </row>
    <row r="160" spans="1:500" x14ac:dyDescent="0.3">
      <c r="A160" s="2">
        <v>158</v>
      </c>
      <c r="B160" s="2">
        <v>1994</v>
      </c>
      <c r="C160" s="2">
        <v>2004</v>
      </c>
      <c r="D160" s="2">
        <v>2005</v>
      </c>
      <c r="E160" s="7">
        <f t="shared" si="102"/>
        <v>11</v>
      </c>
      <c r="F160" s="2">
        <f t="shared" si="103"/>
        <v>0.90909090909090906</v>
      </c>
      <c r="G160" s="2">
        <v>1994</v>
      </c>
      <c r="H160" s="2">
        <v>2004</v>
      </c>
      <c r="I160" s="17">
        <v>2005</v>
      </c>
      <c r="J160" s="18">
        <f t="shared" si="104"/>
        <v>11</v>
      </c>
      <c r="K160" s="2">
        <f t="shared" si="105"/>
        <v>0.90909090909090906</v>
      </c>
      <c r="L160" s="20">
        <v>2008</v>
      </c>
      <c r="M160" s="2">
        <v>0</v>
      </c>
      <c r="N160" s="2">
        <v>0</v>
      </c>
      <c r="O160" s="7">
        <v>0</v>
      </c>
      <c r="P160" s="2">
        <f t="shared" si="106"/>
        <v>1</v>
      </c>
      <c r="Q160" s="2">
        <v>2012</v>
      </c>
      <c r="R160" s="2">
        <v>0</v>
      </c>
      <c r="S160" s="2">
        <v>0</v>
      </c>
      <c r="T160" s="7">
        <v>0</v>
      </c>
      <c r="U160" s="2">
        <f>(R160-Q160)/(S160-Q160)</f>
        <v>1</v>
      </c>
      <c r="V160" s="2">
        <v>2014</v>
      </c>
      <c r="W160" s="2">
        <v>0</v>
      </c>
      <c r="X160" s="2">
        <v>0</v>
      </c>
      <c r="Y160" s="7">
        <v>0</v>
      </c>
      <c r="Z160" s="2">
        <f t="shared" si="108"/>
        <v>1</v>
      </c>
      <c r="AA160" s="2">
        <v>2014</v>
      </c>
      <c r="AB160" s="2">
        <v>0</v>
      </c>
      <c r="AC160" s="2">
        <v>0</v>
      </c>
      <c r="AD160" s="7">
        <v>0</v>
      </c>
      <c r="AE160" s="2">
        <f t="shared" si="109"/>
        <v>1</v>
      </c>
      <c r="AF160" s="2">
        <v>2015</v>
      </c>
      <c r="AG160" s="2">
        <v>0</v>
      </c>
      <c r="AH160" s="2">
        <v>0</v>
      </c>
      <c r="AI160" s="7">
        <v>0</v>
      </c>
      <c r="AJ160" s="2">
        <f t="shared" si="110"/>
        <v>1</v>
      </c>
      <c r="AK160" s="2">
        <v>2017</v>
      </c>
      <c r="AL160" s="2">
        <v>0</v>
      </c>
      <c r="AM160" s="2">
        <v>0</v>
      </c>
      <c r="AN160" s="7">
        <v>0</v>
      </c>
      <c r="AO160" s="2">
        <f t="shared" si="141"/>
        <v>1</v>
      </c>
      <c r="AP160" s="2">
        <v>2018</v>
      </c>
      <c r="AQ160" s="2">
        <v>0</v>
      </c>
      <c r="AR160" s="2">
        <v>0</v>
      </c>
      <c r="AS160" s="7">
        <v>0</v>
      </c>
      <c r="AT160" s="2">
        <f t="shared" si="111"/>
        <v>1</v>
      </c>
      <c r="AU160" s="2">
        <v>2018</v>
      </c>
      <c r="AV160" s="2">
        <v>2019</v>
      </c>
      <c r="AW160" s="2">
        <v>2020</v>
      </c>
      <c r="AX160" s="2">
        <f t="shared" si="142"/>
        <v>2</v>
      </c>
      <c r="AY160" s="2">
        <f t="shared" si="112"/>
        <v>0.5</v>
      </c>
      <c r="AZ160" s="2">
        <f t="shared" si="113"/>
        <v>24</v>
      </c>
      <c r="BA160" s="2">
        <f t="shared" si="114"/>
        <v>2.4</v>
      </c>
      <c r="BB160" s="2">
        <v>99</v>
      </c>
      <c r="BC160" s="2">
        <v>99</v>
      </c>
      <c r="BD160" s="2">
        <v>99</v>
      </c>
      <c r="BE160" s="7">
        <v>33</v>
      </c>
      <c r="BF160" s="2">
        <v>33</v>
      </c>
      <c r="BG160" s="2">
        <v>33</v>
      </c>
      <c r="BH160" s="2">
        <f t="shared" si="115"/>
        <v>0.33333333333333331</v>
      </c>
      <c r="BI160" s="29">
        <f t="shared" si="116"/>
        <v>30.303030303030297</v>
      </c>
      <c r="BJ160" s="29">
        <f t="shared" si="117"/>
        <v>69.696969696969703</v>
      </c>
      <c r="BK160" s="7">
        <v>66</v>
      </c>
      <c r="BL160" s="2">
        <v>66</v>
      </c>
      <c r="BM160" s="2">
        <v>66</v>
      </c>
      <c r="BN160" s="2">
        <f t="shared" si="118"/>
        <v>0.66666666666666663</v>
      </c>
      <c r="BO160" s="29">
        <f t="shared" si="119"/>
        <v>60.606060606060595</v>
      </c>
      <c r="BP160" s="7">
        <v>0</v>
      </c>
      <c r="BQ160" s="2">
        <v>0</v>
      </c>
      <c r="BR160" s="2">
        <v>0</v>
      </c>
      <c r="BS160" s="2">
        <f t="shared" si="120"/>
        <v>0</v>
      </c>
      <c r="BT160" s="29">
        <f t="shared" si="121"/>
        <v>0</v>
      </c>
      <c r="BU160" s="7">
        <v>0</v>
      </c>
      <c r="BV160" s="2">
        <v>0</v>
      </c>
      <c r="BW160" s="2">
        <v>0</v>
      </c>
      <c r="BX160" s="2">
        <f t="shared" si="122"/>
        <v>0</v>
      </c>
      <c r="BY160" s="29">
        <f t="shared" si="123"/>
        <v>0</v>
      </c>
      <c r="BZ160" s="7">
        <v>0</v>
      </c>
      <c r="CA160" s="2">
        <v>0</v>
      </c>
      <c r="CB160" s="2">
        <v>0</v>
      </c>
      <c r="CC160" s="2">
        <f t="shared" si="124"/>
        <v>0</v>
      </c>
      <c r="CD160" s="29">
        <f t="shared" si="125"/>
        <v>0</v>
      </c>
      <c r="CE160" s="7">
        <v>0</v>
      </c>
      <c r="CF160" s="2">
        <v>0</v>
      </c>
      <c r="CG160" s="2">
        <v>0</v>
      </c>
      <c r="CH160" s="2">
        <f t="shared" si="126"/>
        <v>0</v>
      </c>
      <c r="CI160" s="29">
        <f t="shared" si="127"/>
        <v>0</v>
      </c>
      <c r="CJ160" s="7">
        <v>0</v>
      </c>
      <c r="CK160" s="2">
        <v>0</v>
      </c>
      <c r="CL160" s="2">
        <v>0</v>
      </c>
      <c r="CM160" s="2">
        <f t="shared" si="128"/>
        <v>0</v>
      </c>
      <c r="CN160" s="29">
        <f t="shared" si="129"/>
        <v>0</v>
      </c>
      <c r="CO160" s="7">
        <v>0</v>
      </c>
      <c r="CP160" s="2">
        <v>0</v>
      </c>
      <c r="CQ160" s="2">
        <v>0</v>
      </c>
      <c r="CR160" s="2">
        <f t="shared" si="130"/>
        <v>0</v>
      </c>
      <c r="CS160" s="29">
        <f t="shared" si="131"/>
        <v>0</v>
      </c>
      <c r="CT160" s="7">
        <v>0</v>
      </c>
      <c r="CU160" s="2">
        <v>0</v>
      </c>
      <c r="CV160" s="2">
        <v>0</v>
      </c>
      <c r="CW160" s="2">
        <f t="shared" si="132"/>
        <v>0</v>
      </c>
      <c r="CX160" s="29">
        <f t="shared" si="133"/>
        <v>0</v>
      </c>
      <c r="CY160" s="7">
        <v>0</v>
      </c>
      <c r="CZ160" s="2">
        <v>0</v>
      </c>
      <c r="DA160" s="2">
        <v>0</v>
      </c>
      <c r="DB160" s="2">
        <f t="shared" si="134"/>
        <v>0</v>
      </c>
      <c r="DC160" s="29">
        <f t="shared" si="135"/>
        <v>0</v>
      </c>
      <c r="DD160" s="2">
        <f t="shared" si="136"/>
        <v>90.909090909090892</v>
      </c>
      <c r="DE160" s="2">
        <f t="shared" si="137"/>
        <v>9.0909090909091077</v>
      </c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6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>
        <v>1</v>
      </c>
      <c r="LO160" s="2"/>
      <c r="LP160" s="2"/>
      <c r="LQ160" s="2">
        <v>1</v>
      </c>
      <c r="LR160" s="2"/>
      <c r="LS160" s="2"/>
      <c r="LT160" s="2">
        <v>1</v>
      </c>
      <c r="LU160" s="2"/>
      <c r="LV160" s="2"/>
      <c r="LW160" s="2">
        <v>1</v>
      </c>
      <c r="LX160" s="2"/>
      <c r="LY160" s="2"/>
      <c r="LZ160" s="2">
        <v>1</v>
      </c>
      <c r="MA160" s="2"/>
      <c r="MB160" s="2"/>
      <c r="MC160" s="2">
        <v>1</v>
      </c>
      <c r="MD160" s="2"/>
      <c r="ME160" s="2"/>
      <c r="MF160" s="2">
        <v>1</v>
      </c>
      <c r="MG160" s="2"/>
      <c r="MH160" s="2"/>
      <c r="MI160" s="2">
        <v>1</v>
      </c>
      <c r="MJ160" s="2"/>
      <c r="MK160" s="2"/>
      <c r="ML160" s="2">
        <v>1</v>
      </c>
      <c r="MM160" s="2">
        <f t="shared" si="99"/>
        <v>9</v>
      </c>
      <c r="MN160" s="2">
        <v>2</v>
      </c>
      <c r="MO160" s="2">
        <v>2</v>
      </c>
      <c r="MP160" s="2">
        <v>2</v>
      </c>
      <c r="MQ160" s="2">
        <v>1</v>
      </c>
      <c r="MR160" s="2">
        <v>1</v>
      </c>
      <c r="MS160" s="2">
        <v>2</v>
      </c>
      <c r="MT160" s="2">
        <v>2</v>
      </c>
      <c r="MU160" s="2">
        <v>2</v>
      </c>
      <c r="MV160" s="2">
        <v>1</v>
      </c>
      <c r="MW160" s="2">
        <v>2</v>
      </c>
      <c r="MX160" s="2">
        <v>1</v>
      </c>
      <c r="MY160" s="2">
        <v>0</v>
      </c>
      <c r="MZ160" s="2">
        <v>2</v>
      </c>
      <c r="NA160" s="2">
        <v>1</v>
      </c>
      <c r="NB160" s="2">
        <v>1</v>
      </c>
      <c r="NC160" s="2">
        <v>1</v>
      </c>
      <c r="ND160" s="2">
        <v>1</v>
      </c>
      <c r="NE160" s="2">
        <v>1</v>
      </c>
      <c r="NF160" s="2">
        <v>1</v>
      </c>
      <c r="NG160" s="2">
        <v>2</v>
      </c>
      <c r="NH160" s="4">
        <f t="shared" si="100"/>
        <v>28</v>
      </c>
      <c r="NI160" s="2">
        <v>3</v>
      </c>
      <c r="NJ160" s="2"/>
      <c r="NK160" s="2"/>
      <c r="NL160" s="2"/>
      <c r="NM160" s="2"/>
      <c r="NN160" s="2"/>
      <c r="NO160" s="2"/>
      <c r="NP160" s="2">
        <v>0</v>
      </c>
      <c r="NQ160" s="2"/>
      <c r="NR160" s="2"/>
      <c r="NS160" s="2"/>
      <c r="NT160" s="2">
        <v>0</v>
      </c>
      <c r="NU160" s="2"/>
      <c r="NV160" s="2"/>
      <c r="NW160" s="2"/>
      <c r="NX160" s="2">
        <v>0</v>
      </c>
      <c r="NY160" s="2"/>
      <c r="NZ160" s="2">
        <v>2</v>
      </c>
      <c r="OA160" s="2"/>
      <c r="OB160" s="2">
        <v>0</v>
      </c>
      <c r="OC160" s="2"/>
      <c r="OD160" s="2"/>
      <c r="OE160" s="2">
        <v>1</v>
      </c>
      <c r="OF160" s="2"/>
      <c r="OG160" s="2">
        <v>3</v>
      </c>
      <c r="OH160" s="2"/>
      <c r="OI160" s="2"/>
      <c r="OJ160" s="2">
        <v>0</v>
      </c>
      <c r="OK160" s="2"/>
      <c r="OL160" s="2"/>
      <c r="OM160" s="2">
        <v>1</v>
      </c>
      <c r="ON160" s="2">
        <v>0</v>
      </c>
      <c r="OO160" s="2"/>
      <c r="OP160" s="2"/>
      <c r="OQ160" s="2">
        <v>1</v>
      </c>
      <c r="OR160" s="2"/>
      <c r="OS160" s="2">
        <v>3</v>
      </c>
      <c r="OT160" s="2"/>
      <c r="OU160" s="2"/>
      <c r="OV160" s="2"/>
      <c r="OW160" s="2"/>
      <c r="OX160" s="2"/>
      <c r="OY160" s="2">
        <v>1</v>
      </c>
      <c r="OZ160" s="2">
        <v>0</v>
      </c>
      <c r="PA160" s="2">
        <v>3</v>
      </c>
      <c r="PB160" s="2"/>
      <c r="PC160" s="2"/>
      <c r="PD160" s="2">
        <v>0</v>
      </c>
      <c r="PE160" s="2">
        <v>3</v>
      </c>
      <c r="PF160" s="2"/>
      <c r="PG160" s="2"/>
      <c r="PH160" s="2"/>
      <c r="PI160" s="2"/>
      <c r="PJ160" s="2"/>
      <c r="PK160" s="2">
        <v>1</v>
      </c>
      <c r="PL160" s="2">
        <v>0</v>
      </c>
      <c r="PM160" s="2"/>
      <c r="PN160" s="2">
        <v>2</v>
      </c>
      <c r="PO160" s="2"/>
      <c r="PP160" s="2">
        <v>0</v>
      </c>
      <c r="PQ160" s="2"/>
      <c r="PR160" s="2"/>
      <c r="PS160" s="2">
        <v>1</v>
      </c>
      <c r="PT160" s="2">
        <v>0</v>
      </c>
      <c r="PU160" s="2">
        <v>3</v>
      </c>
      <c r="PV160" s="2"/>
      <c r="PW160" s="2"/>
      <c r="PX160" s="2">
        <v>0</v>
      </c>
      <c r="PY160" s="2"/>
      <c r="PZ160" s="2">
        <v>2</v>
      </c>
      <c r="QA160" s="2"/>
      <c r="QB160" s="2">
        <v>0</v>
      </c>
      <c r="QC160" s="2"/>
      <c r="QD160" s="2"/>
      <c r="QE160" s="2">
        <v>1</v>
      </c>
      <c r="QF160" s="2"/>
      <c r="QG160" s="2">
        <v>3</v>
      </c>
      <c r="QH160" s="2"/>
      <c r="QI160" s="2"/>
      <c r="QJ160" s="2">
        <v>0</v>
      </c>
      <c r="QK160" s="2">
        <v>3</v>
      </c>
      <c r="QL160" s="2"/>
      <c r="QM160" s="2"/>
      <c r="QN160" s="2">
        <v>0</v>
      </c>
      <c r="QO160" s="2"/>
      <c r="QP160" s="2"/>
      <c r="QQ160" s="2">
        <v>1</v>
      </c>
      <c r="QR160" s="2">
        <v>0</v>
      </c>
      <c r="QS160" s="2">
        <v>3</v>
      </c>
      <c r="QT160" s="2"/>
      <c r="QU160" s="2"/>
      <c r="QV160" s="2">
        <v>0</v>
      </c>
      <c r="QW160" s="2"/>
      <c r="QX160" s="2"/>
      <c r="QY160" s="2">
        <v>1</v>
      </c>
      <c r="QZ160" s="2">
        <v>0</v>
      </c>
      <c r="RA160" s="2"/>
      <c r="RB160" s="2"/>
      <c r="RC160" s="2">
        <v>1</v>
      </c>
      <c r="RD160" s="2">
        <v>0</v>
      </c>
      <c r="RE160" s="2">
        <v>3</v>
      </c>
      <c r="RF160" s="2"/>
      <c r="RG160" s="2"/>
      <c r="RH160" s="2">
        <v>0</v>
      </c>
      <c r="RI160" s="2"/>
      <c r="RJ160" s="2">
        <v>2</v>
      </c>
      <c r="RK160" s="2"/>
      <c r="RL160" s="2"/>
      <c r="RM160" s="2"/>
      <c r="RN160" s="2">
        <v>2</v>
      </c>
      <c r="RO160" s="2"/>
      <c r="RP160" s="2"/>
      <c r="RQ160" s="2"/>
      <c r="RR160" s="2"/>
      <c r="RS160" s="2"/>
      <c r="RT160" s="2">
        <v>0</v>
      </c>
      <c r="RU160" s="2">
        <v>3</v>
      </c>
      <c r="RV160" s="2"/>
      <c r="RW160" s="2"/>
      <c r="RX160" s="2"/>
      <c r="RY160" s="2">
        <f t="shared" si="101"/>
        <v>53</v>
      </c>
      <c r="RZ160" s="2">
        <v>2</v>
      </c>
      <c r="SA160" s="2">
        <v>6</v>
      </c>
      <c r="SB160" s="2">
        <v>1</v>
      </c>
      <c r="SC160" s="2">
        <v>3</v>
      </c>
      <c r="SD160" s="2">
        <v>5</v>
      </c>
      <c r="SE160" s="2">
        <v>4</v>
      </c>
      <c r="SF160" s="2" t="s">
        <v>4</v>
      </c>
    </row>
    <row r="161" spans="1:500" x14ac:dyDescent="0.3">
      <c r="A161" s="2">
        <v>159</v>
      </c>
      <c r="B161" s="2">
        <v>1994</v>
      </c>
      <c r="C161" s="2">
        <v>2005</v>
      </c>
      <c r="D161" s="2">
        <v>2008</v>
      </c>
      <c r="E161" s="7">
        <f t="shared" si="102"/>
        <v>14</v>
      </c>
      <c r="F161" s="2">
        <f t="shared" si="103"/>
        <v>0.7857142857142857</v>
      </c>
      <c r="G161" s="2">
        <v>1994</v>
      </c>
      <c r="H161" s="2">
        <v>2005</v>
      </c>
      <c r="I161" s="17">
        <v>2008</v>
      </c>
      <c r="J161" s="18">
        <f t="shared" si="104"/>
        <v>14</v>
      </c>
      <c r="K161" s="2">
        <f t="shared" si="105"/>
        <v>0.7857142857142857</v>
      </c>
      <c r="L161" s="20">
        <v>2008</v>
      </c>
      <c r="M161" s="2">
        <v>0</v>
      </c>
      <c r="N161" s="2">
        <v>0</v>
      </c>
      <c r="O161" s="7">
        <v>0</v>
      </c>
      <c r="P161" s="2">
        <f t="shared" si="106"/>
        <v>1</v>
      </c>
      <c r="Q161" s="2">
        <v>2012</v>
      </c>
      <c r="R161" s="2">
        <v>0</v>
      </c>
      <c r="S161" s="2">
        <v>0</v>
      </c>
      <c r="T161" s="7">
        <v>0</v>
      </c>
      <c r="U161" s="2">
        <f t="shared" si="140"/>
        <v>1</v>
      </c>
      <c r="V161" s="2">
        <v>2014</v>
      </c>
      <c r="W161" s="2">
        <v>0</v>
      </c>
      <c r="X161" s="2">
        <v>0</v>
      </c>
      <c r="Y161" s="7">
        <v>0</v>
      </c>
      <c r="Z161" s="2">
        <f t="shared" si="108"/>
        <v>1</v>
      </c>
      <c r="AA161" s="2">
        <v>2014</v>
      </c>
      <c r="AB161" s="2">
        <v>0</v>
      </c>
      <c r="AC161" s="2">
        <v>0</v>
      </c>
      <c r="AD161" s="7">
        <v>0</v>
      </c>
      <c r="AE161" s="2">
        <f t="shared" si="109"/>
        <v>1</v>
      </c>
      <c r="AF161" s="2">
        <v>2015</v>
      </c>
      <c r="AG161" s="2">
        <v>0</v>
      </c>
      <c r="AH161" s="2">
        <v>0</v>
      </c>
      <c r="AI161" s="7">
        <v>0</v>
      </c>
      <c r="AJ161" s="2">
        <f t="shared" si="110"/>
        <v>1</v>
      </c>
      <c r="AK161" s="2">
        <v>2017</v>
      </c>
      <c r="AL161" s="2">
        <v>0</v>
      </c>
      <c r="AM161" s="2">
        <v>0</v>
      </c>
      <c r="AN161" s="7">
        <v>0</v>
      </c>
      <c r="AO161" s="2">
        <f t="shared" si="141"/>
        <v>1</v>
      </c>
      <c r="AP161" s="2">
        <v>2018</v>
      </c>
      <c r="AQ161" s="2">
        <v>0</v>
      </c>
      <c r="AR161" s="2">
        <v>0</v>
      </c>
      <c r="AS161" s="7">
        <v>0</v>
      </c>
      <c r="AT161" s="2">
        <f t="shared" si="111"/>
        <v>1</v>
      </c>
      <c r="AU161" s="2">
        <v>2018</v>
      </c>
      <c r="AV161" s="2">
        <v>2018</v>
      </c>
      <c r="AW161" s="2">
        <v>2021</v>
      </c>
      <c r="AX161" s="2">
        <f t="shared" si="142"/>
        <v>3</v>
      </c>
      <c r="AY161" s="2">
        <f t="shared" si="112"/>
        <v>0</v>
      </c>
      <c r="AZ161" s="2">
        <f t="shared" si="113"/>
        <v>31</v>
      </c>
      <c r="BA161" s="2">
        <f t="shared" si="114"/>
        <v>3.1</v>
      </c>
      <c r="BB161" s="2">
        <v>264</v>
      </c>
      <c r="BC161" s="2">
        <v>264</v>
      </c>
      <c r="BD161" s="2">
        <v>264</v>
      </c>
      <c r="BE161" s="7">
        <v>99</v>
      </c>
      <c r="BF161" s="2">
        <v>66</v>
      </c>
      <c r="BG161" s="2">
        <v>99</v>
      </c>
      <c r="BH161" s="2">
        <f t="shared" si="115"/>
        <v>0.33333333333333331</v>
      </c>
      <c r="BI161" s="29">
        <f t="shared" si="116"/>
        <v>26.190476190476186</v>
      </c>
      <c r="BJ161" s="29">
        <f t="shared" si="117"/>
        <v>73.80952380952381</v>
      </c>
      <c r="BK161" s="7">
        <v>132</v>
      </c>
      <c r="BL161" s="2">
        <v>165</v>
      </c>
      <c r="BM161" s="2">
        <v>132</v>
      </c>
      <c r="BN161" s="2">
        <f t="shared" si="118"/>
        <v>0.54166666666666663</v>
      </c>
      <c r="BO161" s="29">
        <f t="shared" si="119"/>
        <v>42.55952380952381</v>
      </c>
      <c r="BP161" s="7">
        <v>0</v>
      </c>
      <c r="BQ161" s="2">
        <v>0</v>
      </c>
      <c r="BR161" s="2">
        <v>0</v>
      </c>
      <c r="BS161" s="2">
        <f t="shared" si="120"/>
        <v>0</v>
      </c>
      <c r="BT161" s="29">
        <f t="shared" si="121"/>
        <v>0</v>
      </c>
      <c r="BU161" s="7">
        <v>0</v>
      </c>
      <c r="BV161" s="2">
        <v>0</v>
      </c>
      <c r="BW161" s="2">
        <v>0</v>
      </c>
      <c r="BX161" s="2">
        <f t="shared" si="122"/>
        <v>0</v>
      </c>
      <c r="BY161" s="29">
        <f t="shared" si="123"/>
        <v>0</v>
      </c>
      <c r="BZ161" s="7">
        <v>0</v>
      </c>
      <c r="CA161" s="2">
        <v>0</v>
      </c>
      <c r="CB161" s="2">
        <v>0</v>
      </c>
      <c r="CC161" s="2">
        <f t="shared" si="124"/>
        <v>0</v>
      </c>
      <c r="CD161" s="29">
        <f t="shared" si="125"/>
        <v>0</v>
      </c>
      <c r="CE161" s="7">
        <v>0</v>
      </c>
      <c r="CF161" s="2">
        <v>0</v>
      </c>
      <c r="CG161" s="2">
        <v>0</v>
      </c>
      <c r="CH161" s="2">
        <f t="shared" si="126"/>
        <v>0</v>
      </c>
      <c r="CI161" s="29">
        <f t="shared" si="127"/>
        <v>0</v>
      </c>
      <c r="CJ161" s="7">
        <v>0</v>
      </c>
      <c r="CK161" s="2">
        <v>0</v>
      </c>
      <c r="CL161" s="2">
        <v>0</v>
      </c>
      <c r="CM161" s="2">
        <f t="shared" si="128"/>
        <v>0</v>
      </c>
      <c r="CN161" s="29">
        <f t="shared" si="129"/>
        <v>0</v>
      </c>
      <c r="CO161" s="7">
        <v>0</v>
      </c>
      <c r="CP161" s="2">
        <v>0</v>
      </c>
      <c r="CQ161" s="2">
        <v>0</v>
      </c>
      <c r="CR161" s="2">
        <f t="shared" si="130"/>
        <v>0</v>
      </c>
      <c r="CS161" s="29">
        <f t="shared" si="131"/>
        <v>0</v>
      </c>
      <c r="CT161" s="7">
        <v>0</v>
      </c>
      <c r="CU161" s="2">
        <v>0</v>
      </c>
      <c r="CV161" s="2">
        <v>0</v>
      </c>
      <c r="CW161" s="2">
        <f t="shared" si="132"/>
        <v>0</v>
      </c>
      <c r="CX161" s="29">
        <f t="shared" si="133"/>
        <v>0</v>
      </c>
      <c r="CY161" s="7">
        <v>33</v>
      </c>
      <c r="CZ161" s="2">
        <v>33</v>
      </c>
      <c r="DA161" s="2">
        <v>33</v>
      </c>
      <c r="DB161" s="2">
        <f t="shared" si="134"/>
        <v>0.125</v>
      </c>
      <c r="DC161" s="29">
        <f t="shared" si="135"/>
        <v>0</v>
      </c>
      <c r="DD161" s="2">
        <f t="shared" si="136"/>
        <v>68.75</v>
      </c>
      <c r="DE161" s="2">
        <f t="shared" si="137"/>
        <v>31.25</v>
      </c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6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>
        <v>1</v>
      </c>
      <c r="LO161" s="2"/>
      <c r="LP161" s="2"/>
      <c r="LQ161" s="2">
        <v>1</v>
      </c>
      <c r="LR161" s="2"/>
      <c r="LS161" s="2"/>
      <c r="LT161" s="2">
        <v>1</v>
      </c>
      <c r="LU161" s="2"/>
      <c r="LV161" s="2"/>
      <c r="LW161" s="2">
        <v>1</v>
      </c>
      <c r="LX161" s="2"/>
      <c r="LY161" s="2">
        <v>2</v>
      </c>
      <c r="LZ161" s="2"/>
      <c r="MA161" s="2"/>
      <c r="MB161" s="2">
        <v>2</v>
      </c>
      <c r="MC161" s="2"/>
      <c r="MD161" s="2"/>
      <c r="ME161" s="2"/>
      <c r="MF161" s="2">
        <v>1</v>
      </c>
      <c r="MG161" s="2"/>
      <c r="MH161" s="2"/>
      <c r="MI161" s="2">
        <v>1</v>
      </c>
      <c r="MJ161" s="2"/>
      <c r="MK161" s="2"/>
      <c r="ML161" s="2">
        <v>1</v>
      </c>
      <c r="MM161" s="2">
        <f t="shared" si="99"/>
        <v>11</v>
      </c>
      <c r="MN161" s="2">
        <v>2</v>
      </c>
      <c r="MO161" s="2">
        <v>1</v>
      </c>
      <c r="MP161" s="2">
        <v>1</v>
      </c>
      <c r="MQ161" s="2">
        <v>1</v>
      </c>
      <c r="MR161" s="2">
        <v>1</v>
      </c>
      <c r="MS161" s="2">
        <v>2</v>
      </c>
      <c r="MT161" s="2">
        <v>1</v>
      </c>
      <c r="MU161" s="2">
        <v>2</v>
      </c>
      <c r="MV161" s="2">
        <v>1</v>
      </c>
      <c r="MW161" s="2">
        <v>2</v>
      </c>
      <c r="MX161" s="2">
        <v>1</v>
      </c>
      <c r="MY161" s="2">
        <v>0</v>
      </c>
      <c r="MZ161" s="2">
        <v>2</v>
      </c>
      <c r="NA161" s="2">
        <v>1</v>
      </c>
      <c r="NB161" s="2">
        <v>0</v>
      </c>
      <c r="NC161" s="2">
        <v>1</v>
      </c>
      <c r="ND161" s="2">
        <v>1</v>
      </c>
      <c r="NE161" s="2">
        <v>1</v>
      </c>
      <c r="NF161" s="2">
        <v>1</v>
      </c>
      <c r="NG161" s="2">
        <v>2</v>
      </c>
      <c r="NH161" s="4">
        <f t="shared" si="100"/>
        <v>24</v>
      </c>
      <c r="NI161" s="2">
        <v>3</v>
      </c>
      <c r="NJ161" s="2"/>
      <c r="NK161" s="2"/>
      <c r="NL161" s="2"/>
      <c r="NM161" s="2"/>
      <c r="NN161" s="2"/>
      <c r="NO161" s="2"/>
      <c r="NP161" s="2">
        <v>0</v>
      </c>
      <c r="NQ161" s="2"/>
      <c r="NR161" s="2"/>
      <c r="NS161" s="2">
        <v>1</v>
      </c>
      <c r="NT161" s="2">
        <v>0</v>
      </c>
      <c r="NU161" s="2"/>
      <c r="NV161" s="2"/>
      <c r="NW161" s="2">
        <v>1</v>
      </c>
      <c r="NX161" s="2"/>
      <c r="NY161" s="2"/>
      <c r="NZ161" s="2">
        <v>2</v>
      </c>
      <c r="OA161" s="2"/>
      <c r="OB161" s="2">
        <v>0</v>
      </c>
      <c r="OC161" s="2"/>
      <c r="OD161" s="2"/>
      <c r="OE161" s="2">
        <v>1</v>
      </c>
      <c r="OF161" s="2"/>
      <c r="OG161" s="2">
        <v>3</v>
      </c>
      <c r="OH161" s="2"/>
      <c r="OI161" s="2"/>
      <c r="OJ161" s="2">
        <v>0</v>
      </c>
      <c r="OK161" s="2"/>
      <c r="OL161" s="2">
        <v>2</v>
      </c>
      <c r="OM161" s="2"/>
      <c r="ON161" s="2">
        <v>0</v>
      </c>
      <c r="OO161" s="2">
        <v>3</v>
      </c>
      <c r="OP161" s="2"/>
      <c r="OQ161" s="2"/>
      <c r="OR161" s="2"/>
      <c r="OS161" s="2">
        <v>3</v>
      </c>
      <c r="OT161" s="2"/>
      <c r="OU161" s="2"/>
      <c r="OV161" s="2"/>
      <c r="OW161" s="2"/>
      <c r="OX161" s="2">
        <v>2</v>
      </c>
      <c r="OY161" s="2"/>
      <c r="OZ161" s="2">
        <v>0</v>
      </c>
      <c r="PA161" s="2">
        <v>3</v>
      </c>
      <c r="PB161" s="2"/>
      <c r="PC161" s="2"/>
      <c r="PD161" s="2">
        <v>0</v>
      </c>
      <c r="PE161" s="2">
        <v>3</v>
      </c>
      <c r="PF161" s="2"/>
      <c r="PG161" s="2"/>
      <c r="PH161" s="2"/>
      <c r="PI161" s="2"/>
      <c r="PJ161" s="2">
        <v>2</v>
      </c>
      <c r="PK161" s="2"/>
      <c r="PL161" s="2">
        <v>0</v>
      </c>
      <c r="PM161" s="2">
        <v>3</v>
      </c>
      <c r="PN161" s="2"/>
      <c r="PO161" s="2"/>
      <c r="PP161" s="2">
        <v>0</v>
      </c>
      <c r="PQ161" s="2">
        <v>3</v>
      </c>
      <c r="PR161" s="2"/>
      <c r="PS161" s="2"/>
      <c r="PT161" s="2">
        <v>0</v>
      </c>
      <c r="PU161" s="2">
        <v>3</v>
      </c>
      <c r="PV161" s="2"/>
      <c r="PW161" s="2"/>
      <c r="PX161" s="2">
        <v>0</v>
      </c>
      <c r="PY161" s="2"/>
      <c r="PZ161" s="2">
        <v>2</v>
      </c>
      <c r="QA161" s="2"/>
      <c r="QB161" s="2">
        <v>0</v>
      </c>
      <c r="QC161" s="2">
        <v>3</v>
      </c>
      <c r="QD161" s="2"/>
      <c r="QE161" s="2"/>
      <c r="QF161" s="2"/>
      <c r="QG161" s="2">
        <v>3</v>
      </c>
      <c r="QH161" s="2"/>
      <c r="QI161" s="2"/>
      <c r="QJ161" s="2">
        <v>0</v>
      </c>
      <c r="QK161" s="2">
        <v>3</v>
      </c>
      <c r="QL161" s="2"/>
      <c r="QM161" s="2"/>
      <c r="QN161" s="2">
        <v>0</v>
      </c>
      <c r="QO161" s="2">
        <v>3</v>
      </c>
      <c r="QP161" s="2"/>
      <c r="QQ161" s="2"/>
      <c r="QR161" s="2">
        <v>0</v>
      </c>
      <c r="QS161" s="2">
        <v>3</v>
      </c>
      <c r="QT161" s="2"/>
      <c r="QU161" s="2"/>
      <c r="QV161" s="2">
        <v>0</v>
      </c>
      <c r="QW161" s="2"/>
      <c r="QX161" s="2">
        <v>2</v>
      </c>
      <c r="QY161" s="2"/>
      <c r="QZ161" s="2">
        <v>0</v>
      </c>
      <c r="RA161" s="2"/>
      <c r="RB161" s="2">
        <v>2</v>
      </c>
      <c r="RC161" s="2"/>
      <c r="RD161" s="2">
        <v>0</v>
      </c>
      <c r="RE161" s="2">
        <v>3</v>
      </c>
      <c r="RF161" s="2"/>
      <c r="RG161" s="2"/>
      <c r="RH161" s="2">
        <v>0</v>
      </c>
      <c r="RI161" s="2"/>
      <c r="RJ161" s="2"/>
      <c r="RK161" s="2">
        <v>1</v>
      </c>
      <c r="RL161" s="2"/>
      <c r="RM161" s="2"/>
      <c r="RN161" s="2"/>
      <c r="RO161" s="2">
        <v>1</v>
      </c>
      <c r="RP161" s="2"/>
      <c r="RQ161" s="2">
        <v>3</v>
      </c>
      <c r="RR161" s="2"/>
      <c r="RS161" s="2"/>
      <c r="RT161" s="2"/>
      <c r="RU161" s="2">
        <v>3</v>
      </c>
      <c r="RV161" s="2"/>
      <c r="RW161" s="2"/>
      <c r="RX161" s="2"/>
      <c r="RY161" s="2">
        <f t="shared" si="101"/>
        <v>70</v>
      </c>
      <c r="RZ161" s="2">
        <v>1</v>
      </c>
      <c r="SA161" s="2">
        <v>3</v>
      </c>
      <c r="SB161" s="2">
        <v>6</v>
      </c>
      <c r="SC161" s="2">
        <v>4</v>
      </c>
      <c r="SD161" s="2">
        <v>2</v>
      </c>
      <c r="SE161" s="2">
        <v>5</v>
      </c>
      <c r="SF161" s="2" t="s">
        <v>4</v>
      </c>
    </row>
    <row r="162" spans="1:500" x14ac:dyDescent="0.3">
      <c r="A162" s="2">
        <v>160</v>
      </c>
      <c r="B162" s="2">
        <v>1994</v>
      </c>
      <c r="C162" s="2">
        <v>2001</v>
      </c>
      <c r="D162" s="2">
        <v>2001</v>
      </c>
      <c r="E162" s="7">
        <f t="shared" si="102"/>
        <v>7</v>
      </c>
      <c r="F162" s="2">
        <f t="shared" si="103"/>
        <v>1</v>
      </c>
      <c r="G162" s="2">
        <v>1994</v>
      </c>
      <c r="H162" s="2">
        <v>2001</v>
      </c>
      <c r="I162" s="17">
        <v>2001</v>
      </c>
      <c r="J162" s="18">
        <f t="shared" si="104"/>
        <v>7</v>
      </c>
      <c r="K162" s="2">
        <f t="shared" si="105"/>
        <v>1</v>
      </c>
      <c r="L162" s="20">
        <v>2008</v>
      </c>
      <c r="M162" s="2">
        <v>0</v>
      </c>
      <c r="N162" s="2">
        <v>0</v>
      </c>
      <c r="O162" s="7">
        <v>0</v>
      </c>
      <c r="P162" s="2">
        <f t="shared" si="106"/>
        <v>1</v>
      </c>
      <c r="Q162" s="2">
        <v>2012</v>
      </c>
      <c r="R162" s="2">
        <v>0</v>
      </c>
      <c r="S162" s="2">
        <v>0</v>
      </c>
      <c r="T162" s="7">
        <v>0</v>
      </c>
      <c r="U162" s="2">
        <f t="shared" si="140"/>
        <v>1</v>
      </c>
      <c r="V162" s="2">
        <v>2014</v>
      </c>
      <c r="W162" s="2">
        <v>0</v>
      </c>
      <c r="X162" s="2">
        <v>0</v>
      </c>
      <c r="Y162" s="7">
        <v>0</v>
      </c>
      <c r="Z162" s="2">
        <f t="shared" si="108"/>
        <v>1</v>
      </c>
      <c r="AA162" s="2">
        <v>2014</v>
      </c>
      <c r="AB162" s="2">
        <v>0</v>
      </c>
      <c r="AC162" s="2">
        <v>0</v>
      </c>
      <c r="AD162" s="7">
        <v>0</v>
      </c>
      <c r="AE162" s="2">
        <f t="shared" si="109"/>
        <v>1</v>
      </c>
      <c r="AF162" s="2">
        <v>2015</v>
      </c>
      <c r="AG162" s="2">
        <v>0</v>
      </c>
      <c r="AH162" s="2">
        <v>0</v>
      </c>
      <c r="AI162" s="7">
        <v>0</v>
      </c>
      <c r="AJ162" s="2">
        <f t="shared" si="110"/>
        <v>1</v>
      </c>
      <c r="AK162" s="2">
        <v>2017</v>
      </c>
      <c r="AL162" s="2">
        <v>0</v>
      </c>
      <c r="AM162" s="2">
        <v>0</v>
      </c>
      <c r="AN162" s="7">
        <v>0</v>
      </c>
      <c r="AO162" s="2">
        <f t="shared" si="141"/>
        <v>1</v>
      </c>
      <c r="AP162" s="2">
        <v>2018</v>
      </c>
      <c r="AQ162" s="2">
        <v>0</v>
      </c>
      <c r="AR162" s="2">
        <v>0</v>
      </c>
      <c r="AS162" s="7">
        <v>0</v>
      </c>
      <c r="AT162" s="2">
        <f t="shared" si="111"/>
        <v>1</v>
      </c>
      <c r="AU162" s="2">
        <v>2018</v>
      </c>
      <c r="AV162" s="2">
        <v>0</v>
      </c>
      <c r="AW162" s="2">
        <v>0</v>
      </c>
      <c r="AX162" s="2">
        <v>0</v>
      </c>
      <c r="AY162" s="2">
        <f t="shared" si="112"/>
        <v>1</v>
      </c>
      <c r="AZ162" s="2">
        <f t="shared" si="113"/>
        <v>14</v>
      </c>
      <c r="BA162" s="2">
        <f t="shared" si="114"/>
        <v>1.4</v>
      </c>
      <c r="BB162" s="2">
        <v>429</v>
      </c>
      <c r="BC162" s="2">
        <v>429</v>
      </c>
      <c r="BD162" s="2">
        <v>429</v>
      </c>
      <c r="BE162" s="7">
        <v>66</v>
      </c>
      <c r="BF162" s="2">
        <v>99</v>
      </c>
      <c r="BG162" s="2">
        <v>99</v>
      </c>
      <c r="BH162" s="2">
        <f t="shared" si="115"/>
        <v>0.20512820512820512</v>
      </c>
      <c r="BI162" s="29">
        <f t="shared" si="116"/>
        <v>20.512820512820511</v>
      </c>
      <c r="BJ162" s="29">
        <f t="shared" si="117"/>
        <v>79.487179487179489</v>
      </c>
      <c r="BK162" s="7">
        <v>363</v>
      </c>
      <c r="BL162" s="2">
        <v>330</v>
      </c>
      <c r="BM162" s="2">
        <v>330</v>
      </c>
      <c r="BN162" s="2">
        <f t="shared" si="118"/>
        <v>0.79487179487179482</v>
      </c>
      <c r="BO162" s="29">
        <f t="shared" si="119"/>
        <v>79.487179487179489</v>
      </c>
      <c r="BP162" s="7">
        <v>0</v>
      </c>
      <c r="BQ162" s="2">
        <v>0</v>
      </c>
      <c r="BR162" s="2">
        <v>0</v>
      </c>
      <c r="BS162" s="2">
        <f t="shared" si="120"/>
        <v>0</v>
      </c>
      <c r="BT162" s="29">
        <f t="shared" si="121"/>
        <v>0</v>
      </c>
      <c r="BU162" s="7">
        <v>0</v>
      </c>
      <c r="BV162" s="2">
        <v>0</v>
      </c>
      <c r="BW162" s="2">
        <v>0</v>
      </c>
      <c r="BX162" s="2">
        <f t="shared" si="122"/>
        <v>0</v>
      </c>
      <c r="BY162" s="29">
        <f t="shared" si="123"/>
        <v>0</v>
      </c>
      <c r="BZ162" s="7">
        <v>0</v>
      </c>
      <c r="CA162" s="2">
        <v>0</v>
      </c>
      <c r="CB162" s="2">
        <v>0</v>
      </c>
      <c r="CC162" s="2">
        <f t="shared" si="124"/>
        <v>0</v>
      </c>
      <c r="CD162" s="29">
        <f t="shared" si="125"/>
        <v>0</v>
      </c>
      <c r="CE162" s="7">
        <v>0</v>
      </c>
      <c r="CF162" s="2">
        <v>0</v>
      </c>
      <c r="CG162" s="2">
        <v>0</v>
      </c>
      <c r="CH162" s="2">
        <f t="shared" si="126"/>
        <v>0</v>
      </c>
      <c r="CI162" s="29">
        <f t="shared" si="127"/>
        <v>0</v>
      </c>
      <c r="CJ162" s="7">
        <v>0</v>
      </c>
      <c r="CK162" s="2">
        <v>0</v>
      </c>
      <c r="CL162" s="2">
        <v>0</v>
      </c>
      <c r="CM162" s="2">
        <f t="shared" si="128"/>
        <v>0</v>
      </c>
      <c r="CN162" s="29">
        <f t="shared" si="129"/>
        <v>0</v>
      </c>
      <c r="CO162" s="7">
        <v>0</v>
      </c>
      <c r="CP162" s="2">
        <v>0</v>
      </c>
      <c r="CQ162" s="2">
        <v>0</v>
      </c>
      <c r="CR162" s="2">
        <f t="shared" si="130"/>
        <v>0</v>
      </c>
      <c r="CS162" s="29">
        <f t="shared" si="131"/>
        <v>0</v>
      </c>
      <c r="CT162" s="7">
        <v>0</v>
      </c>
      <c r="CU162" s="2">
        <v>0</v>
      </c>
      <c r="CV162" s="2">
        <v>0</v>
      </c>
      <c r="CW162" s="2">
        <f t="shared" si="132"/>
        <v>0</v>
      </c>
      <c r="CX162" s="29">
        <f t="shared" si="133"/>
        <v>0</v>
      </c>
      <c r="CY162" s="7">
        <v>0</v>
      </c>
      <c r="CZ162" s="2">
        <v>0</v>
      </c>
      <c r="DA162" s="2">
        <v>0</v>
      </c>
      <c r="DB162" s="2">
        <f t="shared" si="134"/>
        <v>0</v>
      </c>
      <c r="DC162" s="29">
        <f t="shared" si="135"/>
        <v>0</v>
      </c>
      <c r="DD162" s="2">
        <f t="shared" si="136"/>
        <v>100</v>
      </c>
      <c r="DE162" s="2">
        <f t="shared" si="137"/>
        <v>0</v>
      </c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6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>
        <v>1</v>
      </c>
      <c r="LO162" s="2"/>
      <c r="LP162" s="2"/>
      <c r="LQ162" s="2">
        <v>1</v>
      </c>
      <c r="LR162" s="2"/>
      <c r="LS162" s="2">
        <v>2</v>
      </c>
      <c r="LT162" s="2"/>
      <c r="LU162" s="2"/>
      <c r="LV162" s="2"/>
      <c r="LW162" s="2">
        <v>1</v>
      </c>
      <c r="LX162" s="2"/>
      <c r="LY162" s="2">
        <v>2</v>
      </c>
      <c r="LZ162" s="2"/>
      <c r="MA162" s="2"/>
      <c r="MB162" s="2">
        <v>2</v>
      </c>
      <c r="MC162" s="2"/>
      <c r="MD162" s="2"/>
      <c r="ME162" s="2"/>
      <c r="MF162" s="2">
        <v>1</v>
      </c>
      <c r="MG162" s="2"/>
      <c r="MH162" s="2"/>
      <c r="MI162" s="2">
        <v>1</v>
      </c>
      <c r="MJ162" s="2"/>
      <c r="MK162" s="2"/>
      <c r="ML162" s="2">
        <v>1</v>
      </c>
      <c r="MM162" s="2">
        <f t="shared" si="99"/>
        <v>12</v>
      </c>
      <c r="MN162" s="2">
        <v>2</v>
      </c>
      <c r="MO162" s="2">
        <v>1</v>
      </c>
      <c r="MP162" s="2">
        <v>1</v>
      </c>
      <c r="MQ162" s="2">
        <v>2</v>
      </c>
      <c r="MR162" s="2">
        <v>2</v>
      </c>
      <c r="MS162" s="2">
        <v>2</v>
      </c>
      <c r="MT162" s="2">
        <v>1</v>
      </c>
      <c r="MU162" s="2">
        <v>2</v>
      </c>
      <c r="MV162" s="2">
        <v>1</v>
      </c>
      <c r="MW162" s="2">
        <v>2</v>
      </c>
      <c r="MX162" s="2">
        <v>1</v>
      </c>
      <c r="MY162" s="2">
        <v>0</v>
      </c>
      <c r="MZ162" s="2">
        <v>2</v>
      </c>
      <c r="NA162" s="2">
        <v>1</v>
      </c>
      <c r="NB162" s="2">
        <v>0</v>
      </c>
      <c r="NC162" s="2">
        <v>1</v>
      </c>
      <c r="ND162" s="2">
        <v>1</v>
      </c>
      <c r="NE162" s="2">
        <v>0</v>
      </c>
      <c r="NF162" s="2">
        <v>0</v>
      </c>
      <c r="NG162" s="2">
        <v>2</v>
      </c>
      <c r="NH162" s="4">
        <f t="shared" si="100"/>
        <v>24</v>
      </c>
      <c r="NI162" s="2">
        <v>3</v>
      </c>
      <c r="NJ162" s="2"/>
      <c r="NK162" s="2"/>
      <c r="NL162" s="2"/>
      <c r="NM162" s="2"/>
      <c r="NN162" s="2"/>
      <c r="NO162" s="2"/>
      <c r="NP162" s="2">
        <v>0</v>
      </c>
      <c r="NQ162" s="2"/>
      <c r="NR162" s="2"/>
      <c r="NS162" s="2">
        <v>1</v>
      </c>
      <c r="NT162" s="2">
        <v>0</v>
      </c>
      <c r="NU162" s="2"/>
      <c r="NV162" s="2">
        <v>2</v>
      </c>
      <c r="NW162" s="2"/>
      <c r="NX162" s="2"/>
      <c r="NY162" s="2"/>
      <c r="NZ162" s="2">
        <v>2</v>
      </c>
      <c r="OA162" s="2"/>
      <c r="OB162" s="2">
        <v>0</v>
      </c>
      <c r="OC162" s="2"/>
      <c r="OD162" s="2"/>
      <c r="OE162" s="2">
        <v>1</v>
      </c>
      <c r="OF162" s="2"/>
      <c r="OG162" s="2">
        <v>3</v>
      </c>
      <c r="OH162" s="2"/>
      <c r="OI162" s="2"/>
      <c r="OJ162" s="2">
        <v>0</v>
      </c>
      <c r="OK162" s="2"/>
      <c r="OL162" s="2">
        <v>2</v>
      </c>
      <c r="OM162" s="2"/>
      <c r="ON162" s="2">
        <v>0</v>
      </c>
      <c r="OO162" s="2"/>
      <c r="OP162" s="2">
        <v>2</v>
      </c>
      <c r="OQ162" s="2"/>
      <c r="OR162" s="2"/>
      <c r="OS162" s="2">
        <v>3</v>
      </c>
      <c r="OT162" s="2"/>
      <c r="OU162" s="2"/>
      <c r="OV162" s="2"/>
      <c r="OW162" s="2"/>
      <c r="OX162" s="2">
        <v>2</v>
      </c>
      <c r="OY162" s="2"/>
      <c r="OZ162" s="2">
        <v>0</v>
      </c>
      <c r="PA162" s="2">
        <v>3</v>
      </c>
      <c r="PB162" s="2"/>
      <c r="PC162" s="2"/>
      <c r="PD162" s="2">
        <v>0</v>
      </c>
      <c r="PE162" s="2">
        <v>3</v>
      </c>
      <c r="PF162" s="2"/>
      <c r="PG162" s="2"/>
      <c r="PH162" s="2"/>
      <c r="PI162" s="2"/>
      <c r="PJ162" s="2">
        <v>2</v>
      </c>
      <c r="PK162" s="2"/>
      <c r="PL162" s="2">
        <v>0</v>
      </c>
      <c r="PM162" s="2"/>
      <c r="PN162" s="2"/>
      <c r="PO162" s="2">
        <v>1</v>
      </c>
      <c r="PP162" s="2">
        <v>0</v>
      </c>
      <c r="PQ162" s="2"/>
      <c r="PR162" s="2"/>
      <c r="PS162" s="2">
        <v>1</v>
      </c>
      <c r="PT162" s="2">
        <v>0</v>
      </c>
      <c r="PU162" s="2">
        <v>3</v>
      </c>
      <c r="PV162" s="2"/>
      <c r="PW162" s="2"/>
      <c r="PX162" s="2">
        <v>0</v>
      </c>
      <c r="PY162" s="2"/>
      <c r="PZ162" s="2">
        <v>2</v>
      </c>
      <c r="QA162" s="2"/>
      <c r="QB162" s="2">
        <v>0</v>
      </c>
      <c r="QC162" s="2"/>
      <c r="QD162" s="2"/>
      <c r="QE162" s="2">
        <v>1</v>
      </c>
      <c r="QF162" s="2"/>
      <c r="QG162" s="2"/>
      <c r="QH162" s="2"/>
      <c r="QI162" s="2">
        <v>1</v>
      </c>
      <c r="QJ162" s="2">
        <v>0</v>
      </c>
      <c r="QK162" s="2">
        <v>3</v>
      </c>
      <c r="QL162" s="2"/>
      <c r="QM162" s="2"/>
      <c r="QN162" s="2">
        <v>0</v>
      </c>
      <c r="QO162" s="2">
        <v>3</v>
      </c>
      <c r="QP162" s="2"/>
      <c r="QQ162" s="2"/>
      <c r="QR162" s="2">
        <v>0</v>
      </c>
      <c r="QS162" s="2">
        <v>3</v>
      </c>
      <c r="QT162" s="2"/>
      <c r="QU162" s="2"/>
      <c r="QV162" s="2">
        <v>0</v>
      </c>
      <c r="QW162" s="2"/>
      <c r="QX162" s="2">
        <v>2</v>
      </c>
      <c r="QY162" s="2"/>
      <c r="QZ162" s="2">
        <v>0</v>
      </c>
      <c r="RA162" s="2"/>
      <c r="RB162" s="2"/>
      <c r="RC162" s="2">
        <v>1</v>
      </c>
      <c r="RD162" s="2">
        <v>0</v>
      </c>
      <c r="RE162" s="2">
        <v>3</v>
      </c>
      <c r="RF162" s="2"/>
      <c r="RG162" s="2"/>
      <c r="RH162" s="2">
        <v>0</v>
      </c>
      <c r="RI162" s="2"/>
      <c r="RJ162" s="2"/>
      <c r="RK162" s="2">
        <v>1</v>
      </c>
      <c r="RL162" s="2"/>
      <c r="RM162" s="2"/>
      <c r="RN162" s="2">
        <v>2</v>
      </c>
      <c r="RO162" s="2"/>
      <c r="RP162" s="2"/>
      <c r="RQ162" s="2"/>
      <c r="RR162" s="2">
        <v>2</v>
      </c>
      <c r="RS162" s="2"/>
      <c r="RT162" s="2"/>
      <c r="RU162" s="2">
        <v>3</v>
      </c>
      <c r="RV162" s="2"/>
      <c r="RW162" s="2"/>
      <c r="RX162" s="2"/>
      <c r="RY162" s="2">
        <f t="shared" si="101"/>
        <v>61</v>
      </c>
      <c r="RZ162" s="2">
        <v>1</v>
      </c>
      <c r="SA162" s="2">
        <v>4</v>
      </c>
      <c r="SB162" s="2">
        <v>2</v>
      </c>
      <c r="SC162" s="2">
        <v>3</v>
      </c>
      <c r="SD162" s="2">
        <v>5</v>
      </c>
      <c r="SE162" s="2">
        <v>6</v>
      </c>
      <c r="SF162" s="2" t="s">
        <v>4</v>
      </c>
    </row>
    <row r="163" spans="1:500" x14ac:dyDescent="0.3">
      <c r="A163" s="2">
        <v>161</v>
      </c>
      <c r="B163" s="2">
        <v>1994</v>
      </c>
      <c r="C163" s="2">
        <v>2005</v>
      </c>
      <c r="D163" s="2">
        <v>2005</v>
      </c>
      <c r="E163" s="7">
        <f t="shared" si="102"/>
        <v>11</v>
      </c>
      <c r="F163" s="2">
        <f t="shared" si="103"/>
        <v>1</v>
      </c>
      <c r="G163" s="2">
        <v>1994</v>
      </c>
      <c r="H163" s="2">
        <v>2005</v>
      </c>
      <c r="I163" s="17">
        <v>2005</v>
      </c>
      <c r="J163" s="18">
        <f t="shared" si="104"/>
        <v>11</v>
      </c>
      <c r="K163" s="2">
        <f t="shared" si="105"/>
        <v>1</v>
      </c>
      <c r="L163" s="20">
        <v>2008</v>
      </c>
      <c r="M163" s="2">
        <v>0</v>
      </c>
      <c r="N163" s="2">
        <v>0</v>
      </c>
      <c r="O163" s="7">
        <v>0</v>
      </c>
      <c r="P163" s="2">
        <f t="shared" si="106"/>
        <v>1</v>
      </c>
      <c r="Q163" s="2">
        <v>2012</v>
      </c>
      <c r="R163" s="2">
        <v>0</v>
      </c>
      <c r="S163" s="2">
        <v>0</v>
      </c>
      <c r="T163" s="7">
        <v>0</v>
      </c>
      <c r="U163" s="2">
        <f t="shared" si="140"/>
        <v>1</v>
      </c>
      <c r="V163" s="2">
        <v>2014</v>
      </c>
      <c r="W163" s="2">
        <v>0</v>
      </c>
      <c r="X163" s="2">
        <v>0</v>
      </c>
      <c r="Y163" s="7">
        <v>0</v>
      </c>
      <c r="Z163" s="2">
        <f t="shared" si="108"/>
        <v>1</v>
      </c>
      <c r="AA163" s="2">
        <v>2014</v>
      </c>
      <c r="AB163" s="2">
        <v>0</v>
      </c>
      <c r="AC163" s="2">
        <v>0</v>
      </c>
      <c r="AD163" s="7">
        <v>0</v>
      </c>
      <c r="AE163" s="2">
        <f t="shared" si="109"/>
        <v>1</v>
      </c>
      <c r="AF163" s="2">
        <v>2015</v>
      </c>
      <c r="AG163" s="2">
        <v>0</v>
      </c>
      <c r="AH163" s="2">
        <v>0</v>
      </c>
      <c r="AI163" s="7">
        <v>0</v>
      </c>
      <c r="AJ163" s="2">
        <f t="shared" si="110"/>
        <v>1</v>
      </c>
      <c r="AK163" s="2">
        <v>2017</v>
      </c>
      <c r="AL163" s="2">
        <v>0</v>
      </c>
      <c r="AM163" s="2">
        <v>0</v>
      </c>
      <c r="AN163" s="7">
        <v>0</v>
      </c>
      <c r="AO163" s="2">
        <f t="shared" si="141"/>
        <v>1</v>
      </c>
      <c r="AP163" s="2">
        <v>2018</v>
      </c>
      <c r="AQ163" s="2">
        <v>0</v>
      </c>
      <c r="AR163" s="2">
        <v>0</v>
      </c>
      <c r="AS163" s="7">
        <v>0</v>
      </c>
      <c r="AT163" s="2">
        <f t="shared" si="111"/>
        <v>1</v>
      </c>
      <c r="AU163" s="2">
        <v>2018</v>
      </c>
      <c r="AV163" s="2">
        <v>2018</v>
      </c>
      <c r="AW163" s="2">
        <v>2021</v>
      </c>
      <c r="AX163" s="2">
        <f t="shared" si="142"/>
        <v>3</v>
      </c>
      <c r="AY163" s="2">
        <f t="shared" si="112"/>
        <v>0</v>
      </c>
      <c r="AZ163" s="2">
        <f t="shared" si="113"/>
        <v>25</v>
      </c>
      <c r="BA163" s="2">
        <f t="shared" si="114"/>
        <v>2.5</v>
      </c>
      <c r="BB163" s="2">
        <v>165</v>
      </c>
      <c r="BC163" s="2">
        <v>165</v>
      </c>
      <c r="BD163" s="2">
        <v>165</v>
      </c>
      <c r="BE163" s="7">
        <v>33</v>
      </c>
      <c r="BF163" s="2">
        <v>66</v>
      </c>
      <c r="BG163" s="2">
        <v>66</v>
      </c>
      <c r="BH163" s="2">
        <f t="shared" si="115"/>
        <v>0.33333333333333331</v>
      </c>
      <c r="BI163" s="29">
        <f t="shared" si="116"/>
        <v>33.333333333333329</v>
      </c>
      <c r="BJ163" s="29">
        <f t="shared" si="117"/>
        <v>66.666666666666671</v>
      </c>
      <c r="BK163" s="7">
        <v>99</v>
      </c>
      <c r="BL163" s="2">
        <v>66</v>
      </c>
      <c r="BM163" s="2">
        <v>66</v>
      </c>
      <c r="BN163" s="2">
        <f t="shared" si="118"/>
        <v>0.46666666666666667</v>
      </c>
      <c r="BO163" s="29">
        <f t="shared" si="119"/>
        <v>46.666666666666664</v>
      </c>
      <c r="BP163" s="7">
        <v>0</v>
      </c>
      <c r="BQ163" s="2">
        <v>0</v>
      </c>
      <c r="BR163" s="2">
        <v>0</v>
      </c>
      <c r="BS163" s="2">
        <f t="shared" si="120"/>
        <v>0</v>
      </c>
      <c r="BT163" s="29">
        <f t="shared" si="121"/>
        <v>0</v>
      </c>
      <c r="BU163" s="7">
        <v>0</v>
      </c>
      <c r="BV163" s="2">
        <v>0</v>
      </c>
      <c r="BW163" s="2">
        <v>0</v>
      </c>
      <c r="BX163" s="2">
        <f t="shared" si="122"/>
        <v>0</v>
      </c>
      <c r="BY163" s="29">
        <f t="shared" si="123"/>
        <v>0</v>
      </c>
      <c r="BZ163" s="7">
        <v>0</v>
      </c>
      <c r="CA163" s="2">
        <v>0</v>
      </c>
      <c r="CB163" s="2">
        <v>0</v>
      </c>
      <c r="CC163" s="2">
        <f t="shared" si="124"/>
        <v>0</v>
      </c>
      <c r="CD163" s="29">
        <f t="shared" si="125"/>
        <v>0</v>
      </c>
      <c r="CE163" s="7">
        <v>0</v>
      </c>
      <c r="CF163" s="2">
        <v>0</v>
      </c>
      <c r="CG163" s="2">
        <v>0</v>
      </c>
      <c r="CH163" s="2">
        <f t="shared" si="126"/>
        <v>0</v>
      </c>
      <c r="CI163" s="29">
        <f t="shared" si="127"/>
        <v>0</v>
      </c>
      <c r="CJ163" s="7">
        <v>0</v>
      </c>
      <c r="CK163" s="2">
        <v>0</v>
      </c>
      <c r="CL163" s="2">
        <v>0</v>
      </c>
      <c r="CM163" s="2">
        <f t="shared" si="128"/>
        <v>0</v>
      </c>
      <c r="CN163" s="29">
        <f t="shared" si="129"/>
        <v>0</v>
      </c>
      <c r="CO163" s="7">
        <v>0</v>
      </c>
      <c r="CP163" s="2">
        <v>0</v>
      </c>
      <c r="CQ163" s="2">
        <v>0</v>
      </c>
      <c r="CR163" s="2">
        <f t="shared" si="130"/>
        <v>0</v>
      </c>
      <c r="CS163" s="29">
        <f t="shared" si="131"/>
        <v>0</v>
      </c>
      <c r="CT163" s="7">
        <v>0</v>
      </c>
      <c r="CU163" s="2">
        <v>0</v>
      </c>
      <c r="CV163" s="2">
        <v>0</v>
      </c>
      <c r="CW163" s="2">
        <f t="shared" si="132"/>
        <v>0</v>
      </c>
      <c r="CX163" s="29">
        <f t="shared" si="133"/>
        <v>0</v>
      </c>
      <c r="CY163" s="7">
        <v>0</v>
      </c>
      <c r="CZ163" s="2">
        <v>0</v>
      </c>
      <c r="DA163" s="2">
        <v>0</v>
      </c>
      <c r="DB163" s="2">
        <f t="shared" si="134"/>
        <v>0</v>
      </c>
      <c r="DC163" s="29">
        <f t="shared" si="135"/>
        <v>0</v>
      </c>
      <c r="DD163" s="2">
        <f t="shared" si="136"/>
        <v>80</v>
      </c>
      <c r="DE163" s="2">
        <f t="shared" si="137"/>
        <v>20</v>
      </c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6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>
        <v>1</v>
      </c>
      <c r="LO163" s="2"/>
      <c r="LP163" s="2"/>
      <c r="LQ163" s="2">
        <v>1</v>
      </c>
      <c r="LR163" s="2"/>
      <c r="LS163" s="2"/>
      <c r="LT163" s="2">
        <v>1</v>
      </c>
      <c r="LU163" s="2"/>
      <c r="LV163" s="2"/>
      <c r="LW163" s="2">
        <v>1</v>
      </c>
      <c r="LX163" s="2"/>
      <c r="LY163" s="2">
        <v>2</v>
      </c>
      <c r="LZ163" s="2"/>
      <c r="MA163" s="2"/>
      <c r="MB163" s="2">
        <v>2</v>
      </c>
      <c r="MC163" s="2"/>
      <c r="MD163" s="2"/>
      <c r="ME163" s="2"/>
      <c r="MF163" s="2">
        <v>1</v>
      </c>
      <c r="MG163" s="2"/>
      <c r="MH163" s="2"/>
      <c r="MI163" s="2">
        <v>1</v>
      </c>
      <c r="MJ163" s="2"/>
      <c r="MK163" s="2"/>
      <c r="ML163" s="2">
        <v>1</v>
      </c>
      <c r="MM163" s="2">
        <f t="shared" si="99"/>
        <v>11</v>
      </c>
      <c r="MN163" s="2">
        <v>2</v>
      </c>
      <c r="MO163" s="2">
        <v>1</v>
      </c>
      <c r="MP163" s="2">
        <v>1</v>
      </c>
      <c r="MQ163" s="2">
        <v>2</v>
      </c>
      <c r="MR163" s="2">
        <v>2</v>
      </c>
      <c r="MS163" s="2">
        <v>2</v>
      </c>
      <c r="MT163" s="2">
        <v>1</v>
      </c>
      <c r="MU163" s="2">
        <v>2</v>
      </c>
      <c r="MV163" s="2">
        <v>1</v>
      </c>
      <c r="MW163" s="2">
        <v>2</v>
      </c>
      <c r="MX163" s="2">
        <v>1</v>
      </c>
      <c r="MY163" s="2">
        <v>0</v>
      </c>
      <c r="MZ163" s="2">
        <v>2</v>
      </c>
      <c r="NA163" s="2">
        <v>1</v>
      </c>
      <c r="NB163" s="2">
        <v>0</v>
      </c>
      <c r="NC163" s="2">
        <v>2</v>
      </c>
      <c r="ND163" s="2">
        <v>0</v>
      </c>
      <c r="NE163" s="2">
        <v>0</v>
      </c>
      <c r="NF163" s="2">
        <v>1</v>
      </c>
      <c r="NG163" s="2">
        <v>2</v>
      </c>
      <c r="NH163" s="4">
        <f t="shared" si="100"/>
        <v>25</v>
      </c>
      <c r="NI163" s="2">
        <v>3</v>
      </c>
      <c r="NJ163" s="2"/>
      <c r="NK163" s="2"/>
      <c r="NL163" s="2"/>
      <c r="NM163" s="2"/>
      <c r="NN163" s="2"/>
      <c r="NO163" s="2">
        <v>1</v>
      </c>
      <c r="NP163" s="2"/>
      <c r="NQ163" s="2"/>
      <c r="NR163" s="2">
        <v>2</v>
      </c>
      <c r="NS163" s="2"/>
      <c r="NT163" s="2">
        <v>0</v>
      </c>
      <c r="NU163" s="2"/>
      <c r="NV163" s="2">
        <v>2</v>
      </c>
      <c r="NW163" s="2"/>
      <c r="NX163" s="2"/>
      <c r="NY163" s="2"/>
      <c r="NZ163" s="2">
        <v>2</v>
      </c>
      <c r="OA163" s="2"/>
      <c r="OB163" s="2">
        <v>0</v>
      </c>
      <c r="OC163" s="2"/>
      <c r="OD163" s="2"/>
      <c r="OE163" s="2">
        <v>1</v>
      </c>
      <c r="OF163" s="2"/>
      <c r="OG163" s="2">
        <v>3</v>
      </c>
      <c r="OH163" s="2"/>
      <c r="OI163" s="2"/>
      <c r="OJ163" s="2">
        <v>0</v>
      </c>
      <c r="OK163" s="2"/>
      <c r="OL163" s="2">
        <v>2</v>
      </c>
      <c r="OM163" s="2"/>
      <c r="ON163" s="2">
        <v>0</v>
      </c>
      <c r="OO163" s="2"/>
      <c r="OP163" s="2">
        <v>2</v>
      </c>
      <c r="OQ163" s="2"/>
      <c r="OR163" s="2"/>
      <c r="OS163" s="2">
        <v>3</v>
      </c>
      <c r="OT163" s="2"/>
      <c r="OU163" s="2"/>
      <c r="OV163" s="2"/>
      <c r="OW163" s="2"/>
      <c r="OX163" s="2">
        <v>2</v>
      </c>
      <c r="OY163" s="2"/>
      <c r="OZ163" s="2">
        <v>0</v>
      </c>
      <c r="PA163" s="2">
        <v>3</v>
      </c>
      <c r="PB163" s="2"/>
      <c r="PC163" s="2"/>
      <c r="PD163" s="2">
        <v>0</v>
      </c>
      <c r="PE163" s="2">
        <v>3</v>
      </c>
      <c r="PF163" s="2"/>
      <c r="PG163" s="2"/>
      <c r="PH163" s="2"/>
      <c r="PI163" s="2"/>
      <c r="PJ163" s="2">
        <v>2</v>
      </c>
      <c r="PK163" s="2"/>
      <c r="PL163" s="2">
        <v>0</v>
      </c>
      <c r="PM163" s="2"/>
      <c r="PN163" s="2"/>
      <c r="PO163" s="2">
        <v>1</v>
      </c>
      <c r="PP163" s="2">
        <v>0</v>
      </c>
      <c r="PQ163" s="2"/>
      <c r="PR163" s="2"/>
      <c r="PS163" s="2"/>
      <c r="PT163" s="2">
        <v>0</v>
      </c>
      <c r="PU163" s="2">
        <v>3</v>
      </c>
      <c r="PV163" s="2"/>
      <c r="PW163" s="2"/>
      <c r="PX163" s="2">
        <v>0</v>
      </c>
      <c r="PY163" s="2"/>
      <c r="PZ163" s="2"/>
      <c r="QA163" s="2">
        <v>1</v>
      </c>
      <c r="QB163" s="2">
        <v>0</v>
      </c>
      <c r="QC163" s="2"/>
      <c r="QD163" s="2"/>
      <c r="QE163" s="2"/>
      <c r="QF163" s="2">
        <v>0</v>
      </c>
      <c r="QG163" s="2"/>
      <c r="QH163" s="2"/>
      <c r="QI163" s="2"/>
      <c r="QJ163" s="2">
        <v>0</v>
      </c>
      <c r="QK163" s="2">
        <v>3</v>
      </c>
      <c r="QL163" s="2"/>
      <c r="QM163" s="2"/>
      <c r="QN163" s="2">
        <v>0</v>
      </c>
      <c r="QO163" s="2">
        <v>3</v>
      </c>
      <c r="QP163" s="2"/>
      <c r="QQ163" s="2"/>
      <c r="QR163" s="2">
        <v>0</v>
      </c>
      <c r="QS163" s="2">
        <v>3</v>
      </c>
      <c r="QT163" s="2"/>
      <c r="QU163" s="2"/>
      <c r="QV163" s="2">
        <v>0</v>
      </c>
      <c r="QW163" s="2"/>
      <c r="QX163" s="2"/>
      <c r="QY163" s="2">
        <v>1</v>
      </c>
      <c r="QZ163" s="2">
        <v>0</v>
      </c>
      <c r="RA163" s="2"/>
      <c r="RB163" s="2"/>
      <c r="RC163" s="2">
        <v>1</v>
      </c>
      <c r="RD163" s="2">
        <v>0</v>
      </c>
      <c r="RE163" s="2">
        <v>3</v>
      </c>
      <c r="RF163" s="2"/>
      <c r="RG163" s="2"/>
      <c r="RH163" s="2">
        <v>0</v>
      </c>
      <c r="RI163" s="2"/>
      <c r="RJ163" s="2"/>
      <c r="RK163" s="2">
        <v>1</v>
      </c>
      <c r="RL163" s="2"/>
      <c r="RM163" s="2"/>
      <c r="RN163" s="2"/>
      <c r="RO163" s="2">
        <v>1</v>
      </c>
      <c r="RP163" s="2"/>
      <c r="RQ163" s="2">
        <v>3</v>
      </c>
      <c r="RR163" s="2"/>
      <c r="RS163" s="2"/>
      <c r="RT163" s="2"/>
      <c r="RU163" s="2">
        <v>3</v>
      </c>
      <c r="RV163" s="2"/>
      <c r="RW163" s="2"/>
      <c r="RX163" s="2"/>
      <c r="RY163" s="2">
        <f t="shared" si="101"/>
        <v>58</v>
      </c>
      <c r="RZ163" s="2">
        <v>1</v>
      </c>
      <c r="SA163" s="2">
        <v>2</v>
      </c>
      <c r="SB163" s="2">
        <v>3</v>
      </c>
      <c r="SC163" s="2">
        <v>5</v>
      </c>
      <c r="SD163" s="2">
        <v>6</v>
      </c>
      <c r="SE163" s="2">
        <v>4</v>
      </c>
      <c r="SF163" s="2" t="s">
        <v>4</v>
      </c>
    </row>
    <row r="164" spans="1:500" x14ac:dyDescent="0.3">
      <c r="A164" s="2">
        <v>162</v>
      </c>
      <c r="B164" s="2">
        <v>1994</v>
      </c>
      <c r="C164" s="2">
        <v>2005</v>
      </c>
      <c r="D164" s="2">
        <v>2005</v>
      </c>
      <c r="E164" s="7">
        <f t="shared" si="102"/>
        <v>11</v>
      </c>
      <c r="F164" s="2">
        <f t="shared" si="103"/>
        <v>1</v>
      </c>
      <c r="G164" s="2">
        <v>1994</v>
      </c>
      <c r="H164" s="2">
        <v>2005</v>
      </c>
      <c r="I164" s="17">
        <v>2005</v>
      </c>
      <c r="J164" s="18">
        <f t="shared" si="104"/>
        <v>11</v>
      </c>
      <c r="K164" s="2">
        <f t="shared" si="105"/>
        <v>1</v>
      </c>
      <c r="L164" s="20">
        <v>2008</v>
      </c>
      <c r="M164" s="2">
        <v>0</v>
      </c>
      <c r="N164" s="2">
        <v>0</v>
      </c>
      <c r="O164" s="7">
        <v>0</v>
      </c>
      <c r="P164" s="2">
        <f t="shared" si="106"/>
        <v>1</v>
      </c>
      <c r="Q164" s="2">
        <v>2012</v>
      </c>
      <c r="R164" s="2">
        <v>0</v>
      </c>
      <c r="S164" s="2">
        <v>0</v>
      </c>
      <c r="T164" s="7">
        <v>0</v>
      </c>
      <c r="U164" s="2">
        <f t="shared" si="140"/>
        <v>1</v>
      </c>
      <c r="V164" s="2">
        <v>2014</v>
      </c>
      <c r="W164" s="2">
        <v>0</v>
      </c>
      <c r="X164" s="2">
        <v>0</v>
      </c>
      <c r="Y164" s="7">
        <v>0</v>
      </c>
      <c r="Z164" s="2">
        <f t="shared" si="108"/>
        <v>1</v>
      </c>
      <c r="AA164" s="2">
        <v>2014</v>
      </c>
      <c r="AB164" s="2">
        <v>0</v>
      </c>
      <c r="AC164" s="2">
        <v>0</v>
      </c>
      <c r="AD164" s="7">
        <v>0</v>
      </c>
      <c r="AE164" s="2">
        <f t="shared" si="109"/>
        <v>1</v>
      </c>
      <c r="AF164" s="2">
        <v>2015</v>
      </c>
      <c r="AG164" s="2">
        <v>0</v>
      </c>
      <c r="AH164" s="2">
        <v>0</v>
      </c>
      <c r="AI164" s="7">
        <v>0</v>
      </c>
      <c r="AJ164" s="2">
        <f t="shared" si="110"/>
        <v>1</v>
      </c>
      <c r="AK164" s="2">
        <v>2017</v>
      </c>
      <c r="AL164" s="2">
        <v>0</v>
      </c>
      <c r="AM164" s="2">
        <v>0</v>
      </c>
      <c r="AN164" s="7">
        <v>0</v>
      </c>
      <c r="AO164" s="2">
        <f t="shared" si="141"/>
        <v>1</v>
      </c>
      <c r="AP164" s="2">
        <v>2018</v>
      </c>
      <c r="AQ164" s="2">
        <v>0</v>
      </c>
      <c r="AR164" s="2">
        <v>0</v>
      </c>
      <c r="AS164" s="7">
        <v>0</v>
      </c>
      <c r="AT164" s="2">
        <f t="shared" si="111"/>
        <v>1</v>
      </c>
      <c r="AU164" s="2">
        <v>2018</v>
      </c>
      <c r="AV164" s="2">
        <v>2019</v>
      </c>
      <c r="AW164" s="2">
        <v>2019</v>
      </c>
      <c r="AX164" s="2">
        <f t="shared" si="142"/>
        <v>1</v>
      </c>
      <c r="AY164" s="2">
        <f t="shared" si="112"/>
        <v>1</v>
      </c>
      <c r="AZ164" s="2">
        <f t="shared" si="113"/>
        <v>23</v>
      </c>
      <c r="BA164" s="2">
        <f t="shared" si="114"/>
        <v>2.2999999999999998</v>
      </c>
      <c r="BB164" s="2">
        <v>231</v>
      </c>
      <c r="BC164" s="2">
        <v>231</v>
      </c>
      <c r="BD164" s="2">
        <v>231</v>
      </c>
      <c r="BE164" s="7">
        <v>66</v>
      </c>
      <c r="BF164" s="2">
        <v>66</v>
      </c>
      <c r="BG164" s="2">
        <v>66</v>
      </c>
      <c r="BH164" s="2">
        <f t="shared" si="115"/>
        <v>0.2857142857142857</v>
      </c>
      <c r="BI164" s="29">
        <f t="shared" si="116"/>
        <v>28.571428571428569</v>
      </c>
      <c r="BJ164" s="29">
        <f t="shared" si="117"/>
        <v>71.428571428571431</v>
      </c>
      <c r="BK164" s="7">
        <v>165</v>
      </c>
      <c r="BL164" s="2">
        <v>132</v>
      </c>
      <c r="BM164" s="2">
        <v>132</v>
      </c>
      <c r="BN164" s="2">
        <f t="shared" si="118"/>
        <v>0.61904761904761907</v>
      </c>
      <c r="BO164" s="29">
        <f t="shared" si="119"/>
        <v>61.904761904761905</v>
      </c>
      <c r="BP164" s="7">
        <v>0</v>
      </c>
      <c r="BQ164" s="2">
        <v>0</v>
      </c>
      <c r="BR164" s="2">
        <v>0</v>
      </c>
      <c r="BS164" s="2">
        <f t="shared" si="120"/>
        <v>0</v>
      </c>
      <c r="BT164" s="29">
        <f t="shared" si="121"/>
        <v>0</v>
      </c>
      <c r="BU164" s="7">
        <v>0</v>
      </c>
      <c r="BV164" s="2">
        <v>0</v>
      </c>
      <c r="BW164" s="2">
        <v>0</v>
      </c>
      <c r="BX164" s="2">
        <f t="shared" si="122"/>
        <v>0</v>
      </c>
      <c r="BY164" s="29">
        <f t="shared" si="123"/>
        <v>0</v>
      </c>
      <c r="BZ164" s="7">
        <v>0</v>
      </c>
      <c r="CA164" s="2">
        <v>0</v>
      </c>
      <c r="CB164" s="2">
        <v>0</v>
      </c>
      <c r="CC164" s="2">
        <f t="shared" si="124"/>
        <v>0</v>
      </c>
      <c r="CD164" s="29">
        <f t="shared" si="125"/>
        <v>0</v>
      </c>
      <c r="CE164" s="7">
        <v>0</v>
      </c>
      <c r="CF164" s="2">
        <v>0</v>
      </c>
      <c r="CG164" s="2">
        <v>0</v>
      </c>
      <c r="CH164" s="2">
        <f t="shared" si="126"/>
        <v>0</v>
      </c>
      <c r="CI164" s="29">
        <f t="shared" si="127"/>
        <v>0</v>
      </c>
      <c r="CJ164" s="7">
        <v>0</v>
      </c>
      <c r="CK164" s="2">
        <v>0</v>
      </c>
      <c r="CL164" s="2">
        <v>0</v>
      </c>
      <c r="CM164" s="2">
        <f t="shared" si="128"/>
        <v>0</v>
      </c>
      <c r="CN164" s="29">
        <f t="shared" si="129"/>
        <v>0</v>
      </c>
      <c r="CO164" s="7">
        <v>0</v>
      </c>
      <c r="CP164" s="2">
        <v>0</v>
      </c>
      <c r="CQ164" s="2">
        <v>0</v>
      </c>
      <c r="CR164" s="2">
        <f t="shared" si="130"/>
        <v>0</v>
      </c>
      <c r="CS164" s="29">
        <f t="shared" si="131"/>
        <v>0</v>
      </c>
      <c r="CT164" s="7">
        <v>0</v>
      </c>
      <c r="CU164" s="2">
        <v>0</v>
      </c>
      <c r="CV164" s="2">
        <v>0</v>
      </c>
      <c r="CW164" s="2">
        <f t="shared" si="132"/>
        <v>0</v>
      </c>
      <c r="CX164" s="29">
        <f t="shared" si="133"/>
        <v>0</v>
      </c>
      <c r="CY164" s="7">
        <v>0</v>
      </c>
      <c r="CZ164" s="2">
        <v>0</v>
      </c>
      <c r="DA164" s="2">
        <v>0</v>
      </c>
      <c r="DB164" s="2">
        <f t="shared" si="134"/>
        <v>0</v>
      </c>
      <c r="DC164" s="29">
        <f t="shared" si="135"/>
        <v>0</v>
      </c>
      <c r="DD164" s="2">
        <f t="shared" si="136"/>
        <v>90.476190476190482</v>
      </c>
      <c r="DE164" s="2">
        <f t="shared" si="137"/>
        <v>9.5238095238095184</v>
      </c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6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>
        <v>1</v>
      </c>
      <c r="LO164" s="2"/>
      <c r="LP164" s="2"/>
      <c r="LQ164" s="2">
        <v>1</v>
      </c>
      <c r="LR164" s="2"/>
      <c r="LS164" s="2"/>
      <c r="LT164" s="2">
        <v>1</v>
      </c>
      <c r="LU164" s="2"/>
      <c r="LV164" s="2"/>
      <c r="LW164" s="2">
        <v>1</v>
      </c>
      <c r="LX164" s="2"/>
      <c r="LY164" s="2">
        <v>2</v>
      </c>
      <c r="LZ164" s="2"/>
      <c r="MA164" s="2"/>
      <c r="MB164" s="2">
        <v>2</v>
      </c>
      <c r="MC164" s="2"/>
      <c r="MD164" s="2"/>
      <c r="ME164" s="2"/>
      <c r="MF164" s="2">
        <v>1</v>
      </c>
      <c r="MG164" s="2"/>
      <c r="MH164" s="2"/>
      <c r="MI164" s="2">
        <v>1</v>
      </c>
      <c r="MJ164" s="2"/>
      <c r="MK164" s="2"/>
      <c r="ML164" s="2">
        <v>1</v>
      </c>
      <c r="MM164" s="2">
        <f t="shared" si="99"/>
        <v>11</v>
      </c>
      <c r="MN164" s="2">
        <v>2</v>
      </c>
      <c r="MO164" s="2">
        <v>1</v>
      </c>
      <c r="MP164" s="2">
        <v>1</v>
      </c>
      <c r="MQ164" s="2">
        <v>2</v>
      </c>
      <c r="MR164" s="2">
        <v>2</v>
      </c>
      <c r="MS164" s="2">
        <v>2</v>
      </c>
      <c r="MT164" s="2">
        <v>1</v>
      </c>
      <c r="MU164" s="2">
        <v>2</v>
      </c>
      <c r="MV164" s="2">
        <v>1</v>
      </c>
      <c r="MW164" s="2">
        <v>2</v>
      </c>
      <c r="MX164" s="2">
        <v>1</v>
      </c>
      <c r="MY164" s="2">
        <v>0</v>
      </c>
      <c r="MZ164" s="2">
        <v>2</v>
      </c>
      <c r="NA164" s="2">
        <v>1</v>
      </c>
      <c r="NB164" s="2">
        <v>1</v>
      </c>
      <c r="NC164" s="2">
        <v>1</v>
      </c>
      <c r="ND164" s="2">
        <v>1</v>
      </c>
      <c r="NE164" s="2">
        <v>1</v>
      </c>
      <c r="NF164" s="2">
        <v>2</v>
      </c>
      <c r="NG164" s="2">
        <v>2</v>
      </c>
      <c r="NH164" s="4">
        <f t="shared" si="100"/>
        <v>28</v>
      </c>
      <c r="NI164" s="2">
        <v>3</v>
      </c>
      <c r="NJ164" s="2"/>
      <c r="NK164" s="2"/>
      <c r="NL164" s="2"/>
      <c r="NM164" s="2"/>
      <c r="NN164" s="2"/>
      <c r="NO164" s="2">
        <v>1</v>
      </c>
      <c r="NP164" s="2"/>
      <c r="NQ164" s="2"/>
      <c r="NR164" s="2"/>
      <c r="NS164" s="2">
        <v>1</v>
      </c>
      <c r="NT164" s="2">
        <v>0</v>
      </c>
      <c r="NU164" s="2"/>
      <c r="NV164" s="2">
        <v>2</v>
      </c>
      <c r="NW164" s="2"/>
      <c r="NX164" s="2"/>
      <c r="NY164" s="2"/>
      <c r="NZ164" s="2">
        <v>2</v>
      </c>
      <c r="OA164" s="2"/>
      <c r="OB164" s="2">
        <v>0</v>
      </c>
      <c r="OC164" s="2"/>
      <c r="OD164" s="2"/>
      <c r="OE164" s="2">
        <v>1</v>
      </c>
      <c r="OF164" s="2"/>
      <c r="OG164" s="2">
        <v>3</v>
      </c>
      <c r="OH164" s="2"/>
      <c r="OI164" s="2"/>
      <c r="OJ164" s="2">
        <v>0</v>
      </c>
      <c r="OK164" s="2"/>
      <c r="OL164" s="2">
        <v>2</v>
      </c>
      <c r="OM164" s="2"/>
      <c r="ON164" s="2">
        <v>0</v>
      </c>
      <c r="OO164" s="2"/>
      <c r="OP164" s="2">
        <v>2</v>
      </c>
      <c r="OQ164" s="2"/>
      <c r="OR164" s="2"/>
      <c r="OS164" s="2">
        <v>3</v>
      </c>
      <c r="OT164" s="2"/>
      <c r="OU164" s="2"/>
      <c r="OV164" s="2"/>
      <c r="OW164" s="2"/>
      <c r="OX164" s="2">
        <v>2</v>
      </c>
      <c r="OY164" s="2"/>
      <c r="OZ164" s="2">
        <v>0</v>
      </c>
      <c r="PA164" s="2">
        <v>3</v>
      </c>
      <c r="PB164" s="2"/>
      <c r="PC164" s="2"/>
      <c r="PD164" s="2">
        <v>0</v>
      </c>
      <c r="PE164" s="2">
        <v>3</v>
      </c>
      <c r="PF164" s="2"/>
      <c r="PG164" s="2"/>
      <c r="PH164" s="2"/>
      <c r="PI164" s="2"/>
      <c r="PJ164" s="2">
        <v>2</v>
      </c>
      <c r="PK164" s="2"/>
      <c r="PL164" s="2">
        <v>0</v>
      </c>
      <c r="PM164" s="2"/>
      <c r="PN164" s="2">
        <v>2</v>
      </c>
      <c r="PO164" s="2"/>
      <c r="PP164" s="2">
        <v>0</v>
      </c>
      <c r="PQ164" s="2"/>
      <c r="PR164" s="2"/>
      <c r="PS164" s="2">
        <v>1</v>
      </c>
      <c r="PT164" s="2">
        <v>0</v>
      </c>
      <c r="PU164" s="2">
        <v>3</v>
      </c>
      <c r="PV164" s="2"/>
      <c r="PW164" s="2"/>
      <c r="PX164" s="2">
        <v>0</v>
      </c>
      <c r="PY164" s="2"/>
      <c r="PZ164" s="2">
        <v>2</v>
      </c>
      <c r="QA164" s="2"/>
      <c r="QB164" s="2">
        <v>0</v>
      </c>
      <c r="QC164" s="2"/>
      <c r="QD164" s="2"/>
      <c r="QE164" s="2">
        <v>1</v>
      </c>
      <c r="QF164" s="2"/>
      <c r="QG164" s="2"/>
      <c r="QH164" s="2"/>
      <c r="QI164" s="2">
        <v>1</v>
      </c>
      <c r="QJ164" s="2">
        <v>0</v>
      </c>
      <c r="QK164" s="2">
        <v>3</v>
      </c>
      <c r="QL164" s="2"/>
      <c r="QM164" s="2"/>
      <c r="QN164" s="2">
        <v>0</v>
      </c>
      <c r="QO164" s="2">
        <v>3</v>
      </c>
      <c r="QP164" s="2"/>
      <c r="QQ164" s="2"/>
      <c r="QR164" s="2">
        <v>0</v>
      </c>
      <c r="QS164" s="2">
        <v>3</v>
      </c>
      <c r="QT164" s="2"/>
      <c r="QU164" s="2"/>
      <c r="QV164" s="2">
        <v>0</v>
      </c>
      <c r="QW164" s="2"/>
      <c r="QX164" s="2">
        <v>2</v>
      </c>
      <c r="QY164" s="2"/>
      <c r="QZ164" s="2">
        <v>0</v>
      </c>
      <c r="RA164" s="2"/>
      <c r="RB164" s="2"/>
      <c r="RC164" s="2">
        <v>1</v>
      </c>
      <c r="RD164" s="2">
        <v>0</v>
      </c>
      <c r="RE164" s="2">
        <v>3</v>
      </c>
      <c r="RF164" s="2"/>
      <c r="RG164" s="2"/>
      <c r="RH164" s="2">
        <v>0</v>
      </c>
      <c r="RI164" s="2"/>
      <c r="RJ164" s="2">
        <v>2</v>
      </c>
      <c r="RK164" s="2"/>
      <c r="RL164" s="2"/>
      <c r="RM164" s="2"/>
      <c r="RN164" s="2">
        <v>2</v>
      </c>
      <c r="RO164" s="2"/>
      <c r="RP164" s="2"/>
      <c r="RQ164" s="2"/>
      <c r="RR164" s="2">
        <v>2</v>
      </c>
      <c r="RS164" s="2"/>
      <c r="RT164" s="2"/>
      <c r="RU164" s="2">
        <v>3</v>
      </c>
      <c r="RV164" s="2"/>
      <c r="RW164" s="2"/>
      <c r="RX164" s="2"/>
      <c r="RY164" s="2">
        <f t="shared" si="101"/>
        <v>64</v>
      </c>
      <c r="RZ164" s="2">
        <v>1</v>
      </c>
      <c r="SA164" s="2">
        <v>3</v>
      </c>
      <c r="SB164" s="2">
        <v>2</v>
      </c>
      <c r="SC164" s="2">
        <v>4</v>
      </c>
      <c r="SD164" s="2">
        <v>6</v>
      </c>
      <c r="SE164" s="2">
        <v>5</v>
      </c>
      <c r="SF164" s="2" t="s">
        <v>4</v>
      </c>
    </row>
    <row r="165" spans="1:500" x14ac:dyDescent="0.3">
      <c r="A165" s="2">
        <v>163</v>
      </c>
      <c r="B165" s="2">
        <v>1994</v>
      </c>
      <c r="C165" s="2">
        <v>2005</v>
      </c>
      <c r="D165" s="2">
        <v>2005</v>
      </c>
      <c r="E165" s="7">
        <f t="shared" si="102"/>
        <v>11</v>
      </c>
      <c r="F165" s="2">
        <f t="shared" si="103"/>
        <v>1</v>
      </c>
      <c r="G165" s="2">
        <v>1994</v>
      </c>
      <c r="H165" s="2">
        <v>2005</v>
      </c>
      <c r="I165" s="17">
        <v>2005</v>
      </c>
      <c r="J165" s="18">
        <f t="shared" si="104"/>
        <v>11</v>
      </c>
      <c r="K165" s="2">
        <f t="shared" si="105"/>
        <v>1</v>
      </c>
      <c r="L165" s="20">
        <v>2008</v>
      </c>
      <c r="M165" s="2">
        <v>0</v>
      </c>
      <c r="N165" s="2">
        <v>0</v>
      </c>
      <c r="O165" s="7">
        <v>0</v>
      </c>
      <c r="P165" s="2">
        <f t="shared" si="106"/>
        <v>1</v>
      </c>
      <c r="Q165" s="2">
        <v>2012</v>
      </c>
      <c r="R165" s="2">
        <v>2013</v>
      </c>
      <c r="S165" s="2">
        <v>2015</v>
      </c>
      <c r="T165" s="7">
        <f t="shared" si="107"/>
        <v>3</v>
      </c>
      <c r="U165" s="2">
        <f>(R165-Q165)/(S165-Q165)</f>
        <v>0.33333333333333331</v>
      </c>
      <c r="V165" s="2">
        <v>2014</v>
      </c>
      <c r="W165" s="2">
        <v>0</v>
      </c>
      <c r="X165" s="2">
        <v>0</v>
      </c>
      <c r="Y165" s="7">
        <v>0</v>
      </c>
      <c r="Z165" s="2">
        <f t="shared" si="108"/>
        <v>1</v>
      </c>
      <c r="AA165" s="2">
        <v>2014</v>
      </c>
      <c r="AB165" s="2">
        <v>0</v>
      </c>
      <c r="AC165" s="2">
        <v>0</v>
      </c>
      <c r="AD165" s="7">
        <v>0</v>
      </c>
      <c r="AE165" s="2">
        <f t="shared" si="109"/>
        <v>1</v>
      </c>
      <c r="AF165" s="2">
        <v>2015</v>
      </c>
      <c r="AG165" s="2">
        <v>0</v>
      </c>
      <c r="AH165" s="2">
        <v>0</v>
      </c>
      <c r="AI165" s="7">
        <v>0</v>
      </c>
      <c r="AJ165" s="2">
        <f t="shared" si="110"/>
        <v>1</v>
      </c>
      <c r="AK165" s="2">
        <v>2017</v>
      </c>
      <c r="AL165" s="2">
        <v>0</v>
      </c>
      <c r="AM165" s="2">
        <v>0</v>
      </c>
      <c r="AN165" s="7">
        <v>0</v>
      </c>
      <c r="AO165" s="2">
        <f t="shared" si="141"/>
        <v>1</v>
      </c>
      <c r="AP165" s="2">
        <v>2018</v>
      </c>
      <c r="AQ165" s="2">
        <v>0</v>
      </c>
      <c r="AR165" s="2">
        <v>0</v>
      </c>
      <c r="AS165" s="7">
        <v>0</v>
      </c>
      <c r="AT165" s="2">
        <f t="shared" si="111"/>
        <v>1</v>
      </c>
      <c r="AU165" s="2">
        <v>2018</v>
      </c>
      <c r="AV165" s="2">
        <v>0</v>
      </c>
      <c r="AW165" s="2">
        <v>0</v>
      </c>
      <c r="AX165" s="2">
        <v>0</v>
      </c>
      <c r="AY165" s="2">
        <f t="shared" si="112"/>
        <v>1</v>
      </c>
      <c r="AZ165" s="2">
        <f t="shared" si="113"/>
        <v>25</v>
      </c>
      <c r="BA165" s="2">
        <f t="shared" si="114"/>
        <v>2.5</v>
      </c>
      <c r="BB165" s="2">
        <v>264</v>
      </c>
      <c r="BC165" s="2">
        <v>264</v>
      </c>
      <c r="BD165" s="2">
        <v>264</v>
      </c>
      <c r="BE165" s="7">
        <v>99</v>
      </c>
      <c r="BF165" s="2">
        <v>99</v>
      </c>
      <c r="BG165" s="2">
        <v>99</v>
      </c>
      <c r="BH165" s="2">
        <f t="shared" si="115"/>
        <v>0.375</v>
      </c>
      <c r="BI165" s="29">
        <f t="shared" si="116"/>
        <v>37.5</v>
      </c>
      <c r="BJ165" s="29">
        <f t="shared" si="117"/>
        <v>62.5</v>
      </c>
      <c r="BK165" s="7">
        <v>132</v>
      </c>
      <c r="BL165" s="2">
        <v>132</v>
      </c>
      <c r="BM165" s="2">
        <v>132</v>
      </c>
      <c r="BN165" s="2">
        <f t="shared" si="118"/>
        <v>0.5</v>
      </c>
      <c r="BO165" s="29">
        <f t="shared" si="119"/>
        <v>50</v>
      </c>
      <c r="BP165" s="7">
        <v>0</v>
      </c>
      <c r="BQ165" s="2">
        <v>0</v>
      </c>
      <c r="BR165" s="2">
        <v>0</v>
      </c>
      <c r="BS165" s="2">
        <f t="shared" si="120"/>
        <v>0</v>
      </c>
      <c r="BT165" s="29">
        <f t="shared" si="121"/>
        <v>0</v>
      </c>
      <c r="BU165" s="7">
        <v>33</v>
      </c>
      <c r="BV165" s="2">
        <v>33</v>
      </c>
      <c r="BW165" s="2">
        <v>33</v>
      </c>
      <c r="BX165" s="2">
        <f t="shared" si="122"/>
        <v>0.125</v>
      </c>
      <c r="BY165" s="29">
        <f t="shared" si="123"/>
        <v>4.1666666666666661</v>
      </c>
      <c r="BZ165" s="7">
        <v>0</v>
      </c>
      <c r="CA165" s="2">
        <v>0</v>
      </c>
      <c r="CB165" s="2">
        <v>0</v>
      </c>
      <c r="CC165" s="2">
        <f t="shared" si="124"/>
        <v>0</v>
      </c>
      <c r="CD165" s="29">
        <f t="shared" si="125"/>
        <v>0</v>
      </c>
      <c r="CE165" s="7">
        <v>0</v>
      </c>
      <c r="CF165" s="2">
        <v>0</v>
      </c>
      <c r="CG165" s="2">
        <v>0</v>
      </c>
      <c r="CH165" s="2">
        <f t="shared" si="126"/>
        <v>0</v>
      </c>
      <c r="CI165" s="29">
        <f t="shared" si="127"/>
        <v>0</v>
      </c>
      <c r="CJ165" s="7">
        <v>0</v>
      </c>
      <c r="CK165" s="2">
        <v>0</v>
      </c>
      <c r="CL165" s="2">
        <v>0</v>
      </c>
      <c r="CM165" s="2">
        <f t="shared" si="128"/>
        <v>0</v>
      </c>
      <c r="CN165" s="29">
        <f t="shared" si="129"/>
        <v>0</v>
      </c>
      <c r="CO165" s="7">
        <v>0</v>
      </c>
      <c r="CP165" s="2">
        <v>0</v>
      </c>
      <c r="CQ165" s="2">
        <v>0</v>
      </c>
      <c r="CR165" s="2">
        <f t="shared" si="130"/>
        <v>0</v>
      </c>
      <c r="CS165" s="29">
        <f t="shared" si="131"/>
        <v>0</v>
      </c>
      <c r="CT165" s="7">
        <v>0</v>
      </c>
      <c r="CU165" s="2">
        <v>0</v>
      </c>
      <c r="CV165" s="2">
        <v>0</v>
      </c>
      <c r="CW165" s="2">
        <f t="shared" si="132"/>
        <v>0</v>
      </c>
      <c r="CX165" s="29">
        <f t="shared" si="133"/>
        <v>0</v>
      </c>
      <c r="CY165" s="7">
        <v>0</v>
      </c>
      <c r="CZ165" s="2">
        <v>0</v>
      </c>
      <c r="DA165" s="2">
        <v>0</v>
      </c>
      <c r="DB165" s="2">
        <f t="shared" si="134"/>
        <v>0</v>
      </c>
      <c r="DC165" s="29">
        <f t="shared" si="135"/>
        <v>0</v>
      </c>
      <c r="DD165" s="2">
        <f t="shared" si="136"/>
        <v>91.666666666666671</v>
      </c>
      <c r="DE165" s="2">
        <f t="shared" si="137"/>
        <v>8.3333333333333286</v>
      </c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6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>
        <v>1</v>
      </c>
      <c r="LO165" s="2"/>
      <c r="LP165" s="2"/>
      <c r="LQ165" s="2">
        <v>1</v>
      </c>
      <c r="LR165" s="2"/>
      <c r="LS165" s="2"/>
      <c r="LT165" s="2">
        <v>1</v>
      </c>
      <c r="LU165" s="2"/>
      <c r="LV165" s="2"/>
      <c r="LW165" s="2">
        <v>1</v>
      </c>
      <c r="LX165" s="2"/>
      <c r="LY165" s="2"/>
      <c r="LZ165" s="2">
        <v>1</v>
      </c>
      <c r="MA165" s="2"/>
      <c r="MB165" s="2"/>
      <c r="MC165" s="2">
        <v>1</v>
      </c>
      <c r="MD165" s="2"/>
      <c r="ME165" s="2"/>
      <c r="MF165" s="2">
        <v>1</v>
      </c>
      <c r="MG165" s="2"/>
      <c r="MH165" s="2"/>
      <c r="MI165" s="2">
        <v>1</v>
      </c>
      <c r="MJ165" s="2"/>
      <c r="MK165" s="2"/>
      <c r="ML165" s="2">
        <v>1</v>
      </c>
      <c r="MM165" s="2">
        <f t="shared" si="99"/>
        <v>9</v>
      </c>
      <c r="MN165" s="2">
        <v>2</v>
      </c>
      <c r="MO165" s="2">
        <v>1</v>
      </c>
      <c r="MP165" s="2">
        <v>1</v>
      </c>
      <c r="MQ165" s="2">
        <v>2</v>
      </c>
      <c r="MR165" s="2">
        <v>2</v>
      </c>
      <c r="MS165" s="2">
        <v>2</v>
      </c>
      <c r="MT165" s="2">
        <v>1</v>
      </c>
      <c r="MU165" s="2">
        <v>2</v>
      </c>
      <c r="MV165" s="2">
        <v>2</v>
      </c>
      <c r="MW165" s="2">
        <v>2</v>
      </c>
      <c r="MX165" s="2">
        <v>1</v>
      </c>
      <c r="MY165" s="2">
        <v>1</v>
      </c>
      <c r="MZ165" s="2">
        <v>2</v>
      </c>
      <c r="NA165" s="2">
        <v>1</v>
      </c>
      <c r="NB165" s="2">
        <v>2</v>
      </c>
      <c r="NC165" s="2">
        <v>2</v>
      </c>
      <c r="ND165" s="2">
        <v>2</v>
      </c>
      <c r="NE165" s="2">
        <v>2</v>
      </c>
      <c r="NF165" s="2">
        <v>1</v>
      </c>
      <c r="NG165" s="2">
        <v>2</v>
      </c>
      <c r="NH165" s="4">
        <f t="shared" si="100"/>
        <v>33</v>
      </c>
      <c r="NI165" s="2">
        <v>3</v>
      </c>
      <c r="NJ165" s="2"/>
      <c r="NK165" s="2"/>
      <c r="NL165" s="2"/>
      <c r="NM165" s="2"/>
      <c r="NN165" s="2"/>
      <c r="NO165" s="2"/>
      <c r="NP165" s="2">
        <v>0</v>
      </c>
      <c r="NQ165" s="2"/>
      <c r="NR165" s="2"/>
      <c r="NS165" s="2">
        <v>1</v>
      </c>
      <c r="NT165" s="2">
        <v>0</v>
      </c>
      <c r="NU165" s="2"/>
      <c r="NV165" s="2">
        <v>2</v>
      </c>
      <c r="NW165" s="2"/>
      <c r="NX165" s="2"/>
      <c r="NY165" s="2">
        <v>3</v>
      </c>
      <c r="NZ165" s="2"/>
      <c r="OA165" s="2"/>
      <c r="OB165" s="2">
        <v>0</v>
      </c>
      <c r="OC165" s="2"/>
      <c r="OD165" s="2"/>
      <c r="OE165" s="2">
        <v>1</v>
      </c>
      <c r="OF165" s="2"/>
      <c r="OG165" s="2">
        <v>3</v>
      </c>
      <c r="OH165" s="2"/>
      <c r="OI165" s="2"/>
      <c r="OJ165" s="2">
        <v>0</v>
      </c>
      <c r="OK165" s="2"/>
      <c r="OL165" s="2">
        <v>2</v>
      </c>
      <c r="OM165" s="2"/>
      <c r="ON165" s="2">
        <v>0</v>
      </c>
      <c r="OO165" s="2"/>
      <c r="OP165" s="2">
        <v>2</v>
      </c>
      <c r="OQ165" s="2"/>
      <c r="OR165" s="2"/>
      <c r="OS165" s="2">
        <v>3</v>
      </c>
      <c r="OT165" s="2"/>
      <c r="OU165" s="2"/>
      <c r="OV165" s="2"/>
      <c r="OW165" s="2"/>
      <c r="OX165" s="2">
        <v>2</v>
      </c>
      <c r="OY165" s="2"/>
      <c r="OZ165" s="2">
        <v>0</v>
      </c>
      <c r="PA165" s="2">
        <v>3</v>
      </c>
      <c r="PB165" s="2"/>
      <c r="PC165" s="2"/>
      <c r="PD165" s="2">
        <v>0</v>
      </c>
      <c r="PE165" s="2">
        <v>3</v>
      </c>
      <c r="PF165" s="2"/>
      <c r="PG165" s="2"/>
      <c r="PH165" s="2"/>
      <c r="PI165" s="2">
        <v>3</v>
      </c>
      <c r="PJ165" s="2"/>
      <c r="PK165" s="2"/>
      <c r="PL165" s="2">
        <v>0</v>
      </c>
      <c r="PM165" s="2"/>
      <c r="PN165" s="2">
        <v>2</v>
      </c>
      <c r="PO165" s="2"/>
      <c r="PP165" s="2">
        <v>0</v>
      </c>
      <c r="PQ165" s="2"/>
      <c r="PR165" s="2">
        <v>2</v>
      </c>
      <c r="PS165" s="2"/>
      <c r="PT165" s="2">
        <v>0</v>
      </c>
      <c r="PU165" s="2">
        <v>3</v>
      </c>
      <c r="PV165" s="2"/>
      <c r="PW165" s="2"/>
      <c r="PX165" s="2">
        <v>0</v>
      </c>
      <c r="PY165" s="2"/>
      <c r="PZ165" s="2">
        <v>2</v>
      </c>
      <c r="QA165" s="2"/>
      <c r="QB165" s="2">
        <v>0</v>
      </c>
      <c r="QC165" s="2"/>
      <c r="QD165" s="2">
        <v>2</v>
      </c>
      <c r="QE165" s="2"/>
      <c r="QF165" s="2"/>
      <c r="QG165" s="2">
        <v>3</v>
      </c>
      <c r="QH165" s="2"/>
      <c r="QI165" s="2"/>
      <c r="QJ165" s="2">
        <v>0</v>
      </c>
      <c r="QK165" s="2">
        <v>3</v>
      </c>
      <c r="QL165" s="2"/>
      <c r="QM165" s="2"/>
      <c r="QN165" s="2">
        <v>0</v>
      </c>
      <c r="QO165" s="2">
        <v>3</v>
      </c>
      <c r="QP165" s="2"/>
      <c r="QQ165" s="2"/>
      <c r="QR165" s="2">
        <v>0</v>
      </c>
      <c r="QS165" s="2">
        <v>3</v>
      </c>
      <c r="QT165" s="2"/>
      <c r="QU165" s="2"/>
      <c r="QV165" s="2">
        <v>0</v>
      </c>
      <c r="QW165" s="2"/>
      <c r="QX165" s="2"/>
      <c r="QY165" s="2">
        <v>1</v>
      </c>
      <c r="QZ165" s="2">
        <v>0</v>
      </c>
      <c r="RA165" s="2"/>
      <c r="RB165" s="2"/>
      <c r="RC165" s="2">
        <v>1</v>
      </c>
      <c r="RD165" s="2">
        <v>0</v>
      </c>
      <c r="RE165" s="2">
        <v>3</v>
      </c>
      <c r="RF165" s="2"/>
      <c r="RG165" s="2"/>
      <c r="RH165" s="2">
        <v>0</v>
      </c>
      <c r="RI165" s="2"/>
      <c r="RJ165" s="2"/>
      <c r="RK165" s="2">
        <v>1</v>
      </c>
      <c r="RL165" s="2"/>
      <c r="RM165" s="2"/>
      <c r="RN165" s="2"/>
      <c r="RO165" s="2">
        <v>1</v>
      </c>
      <c r="RP165" s="2"/>
      <c r="RQ165" s="2"/>
      <c r="RR165" s="2"/>
      <c r="RS165" s="2">
        <v>1</v>
      </c>
      <c r="RT165" s="2"/>
      <c r="RU165" s="2">
        <v>3</v>
      </c>
      <c r="RV165" s="2"/>
      <c r="RW165" s="2"/>
      <c r="RX165" s="2"/>
      <c r="RY165" s="2">
        <f t="shared" si="101"/>
        <v>65</v>
      </c>
      <c r="RZ165" s="2">
        <v>1</v>
      </c>
      <c r="SA165" s="2">
        <v>3</v>
      </c>
      <c r="SB165" s="2">
        <v>2</v>
      </c>
      <c r="SC165" s="2">
        <v>5</v>
      </c>
      <c r="SD165" s="2">
        <v>4</v>
      </c>
      <c r="SE165" s="2">
        <v>6</v>
      </c>
      <c r="SF165" s="2" t="s">
        <v>4</v>
      </c>
    </row>
    <row r="166" spans="1:500" x14ac:dyDescent="0.3">
      <c r="A166" s="2">
        <v>164</v>
      </c>
      <c r="B166" s="2">
        <v>1994</v>
      </c>
      <c r="C166" s="2">
        <v>2002</v>
      </c>
      <c r="D166" s="2">
        <v>2005</v>
      </c>
      <c r="E166" s="7">
        <f t="shared" si="102"/>
        <v>11</v>
      </c>
      <c r="F166" s="2">
        <f t="shared" si="103"/>
        <v>0.72727272727272729</v>
      </c>
      <c r="G166" s="2">
        <v>1994</v>
      </c>
      <c r="H166" s="2">
        <v>2002</v>
      </c>
      <c r="I166" s="17">
        <v>2005</v>
      </c>
      <c r="J166" s="18">
        <f t="shared" si="104"/>
        <v>11</v>
      </c>
      <c r="K166" s="2">
        <f t="shared" si="105"/>
        <v>0.72727272727272729</v>
      </c>
      <c r="L166" s="20">
        <v>2008</v>
      </c>
      <c r="M166" s="2">
        <v>0</v>
      </c>
      <c r="N166" s="2">
        <v>0</v>
      </c>
      <c r="O166" s="7">
        <v>0</v>
      </c>
      <c r="P166" s="2">
        <f t="shared" si="106"/>
        <v>1</v>
      </c>
      <c r="Q166" s="2">
        <v>2012</v>
      </c>
      <c r="R166" s="2">
        <v>0</v>
      </c>
      <c r="S166" s="2">
        <v>0</v>
      </c>
      <c r="T166" s="7">
        <v>0</v>
      </c>
      <c r="U166" s="2">
        <f t="shared" ref="U166:U229" si="143">(R166-Q166)/(S166-Q166)</f>
        <v>1</v>
      </c>
      <c r="V166" s="2">
        <v>2014</v>
      </c>
      <c r="W166" s="2">
        <v>0</v>
      </c>
      <c r="X166" s="2">
        <v>0</v>
      </c>
      <c r="Y166" s="7">
        <v>0</v>
      </c>
      <c r="Z166" s="2">
        <f t="shared" si="108"/>
        <v>1</v>
      </c>
      <c r="AA166" s="2">
        <v>2014</v>
      </c>
      <c r="AB166" s="2">
        <v>0</v>
      </c>
      <c r="AC166" s="2">
        <v>0</v>
      </c>
      <c r="AD166" s="7">
        <v>0</v>
      </c>
      <c r="AE166" s="2">
        <f t="shared" si="109"/>
        <v>1</v>
      </c>
      <c r="AF166" s="2">
        <v>2015</v>
      </c>
      <c r="AG166" s="2">
        <v>0</v>
      </c>
      <c r="AH166" s="2">
        <v>0</v>
      </c>
      <c r="AI166" s="7">
        <v>0</v>
      </c>
      <c r="AJ166" s="2">
        <f t="shared" si="110"/>
        <v>1</v>
      </c>
      <c r="AK166" s="2">
        <v>2017</v>
      </c>
      <c r="AL166" s="2">
        <v>0</v>
      </c>
      <c r="AM166" s="2">
        <v>0</v>
      </c>
      <c r="AN166" s="7">
        <v>0</v>
      </c>
      <c r="AO166" s="2">
        <f t="shared" si="141"/>
        <v>1</v>
      </c>
      <c r="AP166" s="2">
        <v>2018</v>
      </c>
      <c r="AQ166" s="2">
        <v>0</v>
      </c>
      <c r="AR166" s="2">
        <v>0</v>
      </c>
      <c r="AS166" s="7">
        <v>0</v>
      </c>
      <c r="AT166" s="2">
        <f t="shared" si="111"/>
        <v>1</v>
      </c>
      <c r="AU166" s="2">
        <v>2018</v>
      </c>
      <c r="AV166" s="2">
        <v>0</v>
      </c>
      <c r="AW166" s="2">
        <v>0</v>
      </c>
      <c r="AX166" s="2">
        <v>0</v>
      </c>
      <c r="AY166" s="2">
        <f t="shared" si="112"/>
        <v>1</v>
      </c>
      <c r="AZ166" s="2">
        <f t="shared" si="113"/>
        <v>22</v>
      </c>
      <c r="BA166" s="2">
        <f t="shared" si="114"/>
        <v>2.2000000000000002</v>
      </c>
      <c r="BB166" s="2">
        <v>132</v>
      </c>
      <c r="BC166" s="2">
        <v>132</v>
      </c>
      <c r="BD166" s="2">
        <v>132</v>
      </c>
      <c r="BE166" s="7">
        <v>33</v>
      </c>
      <c r="BF166" s="2">
        <v>33</v>
      </c>
      <c r="BG166" s="2">
        <v>33</v>
      </c>
      <c r="BH166" s="2">
        <f t="shared" si="115"/>
        <v>0.25</v>
      </c>
      <c r="BI166" s="29">
        <f t="shared" si="116"/>
        <v>18.181818181818183</v>
      </c>
      <c r="BJ166" s="29">
        <f t="shared" si="117"/>
        <v>81.818181818181813</v>
      </c>
      <c r="BK166" s="7">
        <v>99</v>
      </c>
      <c r="BL166" s="2">
        <v>99</v>
      </c>
      <c r="BM166" s="2">
        <v>99</v>
      </c>
      <c r="BN166" s="2">
        <f t="shared" si="118"/>
        <v>0.75</v>
      </c>
      <c r="BO166" s="29">
        <f t="shared" si="119"/>
        <v>54.54545454545454</v>
      </c>
      <c r="BP166" s="7">
        <v>0</v>
      </c>
      <c r="BQ166" s="2">
        <v>0</v>
      </c>
      <c r="BR166" s="2">
        <v>0</v>
      </c>
      <c r="BS166" s="2">
        <f t="shared" si="120"/>
        <v>0</v>
      </c>
      <c r="BT166" s="29">
        <f t="shared" si="121"/>
        <v>0</v>
      </c>
      <c r="BU166" s="7">
        <v>0</v>
      </c>
      <c r="BV166" s="2">
        <v>0</v>
      </c>
      <c r="BW166" s="2">
        <v>0</v>
      </c>
      <c r="BX166" s="2">
        <f t="shared" si="122"/>
        <v>0</v>
      </c>
      <c r="BY166" s="29">
        <f t="shared" si="123"/>
        <v>0</v>
      </c>
      <c r="BZ166" s="7">
        <v>0</v>
      </c>
      <c r="CA166" s="2">
        <v>0</v>
      </c>
      <c r="CB166" s="2">
        <v>0</v>
      </c>
      <c r="CC166" s="2">
        <f t="shared" si="124"/>
        <v>0</v>
      </c>
      <c r="CD166" s="29">
        <f t="shared" si="125"/>
        <v>0</v>
      </c>
      <c r="CE166" s="7">
        <v>0</v>
      </c>
      <c r="CF166" s="2">
        <v>0</v>
      </c>
      <c r="CG166" s="2">
        <v>0</v>
      </c>
      <c r="CH166" s="2">
        <f t="shared" si="126"/>
        <v>0</v>
      </c>
      <c r="CI166" s="29">
        <f t="shared" si="127"/>
        <v>0</v>
      </c>
      <c r="CJ166" s="7">
        <v>0</v>
      </c>
      <c r="CK166" s="2">
        <v>0</v>
      </c>
      <c r="CL166" s="2">
        <v>0</v>
      </c>
      <c r="CM166" s="2">
        <f t="shared" si="128"/>
        <v>0</v>
      </c>
      <c r="CN166" s="29">
        <f t="shared" si="129"/>
        <v>0</v>
      </c>
      <c r="CO166" s="7">
        <v>0</v>
      </c>
      <c r="CP166" s="2">
        <v>0</v>
      </c>
      <c r="CQ166" s="2">
        <v>0</v>
      </c>
      <c r="CR166" s="2">
        <f t="shared" si="130"/>
        <v>0</v>
      </c>
      <c r="CS166" s="29">
        <f t="shared" si="131"/>
        <v>0</v>
      </c>
      <c r="CT166" s="7">
        <v>0</v>
      </c>
      <c r="CU166" s="2">
        <v>0</v>
      </c>
      <c r="CV166" s="2">
        <v>0</v>
      </c>
      <c r="CW166" s="2">
        <f t="shared" si="132"/>
        <v>0</v>
      </c>
      <c r="CX166" s="29">
        <f t="shared" si="133"/>
        <v>0</v>
      </c>
      <c r="CY166" s="7">
        <v>0</v>
      </c>
      <c r="CZ166" s="2">
        <v>0</v>
      </c>
      <c r="DA166" s="2">
        <v>0</v>
      </c>
      <c r="DB166" s="2">
        <f t="shared" si="134"/>
        <v>0</v>
      </c>
      <c r="DC166" s="29">
        <f t="shared" si="135"/>
        <v>0</v>
      </c>
      <c r="DD166" s="2">
        <f t="shared" si="136"/>
        <v>72.72727272727272</v>
      </c>
      <c r="DE166" s="2">
        <f t="shared" si="137"/>
        <v>27.27272727272728</v>
      </c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6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>
        <v>1</v>
      </c>
      <c r="LO166" s="2"/>
      <c r="LP166" s="2"/>
      <c r="LQ166" s="2">
        <v>1</v>
      </c>
      <c r="LR166" s="2"/>
      <c r="LS166" s="2"/>
      <c r="LT166" s="2">
        <v>1</v>
      </c>
      <c r="LU166" s="2"/>
      <c r="LV166" s="2"/>
      <c r="LW166" s="2">
        <v>1</v>
      </c>
      <c r="LX166" s="2"/>
      <c r="LY166" s="2"/>
      <c r="LZ166" s="2">
        <v>1</v>
      </c>
      <c r="MA166" s="2"/>
      <c r="MB166" s="2"/>
      <c r="MC166" s="2">
        <v>1</v>
      </c>
      <c r="MD166" s="2"/>
      <c r="ME166" s="2"/>
      <c r="MF166" s="2">
        <v>1</v>
      </c>
      <c r="MG166" s="2"/>
      <c r="MH166" s="2"/>
      <c r="MI166" s="2">
        <v>1</v>
      </c>
      <c r="MJ166" s="2"/>
      <c r="MK166" s="2"/>
      <c r="ML166" s="2">
        <v>1</v>
      </c>
      <c r="MM166" s="2">
        <f t="shared" si="99"/>
        <v>9</v>
      </c>
      <c r="MN166" s="2">
        <v>2</v>
      </c>
      <c r="MO166" s="2">
        <v>1</v>
      </c>
      <c r="MP166" s="2">
        <v>1</v>
      </c>
      <c r="MQ166" s="2">
        <v>2</v>
      </c>
      <c r="MR166" s="2">
        <v>2</v>
      </c>
      <c r="MS166" s="2">
        <v>2</v>
      </c>
      <c r="MT166" s="2">
        <v>2</v>
      </c>
      <c r="MU166" s="2">
        <v>2</v>
      </c>
      <c r="MV166" s="2">
        <v>1</v>
      </c>
      <c r="MW166" s="2">
        <v>2</v>
      </c>
      <c r="MX166" s="2">
        <v>1</v>
      </c>
      <c r="MY166" s="2">
        <v>0</v>
      </c>
      <c r="MZ166" s="2">
        <v>2</v>
      </c>
      <c r="NA166" s="2">
        <v>1</v>
      </c>
      <c r="NB166" s="2">
        <v>1</v>
      </c>
      <c r="NC166" s="2">
        <v>1</v>
      </c>
      <c r="ND166" s="2">
        <v>1</v>
      </c>
      <c r="NE166" s="2">
        <v>1</v>
      </c>
      <c r="NF166" s="2">
        <v>1</v>
      </c>
      <c r="NG166" s="2">
        <v>2</v>
      </c>
      <c r="NH166" s="4">
        <f t="shared" si="100"/>
        <v>28</v>
      </c>
      <c r="NI166" s="2">
        <v>3</v>
      </c>
      <c r="NJ166" s="2"/>
      <c r="NK166" s="2"/>
      <c r="NL166" s="2"/>
      <c r="NM166" s="2"/>
      <c r="NN166" s="2"/>
      <c r="NO166" s="2"/>
      <c r="NP166" s="2">
        <v>0</v>
      </c>
      <c r="NQ166" s="2"/>
      <c r="NR166" s="2"/>
      <c r="NS166" s="2">
        <v>1</v>
      </c>
      <c r="NT166" s="2">
        <v>0</v>
      </c>
      <c r="NU166" s="2"/>
      <c r="NV166" s="2">
        <v>2</v>
      </c>
      <c r="NW166" s="2"/>
      <c r="NX166" s="2"/>
      <c r="NY166" s="2"/>
      <c r="NZ166" s="2">
        <v>2</v>
      </c>
      <c r="OA166" s="2"/>
      <c r="OB166" s="2">
        <v>0</v>
      </c>
      <c r="OC166" s="2"/>
      <c r="OD166" s="2"/>
      <c r="OE166" s="2">
        <v>1</v>
      </c>
      <c r="OF166" s="2"/>
      <c r="OG166" s="2">
        <v>3</v>
      </c>
      <c r="OH166" s="2"/>
      <c r="OI166" s="2"/>
      <c r="OJ166" s="2">
        <v>0</v>
      </c>
      <c r="OK166" s="2"/>
      <c r="OL166" s="2">
        <v>2</v>
      </c>
      <c r="OM166" s="2"/>
      <c r="ON166" s="2">
        <v>0</v>
      </c>
      <c r="OO166" s="2">
        <v>3</v>
      </c>
      <c r="OP166" s="2"/>
      <c r="OQ166" s="2"/>
      <c r="OR166" s="2"/>
      <c r="OS166" s="2">
        <v>3</v>
      </c>
      <c r="OT166" s="2"/>
      <c r="OU166" s="2"/>
      <c r="OV166" s="2"/>
      <c r="OW166" s="2"/>
      <c r="OX166" s="2">
        <v>2</v>
      </c>
      <c r="OY166" s="2"/>
      <c r="OZ166" s="2">
        <v>0</v>
      </c>
      <c r="PA166" s="2">
        <v>3</v>
      </c>
      <c r="PB166" s="2"/>
      <c r="PC166" s="2"/>
      <c r="PD166" s="2">
        <v>0</v>
      </c>
      <c r="PE166" s="2">
        <v>3</v>
      </c>
      <c r="PF166" s="2"/>
      <c r="PG166" s="2"/>
      <c r="PH166" s="2"/>
      <c r="PI166" s="2"/>
      <c r="PJ166" s="2">
        <v>2</v>
      </c>
      <c r="PK166" s="2"/>
      <c r="PL166" s="2">
        <v>0</v>
      </c>
      <c r="PM166" s="2"/>
      <c r="PN166" s="2">
        <v>2</v>
      </c>
      <c r="PO166" s="2"/>
      <c r="PP166" s="2">
        <v>0</v>
      </c>
      <c r="PQ166" s="2"/>
      <c r="PR166" s="2"/>
      <c r="PS166" s="2">
        <v>1</v>
      </c>
      <c r="PT166" s="2">
        <v>0</v>
      </c>
      <c r="PU166" s="2">
        <v>3</v>
      </c>
      <c r="PV166" s="2"/>
      <c r="PW166" s="2"/>
      <c r="PX166" s="2">
        <v>0</v>
      </c>
      <c r="PY166" s="2"/>
      <c r="PZ166" s="2">
        <v>2</v>
      </c>
      <c r="QA166" s="2"/>
      <c r="QB166" s="2">
        <v>0</v>
      </c>
      <c r="QC166" s="2"/>
      <c r="QD166" s="2"/>
      <c r="QE166" s="2">
        <v>1</v>
      </c>
      <c r="QF166" s="2"/>
      <c r="QG166" s="2"/>
      <c r="QH166" s="2"/>
      <c r="QI166" s="2">
        <v>1</v>
      </c>
      <c r="QJ166" s="2">
        <v>0</v>
      </c>
      <c r="QK166" s="2">
        <v>3</v>
      </c>
      <c r="QL166" s="2"/>
      <c r="QM166" s="2"/>
      <c r="QN166" s="2">
        <v>0</v>
      </c>
      <c r="QO166" s="2">
        <v>3</v>
      </c>
      <c r="QP166" s="2"/>
      <c r="QQ166" s="2"/>
      <c r="QR166" s="2">
        <v>0</v>
      </c>
      <c r="QS166" s="2">
        <v>3</v>
      </c>
      <c r="QT166" s="2"/>
      <c r="QU166" s="2"/>
      <c r="QV166" s="2">
        <v>0</v>
      </c>
      <c r="QW166" s="2"/>
      <c r="QX166" s="2">
        <v>2</v>
      </c>
      <c r="QY166" s="2"/>
      <c r="QZ166" s="2">
        <v>0</v>
      </c>
      <c r="RA166" s="2"/>
      <c r="RB166" s="2"/>
      <c r="RC166" s="2">
        <v>1</v>
      </c>
      <c r="RD166" s="2">
        <v>0</v>
      </c>
      <c r="RE166" s="2">
        <v>3</v>
      </c>
      <c r="RF166" s="2"/>
      <c r="RG166" s="2"/>
      <c r="RH166" s="2">
        <v>0</v>
      </c>
      <c r="RI166" s="2"/>
      <c r="RJ166" s="2"/>
      <c r="RK166" s="2">
        <v>1</v>
      </c>
      <c r="RL166" s="2"/>
      <c r="RM166" s="2"/>
      <c r="RN166" s="2"/>
      <c r="RO166" s="2">
        <v>1</v>
      </c>
      <c r="RP166" s="2"/>
      <c r="RQ166" s="2"/>
      <c r="RR166" s="2">
        <v>2</v>
      </c>
      <c r="RS166" s="2"/>
      <c r="RT166" s="2"/>
      <c r="RU166" s="2">
        <v>3</v>
      </c>
      <c r="RV166" s="2"/>
      <c r="RW166" s="2"/>
      <c r="RX166" s="2"/>
      <c r="RY166" s="2">
        <f t="shared" si="101"/>
        <v>62</v>
      </c>
      <c r="RZ166" s="2">
        <v>1</v>
      </c>
      <c r="SA166" s="2">
        <v>3</v>
      </c>
      <c r="SB166" s="2">
        <v>2</v>
      </c>
      <c r="SC166" s="2">
        <v>5</v>
      </c>
      <c r="SD166" s="2">
        <v>4</v>
      </c>
      <c r="SE166" s="2">
        <v>6</v>
      </c>
      <c r="SF166" s="2" t="s">
        <v>4</v>
      </c>
    </row>
    <row r="167" spans="1:500" x14ac:dyDescent="0.3">
      <c r="A167" s="2">
        <v>165</v>
      </c>
      <c r="B167" s="2">
        <v>1994</v>
      </c>
      <c r="C167" s="2">
        <v>2000</v>
      </c>
      <c r="D167" s="2">
        <v>2000</v>
      </c>
      <c r="E167" s="7">
        <f t="shared" si="102"/>
        <v>6</v>
      </c>
      <c r="F167" s="2">
        <f t="shared" si="103"/>
        <v>1</v>
      </c>
      <c r="G167" s="2">
        <v>1994</v>
      </c>
      <c r="H167" s="2">
        <v>2000</v>
      </c>
      <c r="I167" s="17">
        <v>2000</v>
      </c>
      <c r="J167" s="18">
        <f t="shared" si="104"/>
        <v>6</v>
      </c>
      <c r="K167" s="2">
        <f t="shared" si="105"/>
        <v>1</v>
      </c>
      <c r="L167" s="20">
        <v>2008</v>
      </c>
      <c r="M167" s="2">
        <v>0</v>
      </c>
      <c r="N167" s="2">
        <v>0</v>
      </c>
      <c r="O167" s="7">
        <v>0</v>
      </c>
      <c r="P167" s="2">
        <f t="shared" si="106"/>
        <v>1</v>
      </c>
      <c r="Q167" s="2">
        <v>2012</v>
      </c>
      <c r="R167" s="2">
        <v>2012</v>
      </c>
      <c r="S167" s="2">
        <v>2013</v>
      </c>
      <c r="T167" s="7">
        <f t="shared" si="107"/>
        <v>1</v>
      </c>
      <c r="U167" s="2">
        <f t="shared" si="143"/>
        <v>0</v>
      </c>
      <c r="V167" s="2">
        <v>2014</v>
      </c>
      <c r="W167" s="2">
        <v>0</v>
      </c>
      <c r="X167" s="2">
        <v>0</v>
      </c>
      <c r="Y167" s="7">
        <v>0</v>
      </c>
      <c r="Z167" s="2">
        <f t="shared" si="108"/>
        <v>1</v>
      </c>
      <c r="AA167" s="2">
        <v>2014</v>
      </c>
      <c r="AB167" s="2">
        <v>0</v>
      </c>
      <c r="AC167" s="2">
        <v>0</v>
      </c>
      <c r="AD167" s="7">
        <v>0</v>
      </c>
      <c r="AE167" s="2">
        <f t="shared" si="109"/>
        <v>1</v>
      </c>
      <c r="AF167" s="2">
        <v>2015</v>
      </c>
      <c r="AG167" s="2">
        <v>0</v>
      </c>
      <c r="AH167" s="2">
        <v>0</v>
      </c>
      <c r="AI167" s="7">
        <v>0</v>
      </c>
      <c r="AJ167" s="2">
        <f t="shared" si="110"/>
        <v>1</v>
      </c>
      <c r="AK167" s="2">
        <v>2017</v>
      </c>
      <c r="AL167" s="2">
        <v>0</v>
      </c>
      <c r="AM167" s="2">
        <v>0</v>
      </c>
      <c r="AN167" s="7">
        <v>0</v>
      </c>
      <c r="AO167" s="2">
        <f t="shared" si="141"/>
        <v>1</v>
      </c>
      <c r="AP167" s="2">
        <v>2018</v>
      </c>
      <c r="AQ167" s="2">
        <v>0</v>
      </c>
      <c r="AR167" s="2">
        <v>0</v>
      </c>
      <c r="AS167" s="7">
        <v>0</v>
      </c>
      <c r="AT167" s="2">
        <f t="shared" si="111"/>
        <v>1</v>
      </c>
      <c r="AU167" s="2">
        <v>2018</v>
      </c>
      <c r="AV167" s="2">
        <v>2019</v>
      </c>
      <c r="AW167" s="2">
        <v>2019</v>
      </c>
      <c r="AX167" s="2">
        <f t="shared" si="142"/>
        <v>1</v>
      </c>
      <c r="AY167" s="2">
        <f t="shared" si="112"/>
        <v>1</v>
      </c>
      <c r="AZ167" s="2">
        <f t="shared" si="113"/>
        <v>14</v>
      </c>
      <c r="BA167" s="2">
        <f t="shared" si="114"/>
        <v>1.4</v>
      </c>
      <c r="BB167" s="2">
        <v>330</v>
      </c>
      <c r="BC167" s="2">
        <v>330</v>
      </c>
      <c r="BD167" s="2">
        <v>330</v>
      </c>
      <c r="BE167" s="7">
        <v>99</v>
      </c>
      <c r="BF167" s="2">
        <v>66</v>
      </c>
      <c r="BG167" s="2">
        <v>99</v>
      </c>
      <c r="BH167" s="2">
        <f t="shared" si="115"/>
        <v>0.26666666666666666</v>
      </c>
      <c r="BI167" s="29">
        <f t="shared" si="116"/>
        <v>26.666666666666668</v>
      </c>
      <c r="BJ167" s="29">
        <f t="shared" si="117"/>
        <v>73.333333333333329</v>
      </c>
      <c r="BK167" s="7">
        <v>231</v>
      </c>
      <c r="BL167" s="2">
        <v>264</v>
      </c>
      <c r="BM167" s="2">
        <v>231</v>
      </c>
      <c r="BN167" s="2">
        <f t="shared" si="118"/>
        <v>0.73333333333333328</v>
      </c>
      <c r="BO167" s="29">
        <f t="shared" si="119"/>
        <v>73.333333333333329</v>
      </c>
      <c r="BP167" s="7">
        <v>0</v>
      </c>
      <c r="BQ167" s="2">
        <v>0</v>
      </c>
      <c r="BR167" s="2">
        <v>0</v>
      </c>
      <c r="BS167" s="2">
        <f t="shared" si="120"/>
        <v>0</v>
      </c>
      <c r="BT167" s="29">
        <f t="shared" si="121"/>
        <v>0</v>
      </c>
      <c r="BU167" s="7">
        <v>0</v>
      </c>
      <c r="BV167" s="2">
        <v>0</v>
      </c>
      <c r="BW167" s="2">
        <v>0</v>
      </c>
      <c r="BX167" s="2">
        <f t="shared" si="122"/>
        <v>0</v>
      </c>
      <c r="BY167" s="29">
        <f t="shared" si="123"/>
        <v>0</v>
      </c>
      <c r="BZ167" s="7">
        <v>0</v>
      </c>
      <c r="CA167" s="2">
        <v>0</v>
      </c>
      <c r="CB167" s="2">
        <v>0</v>
      </c>
      <c r="CC167" s="2">
        <f t="shared" si="124"/>
        <v>0</v>
      </c>
      <c r="CD167" s="29">
        <f t="shared" si="125"/>
        <v>0</v>
      </c>
      <c r="CE167" s="7">
        <v>0</v>
      </c>
      <c r="CF167" s="2">
        <v>0</v>
      </c>
      <c r="CG167" s="2">
        <v>0</v>
      </c>
      <c r="CH167" s="2">
        <f t="shared" si="126"/>
        <v>0</v>
      </c>
      <c r="CI167" s="29">
        <f t="shared" si="127"/>
        <v>0</v>
      </c>
      <c r="CJ167" s="7">
        <v>0</v>
      </c>
      <c r="CK167" s="2">
        <v>0</v>
      </c>
      <c r="CL167" s="2">
        <v>0</v>
      </c>
      <c r="CM167" s="2">
        <f t="shared" si="128"/>
        <v>0</v>
      </c>
      <c r="CN167" s="29">
        <f t="shared" si="129"/>
        <v>0</v>
      </c>
      <c r="CO167" s="7">
        <v>0</v>
      </c>
      <c r="CP167" s="2">
        <v>0</v>
      </c>
      <c r="CQ167" s="2">
        <v>0</v>
      </c>
      <c r="CR167" s="2">
        <f t="shared" si="130"/>
        <v>0</v>
      </c>
      <c r="CS167" s="29">
        <f t="shared" si="131"/>
        <v>0</v>
      </c>
      <c r="CT167" s="7">
        <v>0</v>
      </c>
      <c r="CU167" s="2">
        <v>0</v>
      </c>
      <c r="CV167" s="2">
        <v>0</v>
      </c>
      <c r="CW167" s="2">
        <f t="shared" si="132"/>
        <v>0</v>
      </c>
      <c r="CX167" s="29">
        <f t="shared" si="133"/>
        <v>0</v>
      </c>
      <c r="CY167" s="7">
        <v>0</v>
      </c>
      <c r="CZ167" s="2">
        <v>0</v>
      </c>
      <c r="DA167" s="2">
        <v>0</v>
      </c>
      <c r="DB167" s="2">
        <f t="shared" si="134"/>
        <v>0</v>
      </c>
      <c r="DC167" s="29">
        <f t="shared" si="135"/>
        <v>0</v>
      </c>
      <c r="DD167" s="2">
        <f t="shared" si="136"/>
        <v>100</v>
      </c>
      <c r="DE167" s="2">
        <f t="shared" si="137"/>
        <v>0</v>
      </c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6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>
        <v>1</v>
      </c>
      <c r="LO167" s="2"/>
      <c r="LP167" s="2"/>
      <c r="LQ167" s="2">
        <v>1</v>
      </c>
      <c r="LR167" s="2"/>
      <c r="LS167" s="2"/>
      <c r="LT167" s="2">
        <v>1</v>
      </c>
      <c r="LU167" s="2"/>
      <c r="LV167" s="2"/>
      <c r="LW167" s="2">
        <v>1</v>
      </c>
      <c r="LX167" s="2"/>
      <c r="LY167" s="2"/>
      <c r="LZ167" s="2">
        <v>1</v>
      </c>
      <c r="MA167" s="2"/>
      <c r="MB167" s="2"/>
      <c r="MC167" s="2">
        <v>1</v>
      </c>
      <c r="MD167" s="2"/>
      <c r="ME167" s="2"/>
      <c r="MF167" s="2">
        <v>1</v>
      </c>
      <c r="MG167" s="2"/>
      <c r="MH167" s="2"/>
      <c r="MI167" s="2">
        <v>1</v>
      </c>
      <c r="MJ167" s="2"/>
      <c r="MK167" s="2"/>
      <c r="ML167" s="2">
        <v>1</v>
      </c>
      <c r="MM167" s="2">
        <f t="shared" si="99"/>
        <v>9</v>
      </c>
      <c r="MN167" s="2">
        <v>2</v>
      </c>
      <c r="MO167" s="2">
        <v>1</v>
      </c>
      <c r="MP167" s="2">
        <v>1</v>
      </c>
      <c r="MQ167" s="2">
        <v>2</v>
      </c>
      <c r="MR167" s="2">
        <v>2</v>
      </c>
      <c r="MS167" s="2">
        <v>2</v>
      </c>
      <c r="MT167" s="2">
        <v>1</v>
      </c>
      <c r="MU167" s="2">
        <v>2</v>
      </c>
      <c r="MV167" s="2">
        <v>1</v>
      </c>
      <c r="MW167" s="2">
        <v>2</v>
      </c>
      <c r="MX167" s="2">
        <v>1</v>
      </c>
      <c r="MY167" s="2">
        <v>0</v>
      </c>
      <c r="MZ167" s="2">
        <v>2</v>
      </c>
      <c r="NA167" s="2">
        <v>1</v>
      </c>
      <c r="NB167" s="2">
        <v>1</v>
      </c>
      <c r="NC167" s="2">
        <v>1</v>
      </c>
      <c r="ND167" s="2">
        <v>1</v>
      </c>
      <c r="NE167" s="2">
        <v>1</v>
      </c>
      <c r="NF167" s="2">
        <v>1</v>
      </c>
      <c r="NG167" s="2">
        <v>2</v>
      </c>
      <c r="NH167" s="4">
        <f t="shared" si="100"/>
        <v>27</v>
      </c>
      <c r="NI167" s="2">
        <v>3</v>
      </c>
      <c r="NJ167" s="2"/>
      <c r="NK167" s="2"/>
      <c r="NL167" s="2"/>
      <c r="NM167" s="2"/>
      <c r="NN167" s="2"/>
      <c r="NO167" s="2"/>
      <c r="NP167" s="2">
        <v>0</v>
      </c>
      <c r="NQ167" s="2"/>
      <c r="NR167" s="2"/>
      <c r="NS167" s="2">
        <v>1</v>
      </c>
      <c r="NT167" s="2">
        <v>0</v>
      </c>
      <c r="NU167" s="2"/>
      <c r="NV167" s="2">
        <v>2</v>
      </c>
      <c r="NW167" s="2"/>
      <c r="NX167" s="2"/>
      <c r="NY167" s="2"/>
      <c r="NZ167" s="2">
        <v>2</v>
      </c>
      <c r="OA167" s="2"/>
      <c r="OB167" s="2">
        <v>0</v>
      </c>
      <c r="OC167" s="2"/>
      <c r="OD167" s="2"/>
      <c r="OE167" s="2">
        <v>1</v>
      </c>
      <c r="OF167" s="2"/>
      <c r="OG167" s="2">
        <v>3</v>
      </c>
      <c r="OH167" s="2"/>
      <c r="OI167" s="2"/>
      <c r="OJ167" s="2">
        <v>0</v>
      </c>
      <c r="OK167" s="2"/>
      <c r="OL167" s="2">
        <v>2</v>
      </c>
      <c r="OM167" s="2"/>
      <c r="ON167" s="2">
        <v>0</v>
      </c>
      <c r="OO167" s="2"/>
      <c r="OP167" s="2">
        <v>2</v>
      </c>
      <c r="OQ167" s="2"/>
      <c r="OR167" s="2"/>
      <c r="OS167" s="2">
        <v>3</v>
      </c>
      <c r="OT167" s="2"/>
      <c r="OU167" s="2"/>
      <c r="OV167" s="2"/>
      <c r="OW167" s="2"/>
      <c r="OX167" s="2">
        <v>2</v>
      </c>
      <c r="OY167" s="2"/>
      <c r="OZ167" s="2">
        <v>0</v>
      </c>
      <c r="PA167" s="2">
        <v>3</v>
      </c>
      <c r="PB167" s="2"/>
      <c r="PC167" s="2"/>
      <c r="PD167" s="2">
        <v>0</v>
      </c>
      <c r="PE167" s="2">
        <v>3</v>
      </c>
      <c r="PF167" s="2"/>
      <c r="PG167" s="2"/>
      <c r="PH167" s="2"/>
      <c r="PI167" s="2">
        <v>3</v>
      </c>
      <c r="PJ167" s="2"/>
      <c r="PK167" s="2"/>
      <c r="PL167" s="2">
        <v>0</v>
      </c>
      <c r="PM167" s="2"/>
      <c r="PN167" s="2">
        <v>2</v>
      </c>
      <c r="PO167" s="2"/>
      <c r="PP167" s="2">
        <v>0</v>
      </c>
      <c r="PQ167" s="2"/>
      <c r="PR167" s="2"/>
      <c r="PS167" s="2">
        <v>1</v>
      </c>
      <c r="PT167" s="2">
        <v>0</v>
      </c>
      <c r="PU167" s="2">
        <v>3</v>
      </c>
      <c r="PV167" s="2"/>
      <c r="PW167" s="2"/>
      <c r="PX167" s="2">
        <v>0</v>
      </c>
      <c r="PY167" s="2"/>
      <c r="PZ167" s="2">
        <v>2</v>
      </c>
      <c r="QA167" s="2"/>
      <c r="QB167" s="2">
        <v>0</v>
      </c>
      <c r="QC167" s="2"/>
      <c r="QD167" s="2"/>
      <c r="QE167" s="2">
        <v>1</v>
      </c>
      <c r="QF167" s="2"/>
      <c r="QG167" s="2"/>
      <c r="QH167" s="2"/>
      <c r="QI167" s="2">
        <v>1</v>
      </c>
      <c r="QJ167" s="2">
        <v>0</v>
      </c>
      <c r="QK167" s="2">
        <v>3</v>
      </c>
      <c r="QL167" s="2"/>
      <c r="QM167" s="2"/>
      <c r="QN167" s="2">
        <v>0</v>
      </c>
      <c r="QO167" s="2">
        <v>3</v>
      </c>
      <c r="QP167" s="2"/>
      <c r="QQ167" s="2"/>
      <c r="QR167" s="2">
        <v>0</v>
      </c>
      <c r="QS167" s="2">
        <v>3</v>
      </c>
      <c r="QT167" s="2"/>
      <c r="QU167" s="2"/>
      <c r="QV167" s="2">
        <v>0</v>
      </c>
      <c r="QW167" s="2"/>
      <c r="QX167" s="2">
        <v>2</v>
      </c>
      <c r="QY167" s="2"/>
      <c r="QZ167" s="2">
        <v>0</v>
      </c>
      <c r="RA167" s="2"/>
      <c r="RB167" s="2"/>
      <c r="RC167" s="2">
        <v>1</v>
      </c>
      <c r="RD167" s="2">
        <v>0</v>
      </c>
      <c r="RE167" s="2">
        <v>3</v>
      </c>
      <c r="RF167" s="2"/>
      <c r="RG167" s="2"/>
      <c r="RH167" s="2">
        <v>0</v>
      </c>
      <c r="RI167" s="2"/>
      <c r="RJ167" s="2"/>
      <c r="RK167" s="2">
        <v>1</v>
      </c>
      <c r="RL167" s="2"/>
      <c r="RM167" s="2"/>
      <c r="RN167" s="2"/>
      <c r="RO167" s="2">
        <v>1</v>
      </c>
      <c r="RP167" s="2"/>
      <c r="RQ167" s="2">
        <v>3</v>
      </c>
      <c r="RR167" s="2"/>
      <c r="RS167" s="2"/>
      <c r="RT167" s="2"/>
      <c r="RU167" s="2">
        <v>3</v>
      </c>
      <c r="RV167" s="2"/>
      <c r="RW167" s="2"/>
      <c r="RX167" s="2"/>
      <c r="RY167" s="2">
        <f t="shared" si="101"/>
        <v>63</v>
      </c>
      <c r="RZ167" s="2">
        <v>1</v>
      </c>
      <c r="SA167" s="2">
        <v>3</v>
      </c>
      <c r="SB167" s="2">
        <v>2</v>
      </c>
      <c r="SC167" s="2">
        <v>6</v>
      </c>
      <c r="SD167" s="2">
        <v>5</v>
      </c>
      <c r="SE167" s="2">
        <v>4</v>
      </c>
      <c r="SF167" s="2" t="s">
        <v>4</v>
      </c>
    </row>
    <row r="168" spans="1:500" x14ac:dyDescent="0.3">
      <c r="A168" s="2">
        <v>166</v>
      </c>
      <c r="B168" s="2">
        <v>1994</v>
      </c>
      <c r="C168" s="2">
        <v>2001</v>
      </c>
      <c r="D168" s="2">
        <v>2001</v>
      </c>
      <c r="E168" s="7">
        <f t="shared" si="102"/>
        <v>7</v>
      </c>
      <c r="F168" s="2">
        <f t="shared" si="103"/>
        <v>1</v>
      </c>
      <c r="G168" s="2">
        <v>1994</v>
      </c>
      <c r="H168" s="2">
        <v>2001</v>
      </c>
      <c r="I168" s="17">
        <v>2001</v>
      </c>
      <c r="J168" s="18">
        <f t="shared" si="104"/>
        <v>7</v>
      </c>
      <c r="K168" s="2">
        <f t="shared" si="105"/>
        <v>1</v>
      </c>
      <c r="L168" s="20">
        <v>2008</v>
      </c>
      <c r="M168" s="2">
        <v>0</v>
      </c>
      <c r="N168" s="2">
        <v>0</v>
      </c>
      <c r="O168" s="7">
        <v>0</v>
      </c>
      <c r="P168" s="2">
        <f t="shared" si="106"/>
        <v>1</v>
      </c>
      <c r="Q168" s="2">
        <v>2012</v>
      </c>
      <c r="R168" s="2">
        <v>0</v>
      </c>
      <c r="S168" s="2">
        <v>0</v>
      </c>
      <c r="T168" s="7">
        <v>0</v>
      </c>
      <c r="U168" s="2">
        <f t="shared" si="143"/>
        <v>1</v>
      </c>
      <c r="V168" s="2">
        <v>2014</v>
      </c>
      <c r="W168" s="2">
        <v>0</v>
      </c>
      <c r="X168" s="2">
        <v>0</v>
      </c>
      <c r="Y168" s="7">
        <v>0</v>
      </c>
      <c r="Z168" s="2">
        <f t="shared" si="108"/>
        <v>1</v>
      </c>
      <c r="AA168" s="2">
        <v>2014</v>
      </c>
      <c r="AB168" s="2">
        <v>0</v>
      </c>
      <c r="AC168" s="2">
        <v>0</v>
      </c>
      <c r="AD168" s="7">
        <v>0</v>
      </c>
      <c r="AE168" s="2">
        <f t="shared" si="109"/>
        <v>1</v>
      </c>
      <c r="AF168" s="2">
        <v>2015</v>
      </c>
      <c r="AG168" s="2">
        <v>0</v>
      </c>
      <c r="AH168" s="2">
        <v>0</v>
      </c>
      <c r="AI168" s="7">
        <v>0</v>
      </c>
      <c r="AJ168" s="2">
        <f t="shared" si="110"/>
        <v>1</v>
      </c>
      <c r="AK168" s="2">
        <v>2017</v>
      </c>
      <c r="AL168" s="2">
        <v>0</v>
      </c>
      <c r="AM168" s="2">
        <v>0</v>
      </c>
      <c r="AN168" s="7">
        <v>0</v>
      </c>
      <c r="AO168" s="2">
        <f t="shared" si="141"/>
        <v>1</v>
      </c>
      <c r="AP168" s="2">
        <v>2018</v>
      </c>
      <c r="AQ168" s="2">
        <v>0</v>
      </c>
      <c r="AR168" s="2">
        <v>0</v>
      </c>
      <c r="AS168" s="7">
        <v>0</v>
      </c>
      <c r="AT168" s="2">
        <f t="shared" si="111"/>
        <v>1</v>
      </c>
      <c r="AU168" s="2">
        <v>2018</v>
      </c>
      <c r="AV168" s="2">
        <v>0</v>
      </c>
      <c r="AW168" s="2">
        <v>0</v>
      </c>
      <c r="AX168" s="2">
        <v>0</v>
      </c>
      <c r="AY168" s="2">
        <f t="shared" si="112"/>
        <v>1</v>
      </c>
      <c r="AZ168" s="2">
        <f t="shared" si="113"/>
        <v>14</v>
      </c>
      <c r="BA168" s="2">
        <f t="shared" si="114"/>
        <v>1.4</v>
      </c>
      <c r="BB168" s="2">
        <v>412.5</v>
      </c>
      <c r="BC168" s="2">
        <v>413</v>
      </c>
      <c r="BD168" s="2">
        <v>413</v>
      </c>
      <c r="BE168" s="7">
        <v>330</v>
      </c>
      <c r="BF168" s="2">
        <v>330</v>
      </c>
      <c r="BG168" s="2">
        <v>330</v>
      </c>
      <c r="BH168" s="2">
        <f t="shared" si="115"/>
        <v>0.79935405732741216</v>
      </c>
      <c r="BI168" s="29">
        <f t="shared" si="116"/>
        <v>79.935405732741216</v>
      </c>
      <c r="BJ168" s="29">
        <f t="shared" si="117"/>
        <v>20.064594267258784</v>
      </c>
      <c r="BK168" s="7">
        <v>82</v>
      </c>
      <c r="BL168" s="2">
        <v>82</v>
      </c>
      <c r="BM168" s="2">
        <v>82</v>
      </c>
      <c r="BN168" s="2">
        <f t="shared" si="118"/>
        <v>0.19862737182075091</v>
      </c>
      <c r="BO168" s="29">
        <f t="shared" si="119"/>
        <v>19.86273718207509</v>
      </c>
      <c r="BP168" s="7">
        <v>0</v>
      </c>
      <c r="BQ168" s="2">
        <v>0</v>
      </c>
      <c r="BR168" s="2">
        <v>0</v>
      </c>
      <c r="BS168" s="2">
        <f t="shared" si="120"/>
        <v>0</v>
      </c>
      <c r="BT168" s="29">
        <f t="shared" si="121"/>
        <v>0</v>
      </c>
      <c r="BU168" s="7">
        <v>0</v>
      </c>
      <c r="BV168" s="2">
        <v>0</v>
      </c>
      <c r="BW168" s="2">
        <v>0</v>
      </c>
      <c r="BX168" s="2">
        <f t="shared" si="122"/>
        <v>0</v>
      </c>
      <c r="BY168" s="29">
        <f t="shared" si="123"/>
        <v>0</v>
      </c>
      <c r="BZ168" s="7">
        <v>0</v>
      </c>
      <c r="CA168" s="2">
        <v>0</v>
      </c>
      <c r="CB168" s="2">
        <v>0</v>
      </c>
      <c r="CC168" s="2">
        <f t="shared" si="124"/>
        <v>0</v>
      </c>
      <c r="CD168" s="29">
        <f t="shared" si="125"/>
        <v>0</v>
      </c>
      <c r="CE168" s="7">
        <v>0</v>
      </c>
      <c r="CF168" s="2">
        <v>0</v>
      </c>
      <c r="CG168" s="2">
        <v>0</v>
      </c>
      <c r="CH168" s="2">
        <f t="shared" si="126"/>
        <v>0</v>
      </c>
      <c r="CI168" s="29">
        <f t="shared" si="127"/>
        <v>0</v>
      </c>
      <c r="CJ168" s="7">
        <v>0</v>
      </c>
      <c r="CK168" s="2">
        <v>0</v>
      </c>
      <c r="CL168" s="2">
        <v>0</v>
      </c>
      <c r="CM168" s="2">
        <f t="shared" si="128"/>
        <v>0</v>
      </c>
      <c r="CN168" s="29">
        <f t="shared" si="129"/>
        <v>0</v>
      </c>
      <c r="CO168" s="7">
        <v>0</v>
      </c>
      <c r="CP168" s="2">
        <v>0</v>
      </c>
      <c r="CQ168" s="2">
        <v>0</v>
      </c>
      <c r="CR168" s="2">
        <f t="shared" si="130"/>
        <v>0</v>
      </c>
      <c r="CS168" s="29">
        <f t="shared" si="131"/>
        <v>0</v>
      </c>
      <c r="CT168" s="7">
        <v>0</v>
      </c>
      <c r="CU168" s="2">
        <v>0</v>
      </c>
      <c r="CV168" s="2">
        <v>0</v>
      </c>
      <c r="CW168" s="2">
        <f t="shared" si="132"/>
        <v>0</v>
      </c>
      <c r="CX168" s="29">
        <f t="shared" si="133"/>
        <v>0</v>
      </c>
      <c r="CY168" s="7">
        <v>0</v>
      </c>
      <c r="CZ168" s="2">
        <v>0</v>
      </c>
      <c r="DA168" s="2">
        <v>0</v>
      </c>
      <c r="DB168" s="2">
        <f t="shared" si="134"/>
        <v>0</v>
      </c>
      <c r="DC168" s="29">
        <f t="shared" si="135"/>
        <v>0</v>
      </c>
      <c r="DD168" s="2">
        <f t="shared" si="136"/>
        <v>99.79814291481631</v>
      </c>
      <c r="DE168" s="2">
        <f t="shared" si="137"/>
        <v>0.20185708518368983</v>
      </c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6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>
        <v>1</v>
      </c>
      <c r="LO168" s="2"/>
      <c r="LP168" s="2"/>
      <c r="LQ168" s="2">
        <v>1</v>
      </c>
      <c r="LR168" s="2"/>
      <c r="LS168" s="2"/>
      <c r="LT168" s="2">
        <v>1</v>
      </c>
      <c r="LU168" s="2"/>
      <c r="LV168" s="2"/>
      <c r="LW168" s="2">
        <v>1</v>
      </c>
      <c r="LX168" s="2"/>
      <c r="LY168" s="2">
        <v>2</v>
      </c>
      <c r="LZ168" s="2"/>
      <c r="MA168" s="2"/>
      <c r="MB168" s="2">
        <v>2</v>
      </c>
      <c r="MC168" s="2"/>
      <c r="MD168" s="2"/>
      <c r="ME168" s="2"/>
      <c r="MF168" s="2">
        <v>1</v>
      </c>
      <c r="MG168" s="2"/>
      <c r="MH168" s="2"/>
      <c r="MI168" s="2">
        <v>1</v>
      </c>
      <c r="MJ168" s="2"/>
      <c r="MK168" s="2"/>
      <c r="ML168" s="2">
        <v>1</v>
      </c>
      <c r="MM168" s="2">
        <f t="shared" si="99"/>
        <v>11</v>
      </c>
      <c r="MN168" s="2">
        <v>2</v>
      </c>
      <c r="MO168" s="2">
        <v>1</v>
      </c>
      <c r="MP168" s="2">
        <v>1</v>
      </c>
      <c r="MQ168" s="2">
        <v>1</v>
      </c>
      <c r="MR168" s="2">
        <v>2</v>
      </c>
      <c r="MS168" s="2">
        <v>2</v>
      </c>
      <c r="MT168" s="2">
        <v>1</v>
      </c>
      <c r="MU168" s="2">
        <v>2</v>
      </c>
      <c r="MV168" s="2">
        <v>1</v>
      </c>
      <c r="MW168" s="2">
        <v>2</v>
      </c>
      <c r="MX168" s="2">
        <v>0</v>
      </c>
      <c r="MY168" s="2">
        <v>0</v>
      </c>
      <c r="MZ168" s="2">
        <v>2</v>
      </c>
      <c r="NA168" s="2">
        <v>1</v>
      </c>
      <c r="NB168" s="2">
        <v>0</v>
      </c>
      <c r="NC168" s="2">
        <v>0</v>
      </c>
      <c r="ND168" s="2">
        <v>0</v>
      </c>
      <c r="NE168" s="2">
        <v>0</v>
      </c>
      <c r="NF168" s="2">
        <v>1</v>
      </c>
      <c r="NG168" s="2">
        <v>2</v>
      </c>
      <c r="NH168" s="4">
        <f t="shared" si="100"/>
        <v>21</v>
      </c>
      <c r="NI168" s="2">
        <v>3</v>
      </c>
      <c r="NJ168" s="2"/>
      <c r="NK168" s="2"/>
      <c r="NL168" s="2"/>
      <c r="NM168" s="2"/>
      <c r="NN168" s="2">
        <v>2</v>
      </c>
      <c r="NO168" s="2"/>
      <c r="NP168" s="2"/>
      <c r="NQ168" s="2"/>
      <c r="NR168" s="2"/>
      <c r="NS168" s="2">
        <v>1</v>
      </c>
      <c r="NT168" s="2">
        <v>0</v>
      </c>
      <c r="NU168" s="2"/>
      <c r="NV168" s="2"/>
      <c r="NW168" s="2">
        <v>1</v>
      </c>
      <c r="NX168" s="2"/>
      <c r="NY168" s="2"/>
      <c r="NZ168" s="2"/>
      <c r="OA168" s="2">
        <v>1</v>
      </c>
      <c r="OB168" s="2">
        <v>0</v>
      </c>
      <c r="OC168" s="2"/>
      <c r="OD168" s="2"/>
      <c r="OE168" s="2">
        <v>1</v>
      </c>
      <c r="OF168" s="2"/>
      <c r="OG168" s="2">
        <v>3</v>
      </c>
      <c r="OH168" s="2"/>
      <c r="OI168" s="2"/>
      <c r="OJ168" s="2">
        <v>0</v>
      </c>
      <c r="OK168" s="2"/>
      <c r="OL168" s="2"/>
      <c r="OM168" s="2">
        <v>1</v>
      </c>
      <c r="ON168" s="2">
        <v>0</v>
      </c>
      <c r="OO168" s="2"/>
      <c r="OP168" s="2">
        <v>2</v>
      </c>
      <c r="OQ168" s="2"/>
      <c r="OR168" s="2"/>
      <c r="OS168" s="2">
        <v>3</v>
      </c>
      <c r="OT168" s="2"/>
      <c r="OU168" s="2"/>
      <c r="OV168" s="2"/>
      <c r="OW168" s="2"/>
      <c r="OX168" s="2"/>
      <c r="OY168" s="2">
        <v>1</v>
      </c>
      <c r="OZ168" s="2">
        <v>0</v>
      </c>
      <c r="PA168" s="2"/>
      <c r="PB168" s="2">
        <v>2</v>
      </c>
      <c r="PC168" s="2"/>
      <c r="PD168" s="2">
        <v>0</v>
      </c>
      <c r="PE168" s="2">
        <v>3</v>
      </c>
      <c r="PF168" s="2"/>
      <c r="PG168" s="2"/>
      <c r="PH168" s="2"/>
      <c r="PI168" s="2">
        <v>3</v>
      </c>
      <c r="PJ168" s="2"/>
      <c r="PK168" s="2"/>
      <c r="PL168" s="2">
        <v>0</v>
      </c>
      <c r="PM168" s="2"/>
      <c r="PN168" s="2">
        <v>2</v>
      </c>
      <c r="PO168" s="2"/>
      <c r="PP168" s="2">
        <v>0</v>
      </c>
      <c r="PQ168" s="2"/>
      <c r="PR168" s="2">
        <v>2</v>
      </c>
      <c r="PS168" s="2"/>
      <c r="PT168" s="2">
        <v>0</v>
      </c>
      <c r="PU168" s="2">
        <v>3</v>
      </c>
      <c r="PV168" s="2"/>
      <c r="PW168" s="2"/>
      <c r="PX168" s="2">
        <v>0</v>
      </c>
      <c r="PY168" s="2"/>
      <c r="PZ168" s="2">
        <v>2</v>
      </c>
      <c r="QA168" s="2"/>
      <c r="QB168" s="2">
        <v>0</v>
      </c>
      <c r="QC168" s="2"/>
      <c r="QD168" s="2"/>
      <c r="QE168" s="2">
        <v>1</v>
      </c>
      <c r="QF168" s="2"/>
      <c r="QG168" s="2">
        <v>3</v>
      </c>
      <c r="QH168" s="2"/>
      <c r="QI168" s="2"/>
      <c r="QJ168" s="2">
        <v>0</v>
      </c>
      <c r="QK168" s="2">
        <v>3</v>
      </c>
      <c r="QL168" s="2"/>
      <c r="QM168" s="2"/>
      <c r="QN168" s="2">
        <v>0</v>
      </c>
      <c r="QO168" s="2">
        <v>3</v>
      </c>
      <c r="QP168" s="2"/>
      <c r="QQ168" s="2"/>
      <c r="QR168" s="2">
        <v>0</v>
      </c>
      <c r="QS168" s="2">
        <v>3</v>
      </c>
      <c r="QT168" s="2"/>
      <c r="QU168" s="2"/>
      <c r="QV168" s="2">
        <v>0</v>
      </c>
      <c r="QW168" s="2"/>
      <c r="QX168" s="2">
        <v>2</v>
      </c>
      <c r="QY168" s="2"/>
      <c r="QZ168" s="2">
        <v>0</v>
      </c>
      <c r="RA168" s="2"/>
      <c r="RB168" s="2"/>
      <c r="RC168" s="2">
        <v>1</v>
      </c>
      <c r="RD168" s="2">
        <v>0</v>
      </c>
      <c r="RE168" s="2">
        <v>3</v>
      </c>
      <c r="RF168" s="2"/>
      <c r="RG168" s="2"/>
      <c r="RH168" s="2">
        <v>0</v>
      </c>
      <c r="RI168" s="2"/>
      <c r="RJ168" s="2"/>
      <c r="RK168" s="2">
        <v>1</v>
      </c>
      <c r="RL168" s="2"/>
      <c r="RM168" s="2"/>
      <c r="RN168" s="2"/>
      <c r="RO168" s="2">
        <v>1</v>
      </c>
      <c r="RP168" s="2"/>
      <c r="RQ168" s="2">
        <v>3</v>
      </c>
      <c r="RR168" s="2"/>
      <c r="RS168" s="2"/>
      <c r="RT168" s="2"/>
      <c r="RU168" s="2">
        <v>3</v>
      </c>
      <c r="RV168" s="2"/>
      <c r="RW168" s="2"/>
      <c r="RX168" s="2"/>
      <c r="RY168" s="2">
        <f t="shared" si="101"/>
        <v>63</v>
      </c>
      <c r="RZ168" s="2">
        <v>1</v>
      </c>
      <c r="SA168" s="2">
        <v>3</v>
      </c>
      <c r="SB168" s="2">
        <v>2</v>
      </c>
      <c r="SC168" s="2">
        <v>6</v>
      </c>
      <c r="SD168" s="2">
        <v>5</v>
      </c>
      <c r="SE168" s="2">
        <v>4</v>
      </c>
      <c r="SF168" s="2" t="s">
        <v>4</v>
      </c>
    </row>
    <row r="169" spans="1:500" x14ac:dyDescent="0.3">
      <c r="A169" s="2">
        <v>167</v>
      </c>
      <c r="B169" s="2">
        <v>1994</v>
      </c>
      <c r="C169" s="2">
        <v>2001</v>
      </c>
      <c r="D169" s="2">
        <v>2001</v>
      </c>
      <c r="E169" s="7">
        <f t="shared" si="102"/>
        <v>7</v>
      </c>
      <c r="F169" s="2">
        <f t="shared" si="103"/>
        <v>1</v>
      </c>
      <c r="G169" s="2">
        <v>1994</v>
      </c>
      <c r="H169" s="2">
        <v>2001</v>
      </c>
      <c r="I169" s="17">
        <v>2001</v>
      </c>
      <c r="J169" s="18">
        <f t="shared" si="104"/>
        <v>7</v>
      </c>
      <c r="K169" s="2">
        <f t="shared" si="105"/>
        <v>1</v>
      </c>
      <c r="L169" s="20">
        <v>2008</v>
      </c>
      <c r="M169" s="2">
        <v>0</v>
      </c>
      <c r="N169" s="2">
        <v>0</v>
      </c>
      <c r="O169" s="7">
        <v>0</v>
      </c>
      <c r="P169" s="2">
        <f t="shared" si="106"/>
        <v>1</v>
      </c>
      <c r="Q169" s="2">
        <v>2012</v>
      </c>
      <c r="R169" s="2">
        <v>0</v>
      </c>
      <c r="S169" s="2">
        <v>0</v>
      </c>
      <c r="T169" s="7">
        <v>0</v>
      </c>
      <c r="U169" s="2">
        <f t="shared" si="143"/>
        <v>1</v>
      </c>
      <c r="V169" s="2">
        <v>2014</v>
      </c>
      <c r="W169" s="2">
        <v>0</v>
      </c>
      <c r="X169" s="2">
        <v>0</v>
      </c>
      <c r="Y169" s="7">
        <v>0</v>
      </c>
      <c r="Z169" s="2">
        <f t="shared" si="108"/>
        <v>1</v>
      </c>
      <c r="AA169" s="2">
        <v>2014</v>
      </c>
      <c r="AB169" s="2">
        <v>0</v>
      </c>
      <c r="AC169" s="2">
        <v>0</v>
      </c>
      <c r="AD169" s="7">
        <v>0</v>
      </c>
      <c r="AE169" s="2">
        <f t="shared" si="109"/>
        <v>1</v>
      </c>
      <c r="AF169" s="2">
        <v>2015</v>
      </c>
      <c r="AG169" s="2">
        <v>0</v>
      </c>
      <c r="AH169" s="2">
        <v>0</v>
      </c>
      <c r="AI169" s="7">
        <v>0</v>
      </c>
      <c r="AJ169" s="2">
        <f t="shared" si="110"/>
        <v>1</v>
      </c>
      <c r="AK169" s="2">
        <v>2017</v>
      </c>
      <c r="AL169" s="2">
        <v>0</v>
      </c>
      <c r="AM169" s="2">
        <v>0</v>
      </c>
      <c r="AN169" s="7">
        <v>0</v>
      </c>
      <c r="AO169" s="2">
        <f t="shared" si="141"/>
        <v>1</v>
      </c>
      <c r="AP169" s="2">
        <v>2018</v>
      </c>
      <c r="AQ169" s="2">
        <v>0</v>
      </c>
      <c r="AR169" s="2">
        <v>0</v>
      </c>
      <c r="AS169" s="7">
        <v>0</v>
      </c>
      <c r="AT169" s="2">
        <f t="shared" si="111"/>
        <v>1</v>
      </c>
      <c r="AU169" s="2">
        <v>2018</v>
      </c>
      <c r="AV169" s="2">
        <v>0</v>
      </c>
      <c r="AW169" s="2">
        <v>0</v>
      </c>
      <c r="AX169" s="2">
        <v>0</v>
      </c>
      <c r="AY169" s="2">
        <f t="shared" si="112"/>
        <v>1</v>
      </c>
      <c r="AZ169" s="2">
        <f t="shared" si="113"/>
        <v>14</v>
      </c>
      <c r="BA169" s="2">
        <f t="shared" si="114"/>
        <v>1.4</v>
      </c>
      <c r="BB169" s="2">
        <v>264</v>
      </c>
      <c r="BC169" s="2">
        <v>264</v>
      </c>
      <c r="BD169" s="2">
        <v>264</v>
      </c>
      <c r="BE169" s="7">
        <v>66</v>
      </c>
      <c r="BF169" s="2">
        <v>33</v>
      </c>
      <c r="BG169" s="2">
        <v>66</v>
      </c>
      <c r="BH169" s="2">
        <f t="shared" si="115"/>
        <v>0.20833333333333334</v>
      </c>
      <c r="BI169" s="29">
        <f t="shared" si="116"/>
        <v>20.833333333333336</v>
      </c>
      <c r="BJ169" s="29">
        <f t="shared" si="117"/>
        <v>79.166666666666657</v>
      </c>
      <c r="BK169" s="7">
        <v>198</v>
      </c>
      <c r="BL169" s="2">
        <v>231</v>
      </c>
      <c r="BM169" s="2">
        <v>198</v>
      </c>
      <c r="BN169" s="2">
        <f t="shared" si="118"/>
        <v>0.79166666666666663</v>
      </c>
      <c r="BO169" s="29">
        <f t="shared" si="119"/>
        <v>79.166666666666657</v>
      </c>
      <c r="BP169" s="7">
        <v>0</v>
      </c>
      <c r="BQ169" s="2">
        <v>0</v>
      </c>
      <c r="BR169" s="2">
        <v>0</v>
      </c>
      <c r="BS169" s="2">
        <f t="shared" si="120"/>
        <v>0</v>
      </c>
      <c r="BT169" s="29">
        <f t="shared" si="121"/>
        <v>0</v>
      </c>
      <c r="BU169" s="7">
        <v>0</v>
      </c>
      <c r="BV169" s="2">
        <v>0</v>
      </c>
      <c r="BW169" s="2">
        <v>0</v>
      </c>
      <c r="BX169" s="2">
        <f t="shared" si="122"/>
        <v>0</v>
      </c>
      <c r="BY169" s="29">
        <f t="shared" si="123"/>
        <v>0</v>
      </c>
      <c r="BZ169" s="7">
        <v>0</v>
      </c>
      <c r="CA169" s="2">
        <v>0</v>
      </c>
      <c r="CB169" s="2">
        <v>0</v>
      </c>
      <c r="CC169" s="2">
        <f t="shared" si="124"/>
        <v>0</v>
      </c>
      <c r="CD169" s="29">
        <f t="shared" si="125"/>
        <v>0</v>
      </c>
      <c r="CE169" s="7">
        <v>0</v>
      </c>
      <c r="CF169" s="2">
        <v>0</v>
      </c>
      <c r="CG169" s="2">
        <v>0</v>
      </c>
      <c r="CH169" s="2">
        <f t="shared" si="126"/>
        <v>0</v>
      </c>
      <c r="CI169" s="29">
        <f t="shared" si="127"/>
        <v>0</v>
      </c>
      <c r="CJ169" s="7">
        <v>0</v>
      </c>
      <c r="CK169" s="2">
        <v>0</v>
      </c>
      <c r="CL169" s="2">
        <v>0</v>
      </c>
      <c r="CM169" s="2">
        <f t="shared" si="128"/>
        <v>0</v>
      </c>
      <c r="CN169" s="29">
        <f t="shared" si="129"/>
        <v>0</v>
      </c>
      <c r="CO169" s="7">
        <v>0</v>
      </c>
      <c r="CP169" s="2">
        <v>0</v>
      </c>
      <c r="CQ169" s="2">
        <v>0</v>
      </c>
      <c r="CR169" s="2">
        <f t="shared" si="130"/>
        <v>0</v>
      </c>
      <c r="CS169" s="29">
        <f t="shared" si="131"/>
        <v>0</v>
      </c>
      <c r="CT169" s="7">
        <v>0</v>
      </c>
      <c r="CU169" s="2">
        <v>0</v>
      </c>
      <c r="CV169" s="2">
        <v>0</v>
      </c>
      <c r="CW169" s="2">
        <f t="shared" si="132"/>
        <v>0</v>
      </c>
      <c r="CX169" s="29">
        <f t="shared" si="133"/>
        <v>0</v>
      </c>
      <c r="CY169" s="7">
        <v>0</v>
      </c>
      <c r="CZ169" s="2">
        <v>0</v>
      </c>
      <c r="DA169" s="2">
        <v>0</v>
      </c>
      <c r="DB169" s="2">
        <f t="shared" si="134"/>
        <v>0</v>
      </c>
      <c r="DC169" s="29">
        <f t="shared" si="135"/>
        <v>0</v>
      </c>
      <c r="DD169" s="2">
        <f t="shared" si="136"/>
        <v>100</v>
      </c>
      <c r="DE169" s="2">
        <f t="shared" si="137"/>
        <v>0</v>
      </c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6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>
        <v>1</v>
      </c>
      <c r="LO169" s="2"/>
      <c r="LP169" s="2"/>
      <c r="LQ169" s="2">
        <v>1</v>
      </c>
      <c r="LR169" s="2"/>
      <c r="LS169" s="2"/>
      <c r="LT169" s="2">
        <v>1</v>
      </c>
      <c r="LU169" s="2"/>
      <c r="LV169" s="2"/>
      <c r="LW169" s="2">
        <v>1</v>
      </c>
      <c r="LX169" s="2"/>
      <c r="LY169" s="2"/>
      <c r="LZ169" s="2">
        <v>1</v>
      </c>
      <c r="MA169" s="2"/>
      <c r="MB169" s="2"/>
      <c r="MC169" s="2">
        <v>1</v>
      </c>
      <c r="MD169" s="2"/>
      <c r="ME169" s="2"/>
      <c r="MF169" s="2">
        <v>1</v>
      </c>
      <c r="MG169" s="2"/>
      <c r="MH169" s="2"/>
      <c r="MI169" s="2">
        <v>1</v>
      </c>
      <c r="MJ169" s="2"/>
      <c r="MK169" s="2"/>
      <c r="ML169" s="2">
        <v>1</v>
      </c>
      <c r="MM169" s="2">
        <f t="shared" si="99"/>
        <v>9</v>
      </c>
      <c r="MN169" s="2">
        <v>2</v>
      </c>
      <c r="MO169" s="2">
        <v>1</v>
      </c>
      <c r="MP169" s="2">
        <v>1</v>
      </c>
      <c r="MQ169" s="2">
        <v>2</v>
      </c>
      <c r="MR169" s="2">
        <v>2</v>
      </c>
      <c r="MS169" s="2">
        <v>2</v>
      </c>
      <c r="MT169" s="2">
        <v>1</v>
      </c>
      <c r="MU169" s="2">
        <v>2</v>
      </c>
      <c r="MV169" s="2">
        <v>1</v>
      </c>
      <c r="MW169" s="2">
        <v>2</v>
      </c>
      <c r="MX169" s="2">
        <v>1</v>
      </c>
      <c r="MY169" s="2">
        <v>0</v>
      </c>
      <c r="MZ169" s="2">
        <v>2</v>
      </c>
      <c r="NA169" s="2">
        <v>1</v>
      </c>
      <c r="NB169" s="2">
        <v>0</v>
      </c>
      <c r="NC169" s="2">
        <v>0</v>
      </c>
      <c r="ND169" s="2">
        <v>0</v>
      </c>
      <c r="NE169" s="2">
        <v>0</v>
      </c>
      <c r="NF169" s="2">
        <v>1</v>
      </c>
      <c r="NG169" s="2">
        <v>2</v>
      </c>
      <c r="NH169" s="4">
        <f t="shared" si="100"/>
        <v>23</v>
      </c>
      <c r="NI169" s="2">
        <v>3</v>
      </c>
      <c r="NJ169" s="2"/>
      <c r="NK169" s="2"/>
      <c r="NL169" s="2"/>
      <c r="NM169" s="2"/>
      <c r="NN169" s="2">
        <v>2</v>
      </c>
      <c r="NO169" s="2"/>
      <c r="NP169" s="2"/>
      <c r="NQ169" s="2"/>
      <c r="NR169" s="2">
        <v>2</v>
      </c>
      <c r="NS169" s="2"/>
      <c r="NT169" s="2">
        <v>0</v>
      </c>
      <c r="NU169" s="2"/>
      <c r="NV169" s="2">
        <v>2</v>
      </c>
      <c r="NW169" s="2"/>
      <c r="NX169" s="2"/>
      <c r="NY169" s="2"/>
      <c r="NZ169" s="2">
        <v>2</v>
      </c>
      <c r="OA169" s="2"/>
      <c r="OB169" s="2">
        <v>0</v>
      </c>
      <c r="OC169" s="2"/>
      <c r="OD169" s="2"/>
      <c r="OE169" s="2">
        <v>1</v>
      </c>
      <c r="OF169" s="2"/>
      <c r="OG169" s="2">
        <v>3</v>
      </c>
      <c r="OH169" s="2"/>
      <c r="OI169" s="2"/>
      <c r="OJ169" s="2">
        <v>0</v>
      </c>
      <c r="OK169" s="2"/>
      <c r="OL169" s="2">
        <v>2</v>
      </c>
      <c r="OM169" s="2"/>
      <c r="ON169" s="2">
        <v>0</v>
      </c>
      <c r="OO169" s="2">
        <v>3</v>
      </c>
      <c r="OP169" s="2"/>
      <c r="OQ169" s="2"/>
      <c r="OR169" s="2"/>
      <c r="OS169" s="2">
        <v>3</v>
      </c>
      <c r="OT169" s="2"/>
      <c r="OU169" s="2"/>
      <c r="OV169" s="2"/>
      <c r="OW169" s="2"/>
      <c r="OX169" s="2">
        <v>2</v>
      </c>
      <c r="OY169" s="2"/>
      <c r="OZ169" s="2">
        <v>0</v>
      </c>
      <c r="PA169" s="2">
        <v>3</v>
      </c>
      <c r="PB169" s="2"/>
      <c r="PC169" s="2"/>
      <c r="PD169" s="2">
        <v>0</v>
      </c>
      <c r="PE169" s="2">
        <v>3</v>
      </c>
      <c r="PF169" s="2"/>
      <c r="PG169" s="2"/>
      <c r="PH169" s="2"/>
      <c r="PI169" s="2">
        <v>3</v>
      </c>
      <c r="PJ169" s="2"/>
      <c r="PK169" s="2"/>
      <c r="PL169" s="2">
        <v>0</v>
      </c>
      <c r="PM169" s="2"/>
      <c r="PN169" s="2">
        <v>2</v>
      </c>
      <c r="PO169" s="2"/>
      <c r="PP169" s="2">
        <v>0</v>
      </c>
      <c r="PQ169" s="2"/>
      <c r="PR169" s="2"/>
      <c r="PS169" s="2">
        <v>1</v>
      </c>
      <c r="PT169" s="2">
        <v>0</v>
      </c>
      <c r="PU169" s="2">
        <v>3</v>
      </c>
      <c r="PV169" s="2"/>
      <c r="PW169" s="2"/>
      <c r="PX169" s="2">
        <v>0</v>
      </c>
      <c r="PY169" s="2">
        <v>3</v>
      </c>
      <c r="PZ169" s="2"/>
      <c r="QA169" s="2"/>
      <c r="QB169" s="2">
        <v>0</v>
      </c>
      <c r="QC169" s="2"/>
      <c r="QD169" s="2"/>
      <c r="QE169" s="2">
        <v>1</v>
      </c>
      <c r="QF169" s="2"/>
      <c r="QG169" s="2">
        <v>3</v>
      </c>
      <c r="QH169" s="2"/>
      <c r="QI169" s="2"/>
      <c r="QJ169" s="2">
        <v>0</v>
      </c>
      <c r="QK169" s="2">
        <v>3</v>
      </c>
      <c r="QL169" s="2"/>
      <c r="QM169" s="2"/>
      <c r="QN169" s="2">
        <v>0</v>
      </c>
      <c r="QO169" s="2">
        <v>3</v>
      </c>
      <c r="QP169" s="2"/>
      <c r="QQ169" s="2"/>
      <c r="QR169" s="2">
        <v>0</v>
      </c>
      <c r="QS169" s="2">
        <v>3</v>
      </c>
      <c r="QT169" s="2"/>
      <c r="QU169" s="2"/>
      <c r="QV169" s="2">
        <v>0</v>
      </c>
      <c r="QW169" s="2"/>
      <c r="QX169" s="2">
        <v>2</v>
      </c>
      <c r="QY169" s="2"/>
      <c r="QZ169" s="2">
        <v>0</v>
      </c>
      <c r="RA169" s="2"/>
      <c r="RB169" s="2"/>
      <c r="RC169" s="2">
        <v>1</v>
      </c>
      <c r="RD169" s="2">
        <v>0</v>
      </c>
      <c r="RE169" s="2">
        <v>3</v>
      </c>
      <c r="RF169" s="2"/>
      <c r="RG169" s="2"/>
      <c r="RH169" s="2">
        <v>0</v>
      </c>
      <c r="RI169" s="2"/>
      <c r="RJ169" s="2"/>
      <c r="RK169" s="2">
        <v>1</v>
      </c>
      <c r="RL169" s="2"/>
      <c r="RM169" s="2"/>
      <c r="RN169" s="2"/>
      <c r="RO169" s="2">
        <v>1</v>
      </c>
      <c r="RP169" s="2"/>
      <c r="RQ169" s="2">
        <v>3</v>
      </c>
      <c r="RR169" s="2"/>
      <c r="RS169" s="2"/>
      <c r="RT169" s="2"/>
      <c r="RU169" s="2">
        <v>3</v>
      </c>
      <c r="RV169" s="2"/>
      <c r="RW169" s="2"/>
      <c r="RX169" s="2"/>
      <c r="RY169" s="2">
        <f t="shared" si="101"/>
        <v>70</v>
      </c>
      <c r="RZ169" s="2">
        <v>1</v>
      </c>
      <c r="SA169" s="2">
        <v>3</v>
      </c>
      <c r="SB169" s="2">
        <v>4</v>
      </c>
      <c r="SC169" s="2">
        <v>5</v>
      </c>
      <c r="SD169" s="2">
        <v>2</v>
      </c>
      <c r="SE169" s="2">
        <v>6</v>
      </c>
      <c r="SF169" s="2" t="s">
        <v>4</v>
      </c>
    </row>
    <row r="170" spans="1:500" x14ac:dyDescent="0.3">
      <c r="A170" s="2">
        <v>168</v>
      </c>
      <c r="B170" s="2">
        <v>1994</v>
      </c>
      <c r="C170" s="2">
        <v>2001</v>
      </c>
      <c r="D170" s="2">
        <v>2002</v>
      </c>
      <c r="E170" s="7">
        <f t="shared" si="102"/>
        <v>8</v>
      </c>
      <c r="F170" s="2">
        <f t="shared" si="103"/>
        <v>0.875</v>
      </c>
      <c r="G170" s="2">
        <v>1994</v>
      </c>
      <c r="H170" s="2">
        <v>2001</v>
      </c>
      <c r="I170" s="17">
        <v>2002</v>
      </c>
      <c r="J170" s="18">
        <f t="shared" si="104"/>
        <v>8</v>
      </c>
      <c r="K170" s="2">
        <f t="shared" si="105"/>
        <v>0.875</v>
      </c>
      <c r="L170" s="20">
        <v>2008</v>
      </c>
      <c r="M170" s="2">
        <v>0</v>
      </c>
      <c r="N170" s="2">
        <v>0</v>
      </c>
      <c r="O170" s="7">
        <v>0</v>
      </c>
      <c r="P170" s="2">
        <f t="shared" si="106"/>
        <v>1</v>
      </c>
      <c r="Q170" s="2">
        <v>2012</v>
      </c>
      <c r="R170" s="2">
        <v>0</v>
      </c>
      <c r="S170" s="2">
        <v>0</v>
      </c>
      <c r="T170" s="7">
        <v>0</v>
      </c>
      <c r="U170" s="2">
        <f t="shared" si="143"/>
        <v>1</v>
      </c>
      <c r="V170" s="2">
        <v>2014</v>
      </c>
      <c r="W170" s="2">
        <v>0</v>
      </c>
      <c r="X170" s="2">
        <v>0</v>
      </c>
      <c r="Y170" s="7">
        <v>0</v>
      </c>
      <c r="Z170" s="2">
        <f t="shared" si="108"/>
        <v>1</v>
      </c>
      <c r="AA170" s="2">
        <v>2014</v>
      </c>
      <c r="AB170" s="2">
        <v>0</v>
      </c>
      <c r="AC170" s="2">
        <v>0</v>
      </c>
      <c r="AD170" s="7">
        <v>0</v>
      </c>
      <c r="AE170" s="2">
        <f t="shared" si="109"/>
        <v>1</v>
      </c>
      <c r="AF170" s="2">
        <v>2015</v>
      </c>
      <c r="AG170" s="2">
        <v>0</v>
      </c>
      <c r="AH170" s="2">
        <v>0</v>
      </c>
      <c r="AI170" s="7">
        <v>0</v>
      </c>
      <c r="AJ170" s="2">
        <f t="shared" si="110"/>
        <v>1</v>
      </c>
      <c r="AK170" s="2">
        <v>2017</v>
      </c>
      <c r="AL170" s="2">
        <v>0</v>
      </c>
      <c r="AM170" s="2">
        <v>0</v>
      </c>
      <c r="AN170" s="7">
        <v>0</v>
      </c>
      <c r="AO170" s="2">
        <f t="shared" si="141"/>
        <v>1</v>
      </c>
      <c r="AP170" s="2">
        <v>2018</v>
      </c>
      <c r="AQ170" s="2">
        <v>0</v>
      </c>
      <c r="AR170" s="2">
        <v>0</v>
      </c>
      <c r="AS170" s="7">
        <v>0</v>
      </c>
      <c r="AT170" s="2">
        <f t="shared" si="111"/>
        <v>1</v>
      </c>
      <c r="AU170" s="2">
        <v>2018</v>
      </c>
      <c r="AV170" s="2">
        <v>0</v>
      </c>
      <c r="AW170" s="2">
        <v>0</v>
      </c>
      <c r="AX170" s="2">
        <v>0</v>
      </c>
      <c r="AY170" s="2">
        <f t="shared" si="112"/>
        <v>1</v>
      </c>
      <c r="AZ170" s="2">
        <f t="shared" si="113"/>
        <v>16</v>
      </c>
      <c r="BA170" s="2">
        <f t="shared" si="114"/>
        <v>1.6</v>
      </c>
      <c r="BB170" s="2">
        <v>264</v>
      </c>
      <c r="BC170" s="2">
        <v>264</v>
      </c>
      <c r="BD170" s="2">
        <v>264</v>
      </c>
      <c r="BE170" s="7">
        <v>99</v>
      </c>
      <c r="BF170" s="2">
        <v>99</v>
      </c>
      <c r="BG170" s="2">
        <v>66</v>
      </c>
      <c r="BH170" s="2">
        <f t="shared" si="115"/>
        <v>0.33333333333333331</v>
      </c>
      <c r="BI170" s="29">
        <f t="shared" si="116"/>
        <v>29.166666666666664</v>
      </c>
      <c r="BJ170" s="29">
        <f t="shared" si="117"/>
        <v>70.833333333333343</v>
      </c>
      <c r="BK170" s="7">
        <v>165</v>
      </c>
      <c r="BL170" s="2">
        <v>165</v>
      </c>
      <c r="BM170" s="2">
        <v>198</v>
      </c>
      <c r="BN170" s="2">
        <f t="shared" si="118"/>
        <v>0.66666666666666663</v>
      </c>
      <c r="BO170" s="29">
        <f t="shared" si="119"/>
        <v>58.333333333333329</v>
      </c>
      <c r="BP170" s="7">
        <v>0</v>
      </c>
      <c r="BQ170" s="2">
        <v>0</v>
      </c>
      <c r="BR170" s="2">
        <v>0</v>
      </c>
      <c r="BS170" s="2">
        <f t="shared" si="120"/>
        <v>0</v>
      </c>
      <c r="BT170" s="29">
        <f t="shared" si="121"/>
        <v>0</v>
      </c>
      <c r="BU170" s="7">
        <v>0</v>
      </c>
      <c r="BV170" s="2">
        <v>0</v>
      </c>
      <c r="BW170" s="2">
        <v>0</v>
      </c>
      <c r="BX170" s="2">
        <f t="shared" si="122"/>
        <v>0</v>
      </c>
      <c r="BY170" s="29">
        <f t="shared" si="123"/>
        <v>0</v>
      </c>
      <c r="BZ170" s="7">
        <v>0</v>
      </c>
      <c r="CA170" s="2">
        <v>0</v>
      </c>
      <c r="CB170" s="2">
        <v>0</v>
      </c>
      <c r="CC170" s="2">
        <f t="shared" si="124"/>
        <v>0</v>
      </c>
      <c r="CD170" s="29">
        <f t="shared" si="125"/>
        <v>0</v>
      </c>
      <c r="CE170" s="7">
        <v>0</v>
      </c>
      <c r="CF170" s="2">
        <v>0</v>
      </c>
      <c r="CG170" s="2">
        <v>0</v>
      </c>
      <c r="CH170" s="2">
        <f t="shared" si="126"/>
        <v>0</v>
      </c>
      <c r="CI170" s="29">
        <f t="shared" si="127"/>
        <v>0</v>
      </c>
      <c r="CJ170" s="7">
        <v>0</v>
      </c>
      <c r="CK170" s="2">
        <v>0</v>
      </c>
      <c r="CL170" s="2">
        <v>0</v>
      </c>
      <c r="CM170" s="2">
        <f t="shared" si="128"/>
        <v>0</v>
      </c>
      <c r="CN170" s="29">
        <f t="shared" si="129"/>
        <v>0</v>
      </c>
      <c r="CO170" s="7">
        <v>0</v>
      </c>
      <c r="CP170" s="2">
        <v>0</v>
      </c>
      <c r="CQ170" s="2">
        <v>0</v>
      </c>
      <c r="CR170" s="2">
        <f t="shared" si="130"/>
        <v>0</v>
      </c>
      <c r="CS170" s="29">
        <f t="shared" si="131"/>
        <v>0</v>
      </c>
      <c r="CT170" s="7">
        <v>0</v>
      </c>
      <c r="CU170" s="2">
        <v>0</v>
      </c>
      <c r="CV170" s="2">
        <v>0</v>
      </c>
      <c r="CW170" s="2">
        <f t="shared" si="132"/>
        <v>0</v>
      </c>
      <c r="CX170" s="29">
        <f t="shared" si="133"/>
        <v>0</v>
      </c>
      <c r="CY170" s="7">
        <v>0</v>
      </c>
      <c r="CZ170" s="2">
        <v>0</v>
      </c>
      <c r="DA170" s="2">
        <v>0</v>
      </c>
      <c r="DB170" s="2">
        <f t="shared" si="134"/>
        <v>0</v>
      </c>
      <c r="DC170" s="29">
        <f t="shared" si="135"/>
        <v>0</v>
      </c>
      <c r="DD170" s="2">
        <f t="shared" si="136"/>
        <v>87.5</v>
      </c>
      <c r="DE170" s="2">
        <f t="shared" si="137"/>
        <v>12.5</v>
      </c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6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>
        <v>1</v>
      </c>
      <c r="LO170" s="2"/>
      <c r="LP170" s="2"/>
      <c r="LQ170" s="2">
        <v>1</v>
      </c>
      <c r="LR170" s="2"/>
      <c r="LS170" s="2"/>
      <c r="LT170" s="2">
        <v>1</v>
      </c>
      <c r="LU170" s="2"/>
      <c r="LV170" s="2"/>
      <c r="LW170" s="2">
        <v>1</v>
      </c>
      <c r="LX170" s="2"/>
      <c r="LY170" s="2">
        <v>2</v>
      </c>
      <c r="LZ170" s="2"/>
      <c r="MA170" s="2"/>
      <c r="MB170" s="2"/>
      <c r="MC170" s="2">
        <v>1</v>
      </c>
      <c r="MD170" s="2"/>
      <c r="ME170" s="2"/>
      <c r="MF170" s="2">
        <v>1</v>
      </c>
      <c r="MG170" s="2"/>
      <c r="MH170" s="2"/>
      <c r="MI170" s="2">
        <v>1</v>
      </c>
      <c r="MJ170" s="2"/>
      <c r="MK170" s="2"/>
      <c r="ML170" s="2">
        <v>1</v>
      </c>
      <c r="MM170" s="2">
        <f t="shared" si="99"/>
        <v>10</v>
      </c>
      <c r="MN170" s="2">
        <v>2</v>
      </c>
      <c r="MO170" s="2">
        <v>1</v>
      </c>
      <c r="MP170" s="2">
        <v>1</v>
      </c>
      <c r="MQ170" s="2">
        <v>1</v>
      </c>
      <c r="MR170" s="2">
        <v>1</v>
      </c>
      <c r="MS170" s="2">
        <v>2</v>
      </c>
      <c r="MT170" s="2">
        <v>1</v>
      </c>
      <c r="MU170" s="2">
        <v>2</v>
      </c>
      <c r="MV170" s="2">
        <v>1</v>
      </c>
      <c r="MW170" s="2">
        <v>2</v>
      </c>
      <c r="MX170" s="2">
        <v>1</v>
      </c>
      <c r="MY170" s="2">
        <v>0</v>
      </c>
      <c r="MZ170" s="2">
        <v>2</v>
      </c>
      <c r="NA170" s="2">
        <v>1</v>
      </c>
      <c r="NB170" s="2">
        <v>0</v>
      </c>
      <c r="NC170" s="2">
        <v>1</v>
      </c>
      <c r="ND170" s="2">
        <v>1</v>
      </c>
      <c r="NE170" s="2">
        <v>0</v>
      </c>
      <c r="NF170" s="2">
        <v>1</v>
      </c>
      <c r="NG170" s="2">
        <v>2</v>
      </c>
      <c r="NH170" s="4">
        <f t="shared" si="100"/>
        <v>23</v>
      </c>
      <c r="NI170" s="2">
        <v>3</v>
      </c>
      <c r="NJ170" s="2"/>
      <c r="NK170" s="2"/>
      <c r="NL170" s="2"/>
      <c r="NM170" s="2"/>
      <c r="NN170" s="2"/>
      <c r="NO170" s="2"/>
      <c r="NP170" s="2">
        <v>0</v>
      </c>
      <c r="NQ170" s="2"/>
      <c r="NR170" s="2"/>
      <c r="NS170" s="2"/>
      <c r="NT170" s="2">
        <v>0</v>
      </c>
      <c r="NU170" s="2"/>
      <c r="NV170" s="2"/>
      <c r="NW170" s="2">
        <v>1</v>
      </c>
      <c r="NX170" s="2"/>
      <c r="NY170" s="2"/>
      <c r="NZ170" s="2">
        <v>2</v>
      </c>
      <c r="OA170" s="2"/>
      <c r="OB170" s="2">
        <v>0</v>
      </c>
      <c r="OC170" s="2"/>
      <c r="OD170" s="2"/>
      <c r="OE170" s="2">
        <v>1</v>
      </c>
      <c r="OF170" s="2"/>
      <c r="OG170" s="2">
        <v>3</v>
      </c>
      <c r="OH170" s="2"/>
      <c r="OI170" s="2"/>
      <c r="OJ170" s="2">
        <v>0</v>
      </c>
      <c r="OK170" s="2"/>
      <c r="OL170" s="2">
        <v>2</v>
      </c>
      <c r="OM170" s="2"/>
      <c r="ON170" s="2">
        <v>0</v>
      </c>
      <c r="OO170" s="2"/>
      <c r="OP170" s="2">
        <v>2</v>
      </c>
      <c r="OQ170" s="2"/>
      <c r="OR170" s="2"/>
      <c r="OS170" s="2">
        <v>3</v>
      </c>
      <c r="OT170" s="2"/>
      <c r="OU170" s="2"/>
      <c r="OV170" s="2"/>
      <c r="OW170" s="2"/>
      <c r="OX170" s="2"/>
      <c r="OY170" s="2">
        <v>1</v>
      </c>
      <c r="OZ170" s="2">
        <v>0</v>
      </c>
      <c r="PA170" s="2">
        <v>3</v>
      </c>
      <c r="PB170" s="2"/>
      <c r="PC170" s="2"/>
      <c r="PD170" s="2">
        <v>0</v>
      </c>
      <c r="PE170" s="2">
        <v>3</v>
      </c>
      <c r="PF170" s="2"/>
      <c r="PG170" s="2"/>
      <c r="PH170" s="2"/>
      <c r="PI170" s="2"/>
      <c r="PJ170" s="2"/>
      <c r="PK170" s="2">
        <v>1</v>
      </c>
      <c r="PL170" s="2">
        <v>0</v>
      </c>
      <c r="PM170" s="2"/>
      <c r="PN170" s="2">
        <v>2</v>
      </c>
      <c r="PO170" s="2"/>
      <c r="PP170" s="2">
        <v>0</v>
      </c>
      <c r="PQ170" s="2"/>
      <c r="PR170" s="2"/>
      <c r="PS170" s="2"/>
      <c r="PT170" s="2">
        <v>0</v>
      </c>
      <c r="PU170" s="2">
        <v>3</v>
      </c>
      <c r="PV170" s="2"/>
      <c r="PW170" s="2"/>
      <c r="PX170" s="2">
        <v>0</v>
      </c>
      <c r="PY170" s="2"/>
      <c r="PZ170" s="2">
        <v>2</v>
      </c>
      <c r="QA170" s="2"/>
      <c r="QB170" s="2">
        <v>0</v>
      </c>
      <c r="QC170" s="2"/>
      <c r="QD170" s="2"/>
      <c r="QE170" s="2">
        <v>1</v>
      </c>
      <c r="QF170" s="2"/>
      <c r="QG170" s="2">
        <v>3</v>
      </c>
      <c r="QH170" s="2"/>
      <c r="QI170" s="2"/>
      <c r="QJ170" s="2">
        <v>0</v>
      </c>
      <c r="QK170" s="2">
        <v>3</v>
      </c>
      <c r="QL170" s="2"/>
      <c r="QM170" s="2"/>
      <c r="QN170" s="2">
        <v>0</v>
      </c>
      <c r="QO170" s="2"/>
      <c r="QP170" s="2"/>
      <c r="QQ170" s="2">
        <v>1</v>
      </c>
      <c r="QR170" s="2">
        <v>0</v>
      </c>
      <c r="QS170" s="2">
        <v>3</v>
      </c>
      <c r="QT170" s="2"/>
      <c r="QU170" s="2"/>
      <c r="QV170" s="2">
        <v>0</v>
      </c>
      <c r="QW170" s="2"/>
      <c r="QX170" s="2"/>
      <c r="QY170" s="2">
        <v>1</v>
      </c>
      <c r="QZ170" s="2">
        <v>0</v>
      </c>
      <c r="RA170" s="2"/>
      <c r="RB170" s="2"/>
      <c r="RC170" s="2">
        <v>1</v>
      </c>
      <c r="RD170" s="2">
        <v>0</v>
      </c>
      <c r="RE170" s="2">
        <v>3</v>
      </c>
      <c r="RF170" s="2"/>
      <c r="RG170" s="2"/>
      <c r="RH170" s="2">
        <v>0</v>
      </c>
      <c r="RI170" s="2"/>
      <c r="RJ170" s="2">
        <v>2</v>
      </c>
      <c r="RK170" s="2"/>
      <c r="RL170" s="2"/>
      <c r="RM170" s="2"/>
      <c r="RN170" s="2">
        <v>2</v>
      </c>
      <c r="RO170" s="2"/>
      <c r="RP170" s="2"/>
      <c r="RQ170" s="2"/>
      <c r="RR170" s="2"/>
      <c r="RS170" s="2"/>
      <c r="RT170" s="2">
        <v>0</v>
      </c>
      <c r="RU170" s="2">
        <v>3</v>
      </c>
      <c r="RV170" s="2"/>
      <c r="RW170" s="2"/>
      <c r="RX170" s="2"/>
      <c r="RY170" s="2">
        <f t="shared" si="101"/>
        <v>55</v>
      </c>
      <c r="RZ170" s="2">
        <v>1</v>
      </c>
      <c r="SA170" s="2">
        <v>3</v>
      </c>
      <c r="SB170" s="2">
        <v>2</v>
      </c>
      <c r="SC170" s="2">
        <v>6</v>
      </c>
      <c r="SD170" s="2">
        <v>4</v>
      </c>
      <c r="SE170" s="2">
        <v>5</v>
      </c>
      <c r="SF170" s="2" t="s">
        <v>4</v>
      </c>
    </row>
    <row r="171" spans="1:500" x14ac:dyDescent="0.3">
      <c r="A171" s="2">
        <v>169</v>
      </c>
      <c r="B171" s="2">
        <v>1994</v>
      </c>
      <c r="C171" s="2">
        <v>2021</v>
      </c>
      <c r="D171" s="2">
        <v>2021</v>
      </c>
      <c r="E171" s="7">
        <f t="shared" si="102"/>
        <v>27</v>
      </c>
      <c r="F171" s="2">
        <f t="shared" si="103"/>
        <v>1</v>
      </c>
      <c r="G171" s="2">
        <v>1994</v>
      </c>
      <c r="H171" s="2">
        <v>2021</v>
      </c>
      <c r="I171" s="17">
        <v>2021</v>
      </c>
      <c r="J171" s="18">
        <f t="shared" si="104"/>
        <v>27</v>
      </c>
      <c r="K171" s="2">
        <f t="shared" si="105"/>
        <v>1</v>
      </c>
      <c r="L171" s="20">
        <v>2008</v>
      </c>
      <c r="M171" s="2">
        <v>0</v>
      </c>
      <c r="N171" s="2">
        <v>0</v>
      </c>
      <c r="O171" s="7">
        <v>0</v>
      </c>
      <c r="P171" s="2">
        <f t="shared" si="106"/>
        <v>1</v>
      </c>
      <c r="Q171" s="2">
        <v>2012</v>
      </c>
      <c r="R171" s="2">
        <v>0</v>
      </c>
      <c r="S171" s="2">
        <v>0</v>
      </c>
      <c r="T171" s="7">
        <v>0</v>
      </c>
      <c r="U171" s="2">
        <f t="shared" si="143"/>
        <v>1</v>
      </c>
      <c r="V171" s="2">
        <v>2014</v>
      </c>
      <c r="W171" s="2">
        <v>0</v>
      </c>
      <c r="X171" s="2">
        <v>0</v>
      </c>
      <c r="Y171" s="7">
        <v>0</v>
      </c>
      <c r="Z171" s="2">
        <f t="shared" si="108"/>
        <v>1</v>
      </c>
      <c r="AA171" s="2">
        <v>2014</v>
      </c>
      <c r="AB171" s="2">
        <v>0</v>
      </c>
      <c r="AC171" s="2">
        <v>0</v>
      </c>
      <c r="AD171" s="7">
        <v>0</v>
      </c>
      <c r="AE171" s="2">
        <f t="shared" si="109"/>
        <v>1</v>
      </c>
      <c r="AF171" s="2">
        <v>2015</v>
      </c>
      <c r="AG171" s="2">
        <v>0</v>
      </c>
      <c r="AH171" s="2">
        <v>0</v>
      </c>
      <c r="AI171" s="7">
        <v>0</v>
      </c>
      <c r="AJ171" s="2">
        <f t="shared" si="110"/>
        <v>1</v>
      </c>
      <c r="AK171" s="2">
        <v>2017</v>
      </c>
      <c r="AL171" s="2">
        <v>0</v>
      </c>
      <c r="AM171" s="2">
        <v>0</v>
      </c>
      <c r="AN171" s="7">
        <v>0</v>
      </c>
      <c r="AO171" s="2">
        <f t="shared" si="141"/>
        <v>1</v>
      </c>
      <c r="AP171" s="2">
        <v>2018</v>
      </c>
      <c r="AQ171" s="2">
        <v>0</v>
      </c>
      <c r="AR171" s="2">
        <v>0</v>
      </c>
      <c r="AS171" s="7">
        <v>0</v>
      </c>
      <c r="AT171" s="2">
        <f t="shared" si="111"/>
        <v>1</v>
      </c>
      <c r="AU171" s="2">
        <v>2018</v>
      </c>
      <c r="AV171" s="2">
        <v>0</v>
      </c>
      <c r="AW171" s="2">
        <v>0</v>
      </c>
      <c r="AX171" s="2">
        <v>0</v>
      </c>
      <c r="AY171" s="2">
        <f t="shared" si="112"/>
        <v>1</v>
      </c>
      <c r="AZ171" s="2">
        <f t="shared" si="113"/>
        <v>54</v>
      </c>
      <c r="BA171" s="2">
        <f t="shared" si="114"/>
        <v>5.4</v>
      </c>
      <c r="BB171" s="2">
        <v>264</v>
      </c>
      <c r="BC171" s="2">
        <v>264</v>
      </c>
      <c r="BD171" s="2">
        <v>264</v>
      </c>
      <c r="BE171" s="7">
        <v>66</v>
      </c>
      <c r="BF171" s="2">
        <v>33</v>
      </c>
      <c r="BG171" s="2">
        <v>99</v>
      </c>
      <c r="BH171" s="2">
        <f t="shared" si="115"/>
        <v>0.25</v>
      </c>
      <c r="BI171" s="29">
        <f t="shared" si="116"/>
        <v>25</v>
      </c>
      <c r="BJ171" s="29">
        <f t="shared" si="117"/>
        <v>75</v>
      </c>
      <c r="BK171" s="7">
        <v>198</v>
      </c>
      <c r="BL171" s="2">
        <v>231</v>
      </c>
      <c r="BM171" s="2">
        <v>165</v>
      </c>
      <c r="BN171" s="2">
        <f t="shared" si="118"/>
        <v>0.75</v>
      </c>
      <c r="BO171" s="29">
        <f t="shared" si="119"/>
        <v>75</v>
      </c>
      <c r="BP171" s="7">
        <v>0</v>
      </c>
      <c r="BQ171" s="2">
        <v>0</v>
      </c>
      <c r="BR171" s="2">
        <v>0</v>
      </c>
      <c r="BS171" s="2">
        <f t="shared" si="120"/>
        <v>0</v>
      </c>
      <c r="BT171" s="29">
        <f t="shared" si="121"/>
        <v>0</v>
      </c>
      <c r="BU171" s="7">
        <v>0</v>
      </c>
      <c r="BV171" s="2">
        <v>0</v>
      </c>
      <c r="BW171" s="2">
        <v>0</v>
      </c>
      <c r="BX171" s="2">
        <f t="shared" si="122"/>
        <v>0</v>
      </c>
      <c r="BY171" s="29">
        <f t="shared" si="123"/>
        <v>0</v>
      </c>
      <c r="BZ171" s="7">
        <v>0</v>
      </c>
      <c r="CA171" s="2">
        <v>0</v>
      </c>
      <c r="CB171" s="2">
        <v>0</v>
      </c>
      <c r="CC171" s="2">
        <f t="shared" si="124"/>
        <v>0</v>
      </c>
      <c r="CD171" s="29">
        <f t="shared" si="125"/>
        <v>0</v>
      </c>
      <c r="CE171" s="7">
        <v>0</v>
      </c>
      <c r="CF171" s="2">
        <v>0</v>
      </c>
      <c r="CG171" s="2">
        <v>0</v>
      </c>
      <c r="CH171" s="2">
        <f t="shared" si="126"/>
        <v>0</v>
      </c>
      <c r="CI171" s="29">
        <f t="shared" si="127"/>
        <v>0</v>
      </c>
      <c r="CJ171" s="7">
        <v>0</v>
      </c>
      <c r="CK171" s="2">
        <v>0</v>
      </c>
      <c r="CL171" s="2">
        <v>0</v>
      </c>
      <c r="CM171" s="2">
        <f t="shared" si="128"/>
        <v>0</v>
      </c>
      <c r="CN171" s="29">
        <f t="shared" si="129"/>
        <v>0</v>
      </c>
      <c r="CO171" s="7">
        <v>0</v>
      </c>
      <c r="CP171" s="2">
        <v>0</v>
      </c>
      <c r="CQ171" s="2">
        <v>0</v>
      </c>
      <c r="CR171" s="2">
        <f t="shared" si="130"/>
        <v>0</v>
      </c>
      <c r="CS171" s="29">
        <f t="shared" si="131"/>
        <v>0</v>
      </c>
      <c r="CT171" s="7">
        <v>0</v>
      </c>
      <c r="CU171" s="2">
        <v>0</v>
      </c>
      <c r="CV171" s="2">
        <v>0</v>
      </c>
      <c r="CW171" s="2">
        <f t="shared" si="132"/>
        <v>0</v>
      </c>
      <c r="CX171" s="29">
        <f t="shared" si="133"/>
        <v>0</v>
      </c>
      <c r="CY171" s="7">
        <v>0</v>
      </c>
      <c r="CZ171" s="2">
        <v>0</v>
      </c>
      <c r="DA171" s="2">
        <v>0</v>
      </c>
      <c r="DB171" s="2">
        <f t="shared" si="134"/>
        <v>0</v>
      </c>
      <c r="DC171" s="29">
        <f t="shared" si="135"/>
        <v>0</v>
      </c>
      <c r="DD171" s="2">
        <f t="shared" si="136"/>
        <v>100</v>
      </c>
      <c r="DE171" s="2">
        <f t="shared" si="137"/>
        <v>0</v>
      </c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6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>
        <v>2</v>
      </c>
      <c r="LQ171" s="2"/>
      <c r="LR171" s="2"/>
      <c r="LS171" s="2"/>
      <c r="LT171" s="2">
        <v>1</v>
      </c>
      <c r="LU171" s="2"/>
      <c r="LV171" s="2"/>
      <c r="LW171" s="2">
        <v>1</v>
      </c>
      <c r="LX171" s="2"/>
      <c r="LY171" s="2">
        <v>2</v>
      </c>
      <c r="LZ171" s="2"/>
      <c r="MA171" s="2"/>
      <c r="MB171" s="2">
        <v>2</v>
      </c>
      <c r="MC171" s="2"/>
      <c r="MD171" s="2"/>
      <c r="ME171" s="2"/>
      <c r="MF171" s="2">
        <v>1</v>
      </c>
      <c r="MG171" s="2"/>
      <c r="MH171" s="2"/>
      <c r="MI171" s="2">
        <v>1</v>
      </c>
      <c r="MJ171" s="2"/>
      <c r="MK171" s="2"/>
      <c r="ML171" s="2">
        <v>1</v>
      </c>
      <c r="MM171" s="2">
        <f t="shared" si="99"/>
        <v>11</v>
      </c>
      <c r="MN171" s="2">
        <v>2</v>
      </c>
      <c r="MO171" s="2">
        <v>1</v>
      </c>
      <c r="MP171" s="2">
        <v>1</v>
      </c>
      <c r="MQ171" s="2">
        <v>1</v>
      </c>
      <c r="MR171" s="2">
        <v>1</v>
      </c>
      <c r="MS171" s="2">
        <v>2</v>
      </c>
      <c r="MT171" s="2">
        <v>1</v>
      </c>
      <c r="MU171" s="2">
        <v>2</v>
      </c>
      <c r="MV171" s="2">
        <v>1</v>
      </c>
      <c r="MW171" s="2">
        <v>2</v>
      </c>
      <c r="MX171" s="2">
        <v>0</v>
      </c>
      <c r="MY171" s="2">
        <v>2</v>
      </c>
      <c r="MZ171" s="2">
        <v>1</v>
      </c>
      <c r="NA171" s="2">
        <v>1</v>
      </c>
      <c r="NB171" s="2">
        <v>2</v>
      </c>
      <c r="NC171" s="2">
        <v>2</v>
      </c>
      <c r="ND171" s="2">
        <v>1</v>
      </c>
      <c r="NE171" s="2">
        <v>0</v>
      </c>
      <c r="NF171" s="2">
        <v>0</v>
      </c>
      <c r="NG171" s="2">
        <v>2</v>
      </c>
      <c r="NH171" s="4">
        <f t="shared" si="100"/>
        <v>25</v>
      </c>
      <c r="NI171" s="2">
        <v>3</v>
      </c>
      <c r="NJ171" s="2"/>
      <c r="NK171" s="2"/>
      <c r="NL171" s="2"/>
      <c r="NM171" s="2"/>
      <c r="NN171" s="2"/>
      <c r="NO171" s="2"/>
      <c r="NP171" s="2">
        <v>0</v>
      </c>
      <c r="NQ171" s="2"/>
      <c r="NR171" s="2"/>
      <c r="NS171" s="2">
        <v>1</v>
      </c>
      <c r="NT171" s="2">
        <v>0</v>
      </c>
      <c r="NU171" s="2"/>
      <c r="NV171" s="2">
        <v>2</v>
      </c>
      <c r="NW171" s="2"/>
      <c r="NX171" s="2"/>
      <c r="NY171" s="2"/>
      <c r="NZ171" s="2">
        <v>2</v>
      </c>
      <c r="OA171" s="2"/>
      <c r="OB171" s="2">
        <v>0</v>
      </c>
      <c r="OC171" s="2"/>
      <c r="OD171" s="2"/>
      <c r="OE171" s="2">
        <v>1</v>
      </c>
      <c r="OF171" s="2"/>
      <c r="OG171" s="2">
        <v>3</v>
      </c>
      <c r="OH171" s="2"/>
      <c r="OI171" s="2"/>
      <c r="OJ171" s="2">
        <v>0</v>
      </c>
      <c r="OK171" s="2"/>
      <c r="OL171" s="2"/>
      <c r="OM171" s="2">
        <v>1</v>
      </c>
      <c r="ON171" s="2">
        <v>0</v>
      </c>
      <c r="OO171" s="2"/>
      <c r="OP171" s="2">
        <v>2</v>
      </c>
      <c r="OQ171" s="2"/>
      <c r="OR171" s="2"/>
      <c r="OS171" s="2">
        <v>3</v>
      </c>
      <c r="OT171" s="2"/>
      <c r="OU171" s="2"/>
      <c r="OV171" s="2"/>
      <c r="OW171" s="2"/>
      <c r="OX171" s="2">
        <v>2</v>
      </c>
      <c r="OY171" s="2"/>
      <c r="OZ171" s="2">
        <v>0</v>
      </c>
      <c r="PA171" s="2">
        <v>3</v>
      </c>
      <c r="PB171" s="2"/>
      <c r="PC171" s="2"/>
      <c r="PD171" s="2">
        <v>0</v>
      </c>
      <c r="PE171" s="2">
        <v>3</v>
      </c>
      <c r="PF171" s="2"/>
      <c r="PG171" s="2"/>
      <c r="PH171" s="2"/>
      <c r="PI171" s="2"/>
      <c r="PJ171" s="2">
        <v>2</v>
      </c>
      <c r="PK171" s="2"/>
      <c r="PL171" s="2">
        <v>0</v>
      </c>
      <c r="PM171" s="2"/>
      <c r="PN171" s="2"/>
      <c r="PO171" s="2">
        <v>1</v>
      </c>
      <c r="PP171" s="2">
        <v>0</v>
      </c>
      <c r="PQ171" s="2">
        <v>3</v>
      </c>
      <c r="PR171" s="2"/>
      <c r="PS171" s="2"/>
      <c r="PT171" s="2">
        <v>0</v>
      </c>
      <c r="PU171" s="2">
        <v>3</v>
      </c>
      <c r="PV171" s="2"/>
      <c r="PW171" s="2"/>
      <c r="PX171" s="2">
        <v>0</v>
      </c>
      <c r="PY171" s="2"/>
      <c r="PZ171" s="2"/>
      <c r="QA171" s="2">
        <v>1</v>
      </c>
      <c r="QB171" s="2">
        <v>0</v>
      </c>
      <c r="QC171" s="2"/>
      <c r="QD171" s="2"/>
      <c r="QE171" s="2">
        <v>1</v>
      </c>
      <c r="QF171" s="2"/>
      <c r="QG171" s="2"/>
      <c r="QH171" s="2">
        <v>2</v>
      </c>
      <c r="QI171" s="2"/>
      <c r="QJ171" s="2">
        <v>0</v>
      </c>
      <c r="QK171" s="2"/>
      <c r="QL171" s="2">
        <v>2</v>
      </c>
      <c r="QM171" s="2"/>
      <c r="QN171" s="2">
        <v>0</v>
      </c>
      <c r="QO171" s="2">
        <v>3</v>
      </c>
      <c r="QP171" s="2"/>
      <c r="QQ171" s="2"/>
      <c r="QR171" s="2">
        <v>0</v>
      </c>
      <c r="QS171" s="2">
        <v>3</v>
      </c>
      <c r="QT171" s="2"/>
      <c r="QU171" s="2"/>
      <c r="QV171" s="2">
        <v>0</v>
      </c>
      <c r="QW171" s="2">
        <v>3</v>
      </c>
      <c r="QX171" s="2"/>
      <c r="QY171" s="2"/>
      <c r="QZ171" s="2">
        <v>0</v>
      </c>
      <c r="RA171" s="2"/>
      <c r="RB171" s="2"/>
      <c r="RC171" s="2">
        <v>1</v>
      </c>
      <c r="RD171" s="2">
        <v>0</v>
      </c>
      <c r="RE171" s="2">
        <v>3</v>
      </c>
      <c r="RF171" s="2"/>
      <c r="RG171" s="2"/>
      <c r="RH171" s="2">
        <v>0</v>
      </c>
      <c r="RI171" s="2"/>
      <c r="RJ171" s="2">
        <v>2</v>
      </c>
      <c r="RK171" s="2"/>
      <c r="RL171" s="2"/>
      <c r="RM171" s="2"/>
      <c r="RN171" s="2">
        <v>2</v>
      </c>
      <c r="RO171" s="2"/>
      <c r="RP171" s="2"/>
      <c r="RQ171" s="2"/>
      <c r="RR171" s="2"/>
      <c r="RS171" s="2">
        <v>1</v>
      </c>
      <c r="RT171" s="2"/>
      <c r="RU171" s="2">
        <v>3</v>
      </c>
      <c r="RV171" s="2"/>
      <c r="RW171" s="2"/>
      <c r="RX171" s="2"/>
      <c r="RY171" s="2">
        <f t="shared" si="101"/>
        <v>62</v>
      </c>
      <c r="RZ171" s="2">
        <v>1</v>
      </c>
      <c r="SA171" s="2">
        <v>2</v>
      </c>
      <c r="SB171" s="2">
        <v>3</v>
      </c>
      <c r="SC171" s="2">
        <v>5</v>
      </c>
      <c r="SD171" s="2">
        <v>6</v>
      </c>
      <c r="SE171" s="2">
        <v>4</v>
      </c>
      <c r="SF171" s="2" t="s">
        <v>4</v>
      </c>
    </row>
    <row r="172" spans="1:500" x14ac:dyDescent="0.3">
      <c r="A172" s="2">
        <v>170</v>
      </c>
      <c r="B172" s="2">
        <v>1994</v>
      </c>
      <c r="C172" s="2">
        <v>2003</v>
      </c>
      <c r="D172" s="2">
        <v>2003</v>
      </c>
      <c r="E172" s="7">
        <f t="shared" si="102"/>
        <v>9</v>
      </c>
      <c r="F172" s="2">
        <f t="shared" si="103"/>
        <v>1</v>
      </c>
      <c r="G172" s="2">
        <v>1994</v>
      </c>
      <c r="H172" s="2">
        <v>2003</v>
      </c>
      <c r="I172" s="17">
        <v>2003</v>
      </c>
      <c r="J172" s="18">
        <f t="shared" si="104"/>
        <v>9</v>
      </c>
      <c r="K172" s="2">
        <f t="shared" si="105"/>
        <v>1</v>
      </c>
      <c r="L172" s="20">
        <v>2008</v>
      </c>
      <c r="M172" s="2">
        <v>0</v>
      </c>
      <c r="N172" s="2">
        <v>0</v>
      </c>
      <c r="O172" s="7">
        <v>0</v>
      </c>
      <c r="P172" s="2">
        <f t="shared" si="106"/>
        <v>1</v>
      </c>
      <c r="Q172" s="2">
        <v>2012</v>
      </c>
      <c r="R172" s="2">
        <v>0</v>
      </c>
      <c r="S172" s="2">
        <v>0</v>
      </c>
      <c r="T172" s="7">
        <v>0</v>
      </c>
      <c r="U172" s="2">
        <f t="shared" si="143"/>
        <v>1</v>
      </c>
      <c r="V172" s="2">
        <v>2014</v>
      </c>
      <c r="W172" s="2">
        <v>0</v>
      </c>
      <c r="X172" s="2">
        <v>0</v>
      </c>
      <c r="Y172" s="7">
        <v>0</v>
      </c>
      <c r="Z172" s="2">
        <f t="shared" si="108"/>
        <v>1</v>
      </c>
      <c r="AA172" s="2">
        <v>2014</v>
      </c>
      <c r="AB172" s="2">
        <v>0</v>
      </c>
      <c r="AC172" s="2">
        <v>0</v>
      </c>
      <c r="AD172" s="7">
        <v>0</v>
      </c>
      <c r="AE172" s="2">
        <f t="shared" si="109"/>
        <v>1</v>
      </c>
      <c r="AF172" s="2">
        <v>2015</v>
      </c>
      <c r="AG172" s="2">
        <v>0</v>
      </c>
      <c r="AH172" s="2">
        <v>0</v>
      </c>
      <c r="AI172" s="7">
        <v>0</v>
      </c>
      <c r="AJ172" s="2">
        <f t="shared" si="110"/>
        <v>1</v>
      </c>
      <c r="AK172" s="2">
        <v>2017</v>
      </c>
      <c r="AL172" s="2">
        <v>0</v>
      </c>
      <c r="AM172" s="2">
        <v>0</v>
      </c>
      <c r="AN172" s="7">
        <v>0</v>
      </c>
      <c r="AO172" s="2">
        <f t="shared" si="141"/>
        <v>1</v>
      </c>
      <c r="AP172" s="2">
        <v>2018</v>
      </c>
      <c r="AQ172" s="2">
        <v>0</v>
      </c>
      <c r="AR172" s="2">
        <v>0</v>
      </c>
      <c r="AS172" s="7">
        <v>0</v>
      </c>
      <c r="AT172" s="2">
        <f t="shared" si="111"/>
        <v>1</v>
      </c>
      <c r="AU172" s="2">
        <v>2018</v>
      </c>
      <c r="AV172" s="2">
        <v>0</v>
      </c>
      <c r="AW172" s="2">
        <v>0</v>
      </c>
      <c r="AX172" s="2">
        <v>0</v>
      </c>
      <c r="AY172" s="2">
        <f t="shared" si="112"/>
        <v>1</v>
      </c>
      <c r="AZ172" s="2">
        <f t="shared" si="113"/>
        <v>18</v>
      </c>
      <c r="BA172" s="2">
        <f t="shared" si="114"/>
        <v>1.8</v>
      </c>
      <c r="BB172" s="2">
        <v>231</v>
      </c>
      <c r="BC172" s="2">
        <v>231</v>
      </c>
      <c r="BD172" s="2">
        <v>231</v>
      </c>
      <c r="BE172" s="7">
        <v>66</v>
      </c>
      <c r="BF172" s="2">
        <v>33</v>
      </c>
      <c r="BG172" s="2">
        <v>66</v>
      </c>
      <c r="BH172" s="2">
        <f t="shared" si="115"/>
        <v>0.23809523809523808</v>
      </c>
      <c r="BI172" s="29">
        <f t="shared" si="116"/>
        <v>23.809523809523807</v>
      </c>
      <c r="BJ172" s="29">
        <f t="shared" si="117"/>
        <v>76.19047619047619</v>
      </c>
      <c r="BK172" s="7">
        <v>165</v>
      </c>
      <c r="BL172" s="2">
        <v>198</v>
      </c>
      <c r="BM172" s="2">
        <v>165</v>
      </c>
      <c r="BN172" s="2">
        <f t="shared" si="118"/>
        <v>0.76190476190476186</v>
      </c>
      <c r="BO172" s="29">
        <f t="shared" si="119"/>
        <v>76.19047619047619</v>
      </c>
      <c r="BP172" s="7">
        <v>0</v>
      </c>
      <c r="BQ172" s="2">
        <v>0</v>
      </c>
      <c r="BR172" s="2">
        <v>0</v>
      </c>
      <c r="BS172" s="2">
        <f t="shared" si="120"/>
        <v>0</v>
      </c>
      <c r="BT172" s="29">
        <f t="shared" si="121"/>
        <v>0</v>
      </c>
      <c r="BU172" s="7">
        <v>0</v>
      </c>
      <c r="BV172" s="2">
        <v>0</v>
      </c>
      <c r="BW172" s="2">
        <v>0</v>
      </c>
      <c r="BX172" s="2">
        <f t="shared" si="122"/>
        <v>0</v>
      </c>
      <c r="BY172" s="29">
        <f t="shared" si="123"/>
        <v>0</v>
      </c>
      <c r="BZ172" s="7">
        <v>0</v>
      </c>
      <c r="CA172" s="2">
        <v>0</v>
      </c>
      <c r="CB172" s="2">
        <v>0</v>
      </c>
      <c r="CC172" s="2">
        <f t="shared" si="124"/>
        <v>0</v>
      </c>
      <c r="CD172" s="29">
        <f t="shared" si="125"/>
        <v>0</v>
      </c>
      <c r="CE172" s="7">
        <v>0</v>
      </c>
      <c r="CF172" s="2">
        <v>0</v>
      </c>
      <c r="CG172" s="2">
        <v>0</v>
      </c>
      <c r="CH172" s="2">
        <f t="shared" si="126"/>
        <v>0</v>
      </c>
      <c r="CI172" s="29">
        <f t="shared" si="127"/>
        <v>0</v>
      </c>
      <c r="CJ172" s="7">
        <v>0</v>
      </c>
      <c r="CK172" s="2">
        <v>0</v>
      </c>
      <c r="CL172" s="2">
        <v>0</v>
      </c>
      <c r="CM172" s="2">
        <f t="shared" si="128"/>
        <v>0</v>
      </c>
      <c r="CN172" s="29">
        <f t="shared" si="129"/>
        <v>0</v>
      </c>
      <c r="CO172" s="7">
        <v>0</v>
      </c>
      <c r="CP172" s="2">
        <v>0</v>
      </c>
      <c r="CQ172" s="2">
        <v>0</v>
      </c>
      <c r="CR172" s="2">
        <f t="shared" si="130"/>
        <v>0</v>
      </c>
      <c r="CS172" s="29">
        <f t="shared" si="131"/>
        <v>0</v>
      </c>
      <c r="CT172" s="7">
        <v>0</v>
      </c>
      <c r="CU172" s="2">
        <v>0</v>
      </c>
      <c r="CV172" s="2">
        <v>0</v>
      </c>
      <c r="CW172" s="2">
        <f t="shared" si="132"/>
        <v>0</v>
      </c>
      <c r="CX172" s="29">
        <f t="shared" si="133"/>
        <v>0</v>
      </c>
      <c r="CY172" s="7">
        <v>0</v>
      </c>
      <c r="CZ172" s="2">
        <v>0</v>
      </c>
      <c r="DA172" s="2">
        <v>0</v>
      </c>
      <c r="DB172" s="2">
        <f t="shared" si="134"/>
        <v>0</v>
      </c>
      <c r="DC172" s="29">
        <f t="shared" si="135"/>
        <v>0</v>
      </c>
      <c r="DD172" s="2">
        <f t="shared" si="136"/>
        <v>100</v>
      </c>
      <c r="DE172" s="2">
        <f t="shared" si="137"/>
        <v>0</v>
      </c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6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>
        <v>1</v>
      </c>
      <c r="LO172" s="2"/>
      <c r="LP172" s="2"/>
      <c r="LQ172" s="2">
        <v>1</v>
      </c>
      <c r="LR172" s="2"/>
      <c r="LS172" s="2"/>
      <c r="LT172" s="2">
        <v>1</v>
      </c>
      <c r="LU172" s="2"/>
      <c r="LV172" s="2"/>
      <c r="LW172" s="2">
        <v>1</v>
      </c>
      <c r="LX172" s="2"/>
      <c r="LY172" s="2">
        <v>2</v>
      </c>
      <c r="LZ172" s="2"/>
      <c r="MA172" s="2"/>
      <c r="MB172" s="2">
        <v>2</v>
      </c>
      <c r="MC172" s="2"/>
      <c r="MD172" s="2"/>
      <c r="ME172" s="2"/>
      <c r="MF172" s="2">
        <v>1</v>
      </c>
      <c r="MG172" s="2"/>
      <c r="MH172" s="2"/>
      <c r="MI172" s="2">
        <v>1</v>
      </c>
      <c r="MJ172" s="2"/>
      <c r="MK172" s="2"/>
      <c r="ML172" s="2">
        <v>1</v>
      </c>
      <c r="MM172" s="2">
        <f t="shared" si="99"/>
        <v>11</v>
      </c>
      <c r="MN172" s="2">
        <v>2</v>
      </c>
      <c r="MO172" s="2">
        <v>1</v>
      </c>
      <c r="MP172" s="2">
        <v>1</v>
      </c>
      <c r="MQ172" s="2">
        <v>2</v>
      </c>
      <c r="MR172" s="2">
        <v>2</v>
      </c>
      <c r="MS172" s="2">
        <v>2</v>
      </c>
      <c r="MT172" s="2">
        <v>1</v>
      </c>
      <c r="MU172" s="2">
        <v>2</v>
      </c>
      <c r="MV172" s="2">
        <v>1</v>
      </c>
      <c r="MW172" s="2">
        <v>2</v>
      </c>
      <c r="MX172" s="2">
        <v>1</v>
      </c>
      <c r="MY172" s="2">
        <v>0</v>
      </c>
      <c r="MZ172" s="2">
        <v>2</v>
      </c>
      <c r="NA172" s="2">
        <v>1</v>
      </c>
      <c r="NB172" s="2">
        <v>1</v>
      </c>
      <c r="NC172" s="2">
        <v>1</v>
      </c>
      <c r="ND172" s="2">
        <v>1</v>
      </c>
      <c r="NE172" s="2">
        <v>1</v>
      </c>
      <c r="NF172" s="2">
        <v>2</v>
      </c>
      <c r="NG172" s="2">
        <v>2</v>
      </c>
      <c r="NH172" s="4">
        <f t="shared" si="100"/>
        <v>28</v>
      </c>
      <c r="NI172" s="2">
        <v>3</v>
      </c>
      <c r="NJ172" s="2"/>
      <c r="NK172" s="2"/>
      <c r="NL172" s="2"/>
      <c r="NM172" s="2"/>
      <c r="NN172" s="2"/>
      <c r="NO172" s="2">
        <v>1</v>
      </c>
      <c r="NP172" s="2"/>
      <c r="NQ172" s="2"/>
      <c r="NR172" s="2"/>
      <c r="NS172" s="2">
        <v>1</v>
      </c>
      <c r="NT172" s="2">
        <v>0</v>
      </c>
      <c r="NU172" s="2"/>
      <c r="NV172" s="2">
        <v>2</v>
      </c>
      <c r="NW172" s="2"/>
      <c r="NX172" s="2"/>
      <c r="NY172" s="2"/>
      <c r="NZ172" s="2">
        <v>2</v>
      </c>
      <c r="OA172" s="2"/>
      <c r="OB172" s="2">
        <v>0</v>
      </c>
      <c r="OC172" s="2"/>
      <c r="OD172" s="2"/>
      <c r="OE172" s="2">
        <v>1</v>
      </c>
      <c r="OF172" s="2"/>
      <c r="OG172" s="2">
        <v>3</v>
      </c>
      <c r="OH172" s="2"/>
      <c r="OI172" s="2"/>
      <c r="OJ172" s="2">
        <v>0</v>
      </c>
      <c r="OK172" s="2"/>
      <c r="OL172" s="2">
        <v>2</v>
      </c>
      <c r="OM172" s="2"/>
      <c r="ON172" s="2">
        <v>0</v>
      </c>
      <c r="OO172" s="2"/>
      <c r="OP172" s="2">
        <v>2</v>
      </c>
      <c r="OQ172" s="2"/>
      <c r="OR172" s="2"/>
      <c r="OS172" s="2">
        <v>3</v>
      </c>
      <c r="OT172" s="2"/>
      <c r="OU172" s="2"/>
      <c r="OV172" s="2"/>
      <c r="OW172" s="2"/>
      <c r="OX172" s="2">
        <v>2</v>
      </c>
      <c r="OY172" s="2"/>
      <c r="OZ172" s="2">
        <v>0</v>
      </c>
      <c r="PA172" s="2">
        <v>3</v>
      </c>
      <c r="PB172" s="2"/>
      <c r="PC172" s="2"/>
      <c r="PD172" s="2">
        <v>0</v>
      </c>
      <c r="PE172" s="2">
        <v>3</v>
      </c>
      <c r="PF172" s="2"/>
      <c r="PG172" s="2"/>
      <c r="PH172" s="2"/>
      <c r="PI172" s="2"/>
      <c r="PJ172" s="2">
        <v>2</v>
      </c>
      <c r="PK172" s="2"/>
      <c r="PL172" s="2">
        <v>0</v>
      </c>
      <c r="PM172" s="2"/>
      <c r="PN172" s="2">
        <v>2</v>
      </c>
      <c r="PO172" s="2"/>
      <c r="PP172" s="2">
        <v>0</v>
      </c>
      <c r="PQ172" s="2"/>
      <c r="PR172" s="2"/>
      <c r="PS172" s="2">
        <v>1</v>
      </c>
      <c r="PT172" s="2">
        <v>0</v>
      </c>
      <c r="PU172" s="2">
        <v>3</v>
      </c>
      <c r="PV172" s="2"/>
      <c r="PW172" s="2"/>
      <c r="PX172" s="2">
        <v>0</v>
      </c>
      <c r="PY172" s="2"/>
      <c r="PZ172" s="2">
        <v>2</v>
      </c>
      <c r="QA172" s="2"/>
      <c r="QB172" s="2">
        <v>0</v>
      </c>
      <c r="QC172" s="2"/>
      <c r="QD172" s="2"/>
      <c r="QE172" s="2">
        <v>1</v>
      </c>
      <c r="QF172" s="2"/>
      <c r="QG172" s="2"/>
      <c r="QH172" s="2"/>
      <c r="QI172" s="2">
        <v>1</v>
      </c>
      <c r="QJ172" s="2">
        <v>0</v>
      </c>
      <c r="QK172" s="2">
        <v>3</v>
      </c>
      <c r="QL172" s="2"/>
      <c r="QM172" s="2"/>
      <c r="QN172" s="2">
        <v>0</v>
      </c>
      <c r="QO172" s="2"/>
      <c r="QP172" s="2">
        <v>2</v>
      </c>
      <c r="QQ172" s="2"/>
      <c r="QR172" s="2">
        <v>0</v>
      </c>
      <c r="QS172" s="2">
        <v>3</v>
      </c>
      <c r="QT172" s="2"/>
      <c r="QU172" s="2"/>
      <c r="QV172" s="2">
        <v>0</v>
      </c>
      <c r="QW172" s="2"/>
      <c r="QX172" s="2"/>
      <c r="QY172" s="2">
        <v>1</v>
      </c>
      <c r="QZ172" s="2">
        <v>0</v>
      </c>
      <c r="RA172" s="2"/>
      <c r="RB172" s="2">
        <v>2</v>
      </c>
      <c r="RC172" s="2"/>
      <c r="RD172" s="2">
        <v>0</v>
      </c>
      <c r="RE172" s="2">
        <v>3</v>
      </c>
      <c r="RF172" s="2"/>
      <c r="RG172" s="2"/>
      <c r="RH172" s="2">
        <v>0</v>
      </c>
      <c r="RI172" s="2"/>
      <c r="RJ172" s="2">
        <v>2</v>
      </c>
      <c r="RK172" s="2"/>
      <c r="RL172" s="2"/>
      <c r="RM172" s="2"/>
      <c r="RN172" s="2">
        <v>2</v>
      </c>
      <c r="RO172" s="2"/>
      <c r="RP172" s="2"/>
      <c r="RQ172" s="2"/>
      <c r="RR172" s="2">
        <v>2</v>
      </c>
      <c r="RS172" s="2"/>
      <c r="RT172" s="2"/>
      <c r="RU172" s="2">
        <v>3</v>
      </c>
      <c r="RV172" s="2"/>
      <c r="RW172" s="2"/>
      <c r="RX172" s="2"/>
      <c r="RY172" s="2">
        <f t="shared" si="101"/>
        <v>63</v>
      </c>
      <c r="RZ172" s="2">
        <v>1</v>
      </c>
      <c r="SA172" s="2">
        <v>3</v>
      </c>
      <c r="SB172" s="2">
        <v>2</v>
      </c>
      <c r="SC172" s="2">
        <v>4</v>
      </c>
      <c r="SD172" s="2">
        <v>5</v>
      </c>
      <c r="SE172" s="2">
        <v>6</v>
      </c>
      <c r="SF172" s="2" t="s">
        <v>4</v>
      </c>
    </row>
    <row r="173" spans="1:500" x14ac:dyDescent="0.3">
      <c r="A173" s="2">
        <v>171</v>
      </c>
      <c r="B173" s="2">
        <v>1994</v>
      </c>
      <c r="C173" s="2">
        <v>2001</v>
      </c>
      <c r="D173" s="2">
        <v>2001</v>
      </c>
      <c r="E173" s="7">
        <f t="shared" si="102"/>
        <v>7</v>
      </c>
      <c r="F173" s="2">
        <f t="shared" si="103"/>
        <v>1</v>
      </c>
      <c r="G173" s="2">
        <v>1994</v>
      </c>
      <c r="H173" s="2">
        <v>2001</v>
      </c>
      <c r="I173" s="17">
        <v>2001</v>
      </c>
      <c r="J173" s="18">
        <f t="shared" si="104"/>
        <v>7</v>
      </c>
      <c r="K173" s="2">
        <f t="shared" si="105"/>
        <v>1</v>
      </c>
      <c r="L173" s="20">
        <v>2008</v>
      </c>
      <c r="M173" s="2">
        <v>0</v>
      </c>
      <c r="N173" s="2">
        <v>0</v>
      </c>
      <c r="O173" s="7">
        <v>0</v>
      </c>
      <c r="P173" s="2">
        <f t="shared" si="106"/>
        <v>1</v>
      </c>
      <c r="Q173" s="2">
        <v>2012</v>
      </c>
      <c r="R173" s="2">
        <v>0</v>
      </c>
      <c r="S173" s="2">
        <v>0</v>
      </c>
      <c r="T173" s="7">
        <v>0</v>
      </c>
      <c r="U173" s="2">
        <f t="shared" si="143"/>
        <v>1</v>
      </c>
      <c r="V173" s="2">
        <v>2014</v>
      </c>
      <c r="W173" s="2">
        <v>0</v>
      </c>
      <c r="X173" s="2">
        <v>0</v>
      </c>
      <c r="Y173" s="7">
        <v>0</v>
      </c>
      <c r="Z173" s="2">
        <f t="shared" si="108"/>
        <v>1</v>
      </c>
      <c r="AA173" s="2">
        <v>2014</v>
      </c>
      <c r="AB173" s="2">
        <v>0</v>
      </c>
      <c r="AC173" s="2">
        <v>0</v>
      </c>
      <c r="AD173" s="7">
        <v>0</v>
      </c>
      <c r="AE173" s="2">
        <f t="shared" si="109"/>
        <v>1</v>
      </c>
      <c r="AF173" s="2">
        <v>2015</v>
      </c>
      <c r="AG173" s="2">
        <v>0</v>
      </c>
      <c r="AH173" s="2">
        <v>0</v>
      </c>
      <c r="AI173" s="7">
        <v>0</v>
      </c>
      <c r="AJ173" s="2">
        <f t="shared" si="110"/>
        <v>1</v>
      </c>
      <c r="AK173" s="2">
        <v>2017</v>
      </c>
      <c r="AL173" s="2">
        <v>0</v>
      </c>
      <c r="AM173" s="2">
        <v>0</v>
      </c>
      <c r="AN173" s="7">
        <v>0</v>
      </c>
      <c r="AO173" s="2">
        <f t="shared" si="141"/>
        <v>1</v>
      </c>
      <c r="AP173" s="2">
        <v>2018</v>
      </c>
      <c r="AQ173" s="2">
        <v>0</v>
      </c>
      <c r="AR173" s="2">
        <v>0</v>
      </c>
      <c r="AS173" s="7">
        <v>0</v>
      </c>
      <c r="AT173" s="2">
        <f t="shared" si="111"/>
        <v>1</v>
      </c>
      <c r="AU173" s="2">
        <v>2018</v>
      </c>
      <c r="AV173" s="2">
        <v>0</v>
      </c>
      <c r="AW173" s="2">
        <v>0</v>
      </c>
      <c r="AX173" s="2">
        <v>0</v>
      </c>
      <c r="AY173" s="2">
        <f t="shared" si="112"/>
        <v>1</v>
      </c>
      <c r="AZ173" s="2">
        <f t="shared" si="113"/>
        <v>14</v>
      </c>
      <c r="BA173" s="2">
        <f t="shared" si="114"/>
        <v>1.4</v>
      </c>
      <c r="BB173" s="2">
        <v>231</v>
      </c>
      <c r="BC173" s="2">
        <v>231</v>
      </c>
      <c r="BD173" s="2">
        <v>231</v>
      </c>
      <c r="BE173" s="7">
        <v>99</v>
      </c>
      <c r="BF173" s="2">
        <v>99</v>
      </c>
      <c r="BG173" s="2">
        <v>99</v>
      </c>
      <c r="BH173" s="2">
        <f t="shared" si="115"/>
        <v>0.42857142857142855</v>
      </c>
      <c r="BI173" s="29">
        <f t="shared" si="116"/>
        <v>42.857142857142854</v>
      </c>
      <c r="BJ173" s="29">
        <f t="shared" si="117"/>
        <v>57.142857142857146</v>
      </c>
      <c r="BK173" s="7">
        <v>132</v>
      </c>
      <c r="BL173" s="2">
        <v>132</v>
      </c>
      <c r="BM173" s="2">
        <v>132</v>
      </c>
      <c r="BN173" s="2">
        <f t="shared" si="118"/>
        <v>0.5714285714285714</v>
      </c>
      <c r="BO173" s="29">
        <f t="shared" si="119"/>
        <v>57.142857142857139</v>
      </c>
      <c r="BP173" s="7">
        <v>0</v>
      </c>
      <c r="BQ173" s="2">
        <v>0</v>
      </c>
      <c r="BR173" s="2">
        <v>0</v>
      </c>
      <c r="BS173" s="2">
        <f t="shared" si="120"/>
        <v>0</v>
      </c>
      <c r="BT173" s="29">
        <f t="shared" si="121"/>
        <v>0</v>
      </c>
      <c r="BU173" s="7">
        <v>0</v>
      </c>
      <c r="BV173" s="2">
        <v>0</v>
      </c>
      <c r="BW173" s="2">
        <v>0</v>
      </c>
      <c r="BX173" s="2">
        <f t="shared" si="122"/>
        <v>0</v>
      </c>
      <c r="BY173" s="29">
        <f t="shared" si="123"/>
        <v>0</v>
      </c>
      <c r="BZ173" s="7">
        <v>0</v>
      </c>
      <c r="CA173" s="2">
        <v>0</v>
      </c>
      <c r="CB173" s="2">
        <v>0</v>
      </c>
      <c r="CC173" s="2">
        <f t="shared" si="124"/>
        <v>0</v>
      </c>
      <c r="CD173" s="29">
        <f t="shared" si="125"/>
        <v>0</v>
      </c>
      <c r="CE173" s="7">
        <v>0</v>
      </c>
      <c r="CF173" s="2">
        <v>0</v>
      </c>
      <c r="CG173" s="2">
        <v>0</v>
      </c>
      <c r="CH173" s="2">
        <f t="shared" si="126"/>
        <v>0</v>
      </c>
      <c r="CI173" s="29">
        <f t="shared" si="127"/>
        <v>0</v>
      </c>
      <c r="CJ173" s="7">
        <v>0</v>
      </c>
      <c r="CK173" s="2">
        <v>0</v>
      </c>
      <c r="CL173" s="2">
        <v>0</v>
      </c>
      <c r="CM173" s="2">
        <f t="shared" si="128"/>
        <v>0</v>
      </c>
      <c r="CN173" s="29">
        <f t="shared" si="129"/>
        <v>0</v>
      </c>
      <c r="CO173" s="7">
        <v>0</v>
      </c>
      <c r="CP173" s="2">
        <v>0</v>
      </c>
      <c r="CQ173" s="2">
        <v>0</v>
      </c>
      <c r="CR173" s="2">
        <f t="shared" si="130"/>
        <v>0</v>
      </c>
      <c r="CS173" s="29">
        <f t="shared" si="131"/>
        <v>0</v>
      </c>
      <c r="CT173" s="7">
        <v>0</v>
      </c>
      <c r="CU173" s="2">
        <v>0</v>
      </c>
      <c r="CV173" s="2">
        <v>0</v>
      </c>
      <c r="CW173" s="2">
        <f t="shared" si="132"/>
        <v>0</v>
      </c>
      <c r="CX173" s="29">
        <f t="shared" si="133"/>
        <v>0</v>
      </c>
      <c r="CY173" s="7">
        <v>0</v>
      </c>
      <c r="CZ173" s="2">
        <v>0</v>
      </c>
      <c r="DA173" s="2">
        <v>0</v>
      </c>
      <c r="DB173" s="2">
        <f t="shared" si="134"/>
        <v>0</v>
      </c>
      <c r="DC173" s="29">
        <f t="shared" si="135"/>
        <v>0</v>
      </c>
      <c r="DD173" s="2">
        <f t="shared" si="136"/>
        <v>100</v>
      </c>
      <c r="DE173" s="2">
        <f t="shared" si="137"/>
        <v>0</v>
      </c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6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>
        <v>1</v>
      </c>
      <c r="LO173" s="2"/>
      <c r="LP173" s="2"/>
      <c r="LQ173" s="2">
        <v>1</v>
      </c>
      <c r="LR173" s="2"/>
      <c r="LS173" s="2"/>
      <c r="LT173" s="2">
        <v>1</v>
      </c>
      <c r="LU173" s="2"/>
      <c r="LV173" s="2"/>
      <c r="LW173" s="2">
        <v>1</v>
      </c>
      <c r="LX173" s="2"/>
      <c r="LY173" s="2"/>
      <c r="LZ173" s="2">
        <v>1</v>
      </c>
      <c r="MA173" s="2"/>
      <c r="MB173" s="2"/>
      <c r="MC173" s="2">
        <v>1</v>
      </c>
      <c r="MD173" s="2"/>
      <c r="ME173" s="2"/>
      <c r="MF173" s="2">
        <v>1</v>
      </c>
      <c r="MG173" s="2"/>
      <c r="MH173" s="2"/>
      <c r="MI173" s="2">
        <v>1</v>
      </c>
      <c r="MJ173" s="2"/>
      <c r="MK173" s="2"/>
      <c r="ML173" s="2">
        <v>1</v>
      </c>
      <c r="MM173" s="2">
        <f t="shared" si="99"/>
        <v>9</v>
      </c>
      <c r="MN173" s="2">
        <v>2</v>
      </c>
      <c r="MO173" s="2">
        <v>1</v>
      </c>
      <c r="MP173" s="2">
        <v>1</v>
      </c>
      <c r="MQ173" s="2">
        <v>2</v>
      </c>
      <c r="MR173" s="2">
        <v>2</v>
      </c>
      <c r="MS173" s="2">
        <v>2</v>
      </c>
      <c r="MT173" s="2">
        <v>2</v>
      </c>
      <c r="MU173" s="2">
        <v>2</v>
      </c>
      <c r="MV173" s="2">
        <v>1</v>
      </c>
      <c r="MW173" s="2">
        <v>2</v>
      </c>
      <c r="MX173" s="2">
        <v>1</v>
      </c>
      <c r="MY173" s="2">
        <v>0</v>
      </c>
      <c r="MZ173" s="2">
        <v>2</v>
      </c>
      <c r="NA173" s="2">
        <v>1</v>
      </c>
      <c r="NB173" s="2">
        <v>1</v>
      </c>
      <c r="NC173" s="2">
        <v>1</v>
      </c>
      <c r="ND173" s="2">
        <v>1</v>
      </c>
      <c r="NE173" s="2">
        <v>1</v>
      </c>
      <c r="NF173" s="2">
        <v>1</v>
      </c>
      <c r="NG173" s="2">
        <v>2</v>
      </c>
      <c r="NH173" s="4">
        <f t="shared" si="100"/>
        <v>28</v>
      </c>
      <c r="NI173" s="2">
        <v>3</v>
      </c>
      <c r="NJ173" s="2"/>
      <c r="NK173" s="2"/>
      <c r="NL173" s="2"/>
      <c r="NM173" s="2"/>
      <c r="NN173" s="2"/>
      <c r="NO173" s="2"/>
      <c r="NP173" s="2">
        <v>0</v>
      </c>
      <c r="NQ173" s="2"/>
      <c r="NR173" s="2"/>
      <c r="NS173" s="2">
        <v>1</v>
      </c>
      <c r="NT173" s="2">
        <v>0</v>
      </c>
      <c r="NU173" s="2"/>
      <c r="NV173" s="2">
        <v>2</v>
      </c>
      <c r="NW173" s="2"/>
      <c r="NX173" s="2"/>
      <c r="NY173" s="2"/>
      <c r="NZ173" s="2">
        <v>2</v>
      </c>
      <c r="OA173" s="2"/>
      <c r="OB173" s="2">
        <v>0</v>
      </c>
      <c r="OC173" s="2"/>
      <c r="OD173" s="2"/>
      <c r="OE173" s="2">
        <v>1</v>
      </c>
      <c r="OF173" s="2"/>
      <c r="OG173" s="2">
        <v>3</v>
      </c>
      <c r="OH173" s="2"/>
      <c r="OI173" s="2"/>
      <c r="OJ173" s="2">
        <v>0</v>
      </c>
      <c r="OK173" s="2"/>
      <c r="OL173" s="2">
        <v>2</v>
      </c>
      <c r="OM173" s="2"/>
      <c r="ON173" s="2">
        <v>0</v>
      </c>
      <c r="OO173" s="2"/>
      <c r="OP173" s="2">
        <v>2</v>
      </c>
      <c r="OQ173" s="2"/>
      <c r="OR173" s="2"/>
      <c r="OS173" s="2">
        <v>3</v>
      </c>
      <c r="OT173" s="2"/>
      <c r="OU173" s="2"/>
      <c r="OV173" s="2"/>
      <c r="OW173" s="2"/>
      <c r="OX173" s="2">
        <v>2</v>
      </c>
      <c r="OY173" s="2"/>
      <c r="OZ173" s="2">
        <v>0</v>
      </c>
      <c r="PA173" s="2">
        <v>3</v>
      </c>
      <c r="PB173" s="2"/>
      <c r="PC173" s="2"/>
      <c r="PD173" s="2">
        <v>0</v>
      </c>
      <c r="PE173" s="2">
        <v>3</v>
      </c>
      <c r="PF173" s="2"/>
      <c r="PG173" s="2"/>
      <c r="PH173" s="2"/>
      <c r="PI173" s="2"/>
      <c r="PJ173" s="2">
        <v>2</v>
      </c>
      <c r="PK173" s="2"/>
      <c r="PL173" s="2">
        <v>0</v>
      </c>
      <c r="PM173" s="2"/>
      <c r="PN173" s="2">
        <v>2</v>
      </c>
      <c r="PO173" s="2"/>
      <c r="PP173" s="2">
        <v>0</v>
      </c>
      <c r="PQ173" s="2"/>
      <c r="PR173" s="2"/>
      <c r="PS173" s="2">
        <v>1</v>
      </c>
      <c r="PT173" s="2">
        <v>0</v>
      </c>
      <c r="PU173" s="2">
        <v>3</v>
      </c>
      <c r="PV173" s="2"/>
      <c r="PW173" s="2"/>
      <c r="PX173" s="2">
        <v>0</v>
      </c>
      <c r="PY173" s="2">
        <v>3</v>
      </c>
      <c r="PZ173" s="2"/>
      <c r="QA173" s="2"/>
      <c r="QB173" s="2">
        <v>0</v>
      </c>
      <c r="QC173" s="2"/>
      <c r="QD173" s="2"/>
      <c r="QE173" s="2">
        <v>1</v>
      </c>
      <c r="QF173" s="2"/>
      <c r="QG173" s="2"/>
      <c r="QH173" s="2"/>
      <c r="QI173" s="2">
        <v>1</v>
      </c>
      <c r="QJ173" s="2">
        <v>0</v>
      </c>
      <c r="QK173" s="2">
        <v>3</v>
      </c>
      <c r="QL173" s="2"/>
      <c r="QM173" s="2"/>
      <c r="QN173" s="2">
        <v>0</v>
      </c>
      <c r="QO173" s="2">
        <v>3</v>
      </c>
      <c r="QP173" s="2"/>
      <c r="QQ173" s="2"/>
      <c r="QR173" s="2">
        <v>0</v>
      </c>
      <c r="QS173" s="2">
        <v>3</v>
      </c>
      <c r="QT173" s="2"/>
      <c r="QU173" s="2"/>
      <c r="QV173" s="2">
        <v>0</v>
      </c>
      <c r="QW173" s="2"/>
      <c r="QX173" s="2">
        <v>2</v>
      </c>
      <c r="QY173" s="2"/>
      <c r="QZ173" s="2">
        <v>0</v>
      </c>
      <c r="RA173" s="2"/>
      <c r="RB173" s="2"/>
      <c r="RC173" s="2">
        <v>1</v>
      </c>
      <c r="RD173" s="2">
        <v>0</v>
      </c>
      <c r="RE173" s="2">
        <v>3</v>
      </c>
      <c r="RF173" s="2"/>
      <c r="RG173" s="2"/>
      <c r="RH173" s="2">
        <v>0</v>
      </c>
      <c r="RI173" s="2"/>
      <c r="RJ173" s="2"/>
      <c r="RK173" s="2">
        <v>1</v>
      </c>
      <c r="RL173" s="2"/>
      <c r="RM173" s="2"/>
      <c r="RN173" s="2"/>
      <c r="RO173" s="2">
        <v>1</v>
      </c>
      <c r="RP173" s="2"/>
      <c r="RQ173" s="2"/>
      <c r="RR173" s="2">
        <v>2</v>
      </c>
      <c r="RS173" s="2"/>
      <c r="RT173" s="2"/>
      <c r="RU173" s="2">
        <v>3</v>
      </c>
      <c r="RV173" s="2"/>
      <c r="RW173" s="2"/>
      <c r="RX173" s="2"/>
      <c r="RY173" s="2">
        <f t="shared" si="101"/>
        <v>62</v>
      </c>
      <c r="RZ173" s="2">
        <v>1</v>
      </c>
      <c r="SA173" s="2">
        <v>6</v>
      </c>
      <c r="SB173" s="2">
        <v>4</v>
      </c>
      <c r="SC173" s="2">
        <v>2</v>
      </c>
      <c r="SD173" s="2">
        <v>3</v>
      </c>
      <c r="SE173" s="2">
        <v>5</v>
      </c>
      <c r="SF173" s="2" t="s">
        <v>4</v>
      </c>
    </row>
    <row r="174" spans="1:500" x14ac:dyDescent="0.3">
      <c r="A174" s="2">
        <v>172</v>
      </c>
      <c r="B174" s="2">
        <v>1994</v>
      </c>
      <c r="C174" s="2">
        <v>2001</v>
      </c>
      <c r="D174" s="2">
        <v>2001</v>
      </c>
      <c r="E174" s="7">
        <f t="shared" si="102"/>
        <v>7</v>
      </c>
      <c r="F174" s="2">
        <f t="shared" si="103"/>
        <v>1</v>
      </c>
      <c r="G174" s="2">
        <v>1994</v>
      </c>
      <c r="H174" s="2">
        <v>2001</v>
      </c>
      <c r="I174" s="17">
        <v>2001</v>
      </c>
      <c r="J174" s="18">
        <f t="shared" si="104"/>
        <v>7</v>
      </c>
      <c r="K174" s="2">
        <f t="shared" si="105"/>
        <v>1</v>
      </c>
      <c r="L174" s="20">
        <v>2008</v>
      </c>
      <c r="M174" s="2">
        <v>0</v>
      </c>
      <c r="N174" s="2">
        <v>0</v>
      </c>
      <c r="O174" s="7">
        <v>0</v>
      </c>
      <c r="P174" s="2">
        <f t="shared" si="106"/>
        <v>1</v>
      </c>
      <c r="Q174" s="2">
        <v>2012</v>
      </c>
      <c r="R174" s="2">
        <v>2015</v>
      </c>
      <c r="S174" s="2">
        <v>2015</v>
      </c>
      <c r="T174" s="7">
        <f t="shared" si="107"/>
        <v>3</v>
      </c>
      <c r="U174" s="2">
        <f t="shared" si="143"/>
        <v>1</v>
      </c>
      <c r="V174" s="2">
        <v>2014</v>
      </c>
      <c r="W174" s="2">
        <v>0</v>
      </c>
      <c r="X174" s="2">
        <v>0</v>
      </c>
      <c r="Y174" s="7">
        <v>0</v>
      </c>
      <c r="Z174" s="2">
        <f t="shared" si="108"/>
        <v>1</v>
      </c>
      <c r="AA174" s="2">
        <v>2014</v>
      </c>
      <c r="AB174" s="2">
        <v>0</v>
      </c>
      <c r="AC174" s="2">
        <v>0</v>
      </c>
      <c r="AD174" s="7">
        <v>0</v>
      </c>
      <c r="AE174" s="2">
        <f t="shared" si="109"/>
        <v>1</v>
      </c>
      <c r="AF174" s="2">
        <v>2015</v>
      </c>
      <c r="AG174" s="2">
        <v>0</v>
      </c>
      <c r="AH174" s="2">
        <v>0</v>
      </c>
      <c r="AI174" s="7">
        <v>0</v>
      </c>
      <c r="AJ174" s="2">
        <f t="shared" si="110"/>
        <v>1</v>
      </c>
      <c r="AK174" s="2">
        <v>2017</v>
      </c>
      <c r="AL174" s="2">
        <v>0</v>
      </c>
      <c r="AM174" s="2">
        <v>0</v>
      </c>
      <c r="AN174" s="7">
        <v>0</v>
      </c>
      <c r="AO174" s="2">
        <f t="shared" si="141"/>
        <v>1</v>
      </c>
      <c r="AP174" s="2">
        <v>2018</v>
      </c>
      <c r="AQ174" s="2">
        <v>0</v>
      </c>
      <c r="AR174" s="2">
        <v>0</v>
      </c>
      <c r="AS174" s="7">
        <v>0</v>
      </c>
      <c r="AT174" s="2">
        <f t="shared" si="111"/>
        <v>1</v>
      </c>
      <c r="AU174" s="2">
        <v>2018</v>
      </c>
      <c r="AV174" s="2">
        <v>2018</v>
      </c>
      <c r="AW174" s="2">
        <v>2022</v>
      </c>
      <c r="AX174" s="2">
        <f t="shared" si="142"/>
        <v>4</v>
      </c>
      <c r="AY174" s="2">
        <f t="shared" si="112"/>
        <v>0</v>
      </c>
      <c r="AZ174" s="2">
        <f t="shared" si="113"/>
        <v>21</v>
      </c>
      <c r="BA174" s="2">
        <f t="shared" si="114"/>
        <v>2.1</v>
      </c>
      <c r="BB174" s="2">
        <v>495</v>
      </c>
      <c r="BC174" s="2">
        <v>495</v>
      </c>
      <c r="BD174" s="2">
        <v>495</v>
      </c>
      <c r="BE174" s="7">
        <v>66</v>
      </c>
      <c r="BF174" s="2">
        <v>66</v>
      </c>
      <c r="BG174" s="2">
        <v>33</v>
      </c>
      <c r="BH174" s="2">
        <f t="shared" si="115"/>
        <v>0.1111111111111111</v>
      </c>
      <c r="BI174" s="29">
        <f t="shared" si="116"/>
        <v>11.111111111111111</v>
      </c>
      <c r="BJ174" s="29">
        <f t="shared" si="117"/>
        <v>88.888888888888886</v>
      </c>
      <c r="BK174" s="7">
        <v>363</v>
      </c>
      <c r="BL174" s="2">
        <v>363</v>
      </c>
      <c r="BM174" s="2">
        <v>396</v>
      </c>
      <c r="BN174" s="2">
        <f t="shared" si="118"/>
        <v>0.75555555555555554</v>
      </c>
      <c r="BO174" s="29">
        <f t="shared" si="119"/>
        <v>75.555555555555557</v>
      </c>
      <c r="BP174" s="7">
        <v>0</v>
      </c>
      <c r="BQ174" s="2">
        <v>0</v>
      </c>
      <c r="BR174" s="2">
        <v>0</v>
      </c>
      <c r="BS174" s="2">
        <f t="shared" si="120"/>
        <v>0</v>
      </c>
      <c r="BT174" s="29">
        <f t="shared" si="121"/>
        <v>0</v>
      </c>
      <c r="BU174" s="7">
        <v>0</v>
      </c>
      <c r="BV174" s="2">
        <v>0</v>
      </c>
      <c r="BW174" s="2">
        <v>0</v>
      </c>
      <c r="BX174" s="2">
        <f t="shared" si="122"/>
        <v>0</v>
      </c>
      <c r="BY174" s="29">
        <f t="shared" si="123"/>
        <v>0</v>
      </c>
      <c r="BZ174" s="7">
        <v>33</v>
      </c>
      <c r="CA174" s="2">
        <v>33</v>
      </c>
      <c r="CB174" s="2">
        <v>33</v>
      </c>
      <c r="CC174" s="2">
        <f t="shared" si="124"/>
        <v>6.6666666666666666E-2</v>
      </c>
      <c r="CD174" s="29">
        <f t="shared" si="125"/>
        <v>6.666666666666667</v>
      </c>
      <c r="CE174" s="7">
        <v>0</v>
      </c>
      <c r="CF174" s="2">
        <v>0</v>
      </c>
      <c r="CG174" s="2">
        <v>0</v>
      </c>
      <c r="CH174" s="2">
        <f t="shared" si="126"/>
        <v>0</v>
      </c>
      <c r="CI174" s="29">
        <f t="shared" si="127"/>
        <v>0</v>
      </c>
      <c r="CJ174" s="7">
        <v>0</v>
      </c>
      <c r="CK174" s="2">
        <v>0</v>
      </c>
      <c r="CL174" s="2">
        <v>0</v>
      </c>
      <c r="CM174" s="2">
        <f t="shared" si="128"/>
        <v>0</v>
      </c>
      <c r="CN174" s="29">
        <f t="shared" si="129"/>
        <v>0</v>
      </c>
      <c r="CO174" s="7">
        <v>0</v>
      </c>
      <c r="CP174" s="2">
        <v>0</v>
      </c>
      <c r="CQ174" s="2">
        <v>0</v>
      </c>
      <c r="CR174" s="2">
        <f t="shared" si="130"/>
        <v>0</v>
      </c>
      <c r="CS174" s="29">
        <f t="shared" si="131"/>
        <v>0</v>
      </c>
      <c r="CT174" s="7">
        <v>0</v>
      </c>
      <c r="CU174" s="2">
        <v>0</v>
      </c>
      <c r="CV174" s="2">
        <v>0</v>
      </c>
      <c r="CW174" s="2">
        <f t="shared" si="132"/>
        <v>0</v>
      </c>
      <c r="CX174" s="29">
        <f t="shared" si="133"/>
        <v>0</v>
      </c>
      <c r="CY174" s="7">
        <v>33</v>
      </c>
      <c r="CZ174" s="2">
        <v>33</v>
      </c>
      <c r="DA174" s="2">
        <v>33</v>
      </c>
      <c r="DB174" s="2">
        <f t="shared" si="134"/>
        <v>6.6666666666666666E-2</v>
      </c>
      <c r="DC174" s="29">
        <f t="shared" si="135"/>
        <v>0</v>
      </c>
      <c r="DD174" s="2">
        <f t="shared" si="136"/>
        <v>93.333333333333343</v>
      </c>
      <c r="DE174" s="2">
        <f t="shared" si="137"/>
        <v>6.6666666666666572</v>
      </c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6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>
        <v>1</v>
      </c>
      <c r="LO174" s="2"/>
      <c r="LP174" s="2">
        <v>2</v>
      </c>
      <c r="LQ174" s="2"/>
      <c r="LR174" s="2"/>
      <c r="LS174" s="2">
        <v>2</v>
      </c>
      <c r="LT174" s="2"/>
      <c r="LU174" s="2"/>
      <c r="LV174" s="2">
        <v>2</v>
      </c>
      <c r="LW174" s="2"/>
      <c r="LX174" s="2"/>
      <c r="LY174" s="2">
        <v>2</v>
      </c>
      <c r="LZ174" s="2"/>
      <c r="MA174" s="2"/>
      <c r="MB174" s="2">
        <v>2</v>
      </c>
      <c r="MC174" s="2"/>
      <c r="MD174" s="2"/>
      <c r="ME174" s="2"/>
      <c r="MF174" s="2">
        <v>1</v>
      </c>
      <c r="MG174" s="2"/>
      <c r="MH174" s="2">
        <v>2</v>
      </c>
      <c r="MI174" s="2"/>
      <c r="MJ174" s="2"/>
      <c r="MK174" s="2"/>
      <c r="ML174" s="2">
        <v>1</v>
      </c>
      <c r="MM174" s="2">
        <f t="shared" si="99"/>
        <v>15</v>
      </c>
      <c r="MN174" s="2">
        <v>2</v>
      </c>
      <c r="MO174" s="2">
        <v>1</v>
      </c>
      <c r="MP174" s="2">
        <v>2</v>
      </c>
      <c r="MQ174" s="2">
        <v>1</v>
      </c>
      <c r="MR174" s="2">
        <v>1</v>
      </c>
      <c r="MS174" s="2">
        <v>2</v>
      </c>
      <c r="MT174" s="2">
        <v>1</v>
      </c>
      <c r="MU174" s="2">
        <v>2</v>
      </c>
      <c r="MV174" s="2">
        <v>1</v>
      </c>
      <c r="MW174" s="2">
        <v>2</v>
      </c>
      <c r="MX174" s="2">
        <v>1</v>
      </c>
      <c r="MY174" s="2">
        <v>0</v>
      </c>
      <c r="MZ174" s="2">
        <v>2</v>
      </c>
      <c r="NA174" s="2">
        <v>1</v>
      </c>
      <c r="NB174" s="2">
        <v>0</v>
      </c>
      <c r="NC174" s="2">
        <v>0</v>
      </c>
      <c r="ND174" s="2">
        <v>1</v>
      </c>
      <c r="NE174" s="2">
        <v>0</v>
      </c>
      <c r="NF174" s="2">
        <v>1</v>
      </c>
      <c r="NG174" s="2">
        <v>2</v>
      </c>
      <c r="NH174" s="4">
        <f t="shared" si="100"/>
        <v>23</v>
      </c>
      <c r="NI174" s="2">
        <v>3</v>
      </c>
      <c r="NJ174" s="2"/>
      <c r="NK174" s="2"/>
      <c r="NL174" s="2"/>
      <c r="NM174" s="2"/>
      <c r="NN174" s="2"/>
      <c r="NO174" s="2"/>
      <c r="NP174" s="2">
        <v>0</v>
      </c>
      <c r="NQ174" s="2"/>
      <c r="NR174" s="2"/>
      <c r="NS174" s="2">
        <v>1</v>
      </c>
      <c r="NT174" s="2">
        <v>0</v>
      </c>
      <c r="NU174" s="2"/>
      <c r="NV174" s="2">
        <v>2</v>
      </c>
      <c r="NW174" s="2"/>
      <c r="NX174" s="2"/>
      <c r="NY174" s="2"/>
      <c r="NZ174" s="2">
        <v>2</v>
      </c>
      <c r="OA174" s="2"/>
      <c r="OB174" s="2">
        <v>0</v>
      </c>
      <c r="OC174" s="2"/>
      <c r="OD174" s="2"/>
      <c r="OE174" s="2">
        <v>1</v>
      </c>
      <c r="OF174" s="2"/>
      <c r="OG174" s="2">
        <v>3</v>
      </c>
      <c r="OH174" s="2"/>
      <c r="OI174" s="2"/>
      <c r="OJ174" s="2">
        <v>0</v>
      </c>
      <c r="OK174" s="2"/>
      <c r="OL174" s="2">
        <v>2</v>
      </c>
      <c r="OM174" s="2"/>
      <c r="ON174" s="2">
        <v>0</v>
      </c>
      <c r="OO174" s="2"/>
      <c r="OP174" s="2">
        <v>2</v>
      </c>
      <c r="OQ174" s="2"/>
      <c r="OR174" s="2"/>
      <c r="OS174" s="2">
        <v>3</v>
      </c>
      <c r="OT174" s="2"/>
      <c r="OU174" s="2"/>
      <c r="OV174" s="2"/>
      <c r="OW174" s="2"/>
      <c r="OX174" s="2"/>
      <c r="OY174" s="2">
        <v>1</v>
      </c>
      <c r="OZ174" s="2">
        <v>0</v>
      </c>
      <c r="PA174" s="2">
        <v>3</v>
      </c>
      <c r="PB174" s="2"/>
      <c r="PC174" s="2"/>
      <c r="PD174" s="2">
        <v>0</v>
      </c>
      <c r="PE174" s="2">
        <v>3</v>
      </c>
      <c r="PF174" s="2"/>
      <c r="PG174" s="2"/>
      <c r="PH174" s="2"/>
      <c r="PI174" s="2"/>
      <c r="PJ174" s="2"/>
      <c r="PK174" s="2">
        <v>1</v>
      </c>
      <c r="PL174" s="2">
        <v>0</v>
      </c>
      <c r="PM174" s="2">
        <v>3</v>
      </c>
      <c r="PN174" s="2"/>
      <c r="PO174" s="2"/>
      <c r="PP174" s="2">
        <v>0</v>
      </c>
      <c r="PQ174" s="2"/>
      <c r="PR174" s="2"/>
      <c r="PS174" s="2">
        <v>1</v>
      </c>
      <c r="PT174" s="2">
        <v>0</v>
      </c>
      <c r="PU174" s="2">
        <v>3</v>
      </c>
      <c r="PV174" s="2"/>
      <c r="PW174" s="2"/>
      <c r="PX174" s="2">
        <v>0</v>
      </c>
      <c r="PY174" s="2"/>
      <c r="PZ174" s="2">
        <v>2</v>
      </c>
      <c r="QA174" s="2"/>
      <c r="QB174" s="2">
        <v>0</v>
      </c>
      <c r="QC174" s="2"/>
      <c r="QD174" s="2"/>
      <c r="QE174" s="2">
        <v>1</v>
      </c>
      <c r="QF174" s="2"/>
      <c r="QG174" s="2">
        <v>3</v>
      </c>
      <c r="QH174" s="2"/>
      <c r="QI174" s="2"/>
      <c r="QJ174" s="2">
        <v>0</v>
      </c>
      <c r="QK174" s="2">
        <v>3</v>
      </c>
      <c r="QL174" s="2"/>
      <c r="QM174" s="2"/>
      <c r="QN174" s="2">
        <v>0</v>
      </c>
      <c r="QO174" s="2"/>
      <c r="QP174" s="2"/>
      <c r="QQ174" s="2">
        <v>1</v>
      </c>
      <c r="QR174" s="2">
        <v>0</v>
      </c>
      <c r="QS174" s="2">
        <v>3</v>
      </c>
      <c r="QT174" s="2"/>
      <c r="QU174" s="2"/>
      <c r="QV174" s="2">
        <v>0</v>
      </c>
      <c r="QW174" s="2"/>
      <c r="QX174" s="2"/>
      <c r="QY174" s="2">
        <v>1</v>
      </c>
      <c r="QZ174" s="2">
        <v>0</v>
      </c>
      <c r="RA174" s="2"/>
      <c r="RB174" s="2"/>
      <c r="RC174" s="2">
        <v>1</v>
      </c>
      <c r="RD174" s="2">
        <v>0</v>
      </c>
      <c r="RE174" s="2">
        <v>3</v>
      </c>
      <c r="RF174" s="2"/>
      <c r="RG174" s="2"/>
      <c r="RH174" s="2">
        <v>0</v>
      </c>
      <c r="RI174" s="2"/>
      <c r="RJ174" s="2">
        <v>2</v>
      </c>
      <c r="RK174" s="2"/>
      <c r="RL174" s="2"/>
      <c r="RM174" s="2"/>
      <c r="RN174" s="2"/>
      <c r="RO174" s="2">
        <v>1</v>
      </c>
      <c r="RP174" s="2"/>
      <c r="RQ174" s="2"/>
      <c r="RR174" s="2"/>
      <c r="RS174" s="2"/>
      <c r="RT174" s="2">
        <v>0</v>
      </c>
      <c r="RU174" s="2">
        <v>3</v>
      </c>
      <c r="RV174" s="2"/>
      <c r="RW174" s="2"/>
      <c r="RX174" s="2"/>
      <c r="RY174" s="2">
        <f t="shared" si="101"/>
        <v>58</v>
      </c>
      <c r="RZ174" s="2">
        <v>1</v>
      </c>
      <c r="SA174" s="2">
        <v>3</v>
      </c>
      <c r="SB174" s="2">
        <v>2</v>
      </c>
      <c r="SC174" s="2">
        <v>6</v>
      </c>
      <c r="SD174" s="2">
        <v>4</v>
      </c>
      <c r="SE174" s="2">
        <v>5</v>
      </c>
      <c r="SF174" s="2" t="s">
        <v>9</v>
      </c>
    </row>
    <row r="175" spans="1:500" x14ac:dyDescent="0.3">
      <c r="A175" s="2">
        <v>173</v>
      </c>
      <c r="B175" s="2">
        <v>1994</v>
      </c>
      <c r="C175" s="2">
        <v>2001</v>
      </c>
      <c r="D175" s="2">
        <v>2003</v>
      </c>
      <c r="E175" s="7">
        <f t="shared" si="102"/>
        <v>9</v>
      </c>
      <c r="F175" s="2">
        <f t="shared" si="103"/>
        <v>0.77777777777777779</v>
      </c>
      <c r="G175" s="2">
        <v>1994</v>
      </c>
      <c r="H175" s="2">
        <v>2001</v>
      </c>
      <c r="I175" s="17">
        <v>2003</v>
      </c>
      <c r="J175" s="18">
        <f t="shared" si="104"/>
        <v>9</v>
      </c>
      <c r="K175" s="2">
        <f t="shared" si="105"/>
        <v>0.77777777777777779</v>
      </c>
      <c r="L175" s="20">
        <v>2008</v>
      </c>
      <c r="M175" s="2">
        <v>0</v>
      </c>
      <c r="N175" s="2">
        <v>0</v>
      </c>
      <c r="O175" s="7">
        <v>0</v>
      </c>
      <c r="P175" s="2">
        <f t="shared" si="106"/>
        <v>1</v>
      </c>
      <c r="Q175" s="2">
        <v>2012</v>
      </c>
      <c r="R175" s="2">
        <v>0</v>
      </c>
      <c r="S175" s="2">
        <v>0</v>
      </c>
      <c r="T175" s="7">
        <v>0</v>
      </c>
      <c r="U175" s="2">
        <f t="shared" si="143"/>
        <v>1</v>
      </c>
      <c r="V175" s="2">
        <v>2014</v>
      </c>
      <c r="W175" s="2">
        <v>0</v>
      </c>
      <c r="X175" s="2">
        <v>0</v>
      </c>
      <c r="Y175" s="7">
        <v>0</v>
      </c>
      <c r="Z175" s="2">
        <f t="shared" si="108"/>
        <v>1</v>
      </c>
      <c r="AA175" s="2">
        <v>2014</v>
      </c>
      <c r="AB175" s="2">
        <v>0</v>
      </c>
      <c r="AC175" s="2">
        <v>0</v>
      </c>
      <c r="AD175" s="7">
        <v>0</v>
      </c>
      <c r="AE175" s="2">
        <f t="shared" si="109"/>
        <v>1</v>
      </c>
      <c r="AF175" s="2">
        <v>2015</v>
      </c>
      <c r="AG175" s="2">
        <v>0</v>
      </c>
      <c r="AH175" s="2">
        <v>0</v>
      </c>
      <c r="AI175" s="7">
        <v>0</v>
      </c>
      <c r="AJ175" s="2">
        <f t="shared" si="110"/>
        <v>1</v>
      </c>
      <c r="AK175" s="2">
        <v>2017</v>
      </c>
      <c r="AL175" s="2">
        <v>0</v>
      </c>
      <c r="AM175" s="2">
        <v>0</v>
      </c>
      <c r="AN175" s="7">
        <v>0</v>
      </c>
      <c r="AO175" s="2">
        <f t="shared" si="141"/>
        <v>1</v>
      </c>
      <c r="AP175" s="2">
        <v>2018</v>
      </c>
      <c r="AQ175" s="2">
        <v>0</v>
      </c>
      <c r="AR175" s="2">
        <v>0</v>
      </c>
      <c r="AS175" s="7">
        <v>0</v>
      </c>
      <c r="AT175" s="2">
        <f t="shared" si="111"/>
        <v>1</v>
      </c>
      <c r="AU175" s="2">
        <v>2018</v>
      </c>
      <c r="AV175" s="2">
        <v>0</v>
      </c>
      <c r="AW175" s="2">
        <v>0</v>
      </c>
      <c r="AX175" s="2">
        <v>0</v>
      </c>
      <c r="AY175" s="2">
        <f t="shared" si="112"/>
        <v>1</v>
      </c>
      <c r="AZ175" s="2">
        <f t="shared" si="113"/>
        <v>18</v>
      </c>
      <c r="BA175" s="2">
        <f t="shared" si="114"/>
        <v>1.8</v>
      </c>
      <c r="BB175" s="2">
        <v>231</v>
      </c>
      <c r="BC175" s="2">
        <v>231</v>
      </c>
      <c r="BD175" s="2">
        <v>231</v>
      </c>
      <c r="BE175" s="7">
        <v>66</v>
      </c>
      <c r="BF175" s="2">
        <v>66</v>
      </c>
      <c r="BG175" s="2">
        <v>99</v>
      </c>
      <c r="BH175" s="2">
        <f t="shared" si="115"/>
        <v>0.33333333333333331</v>
      </c>
      <c r="BI175" s="29">
        <f t="shared" si="116"/>
        <v>25.925925925925924</v>
      </c>
      <c r="BJ175" s="29">
        <f t="shared" si="117"/>
        <v>74.074074074074076</v>
      </c>
      <c r="BK175" s="7">
        <v>165</v>
      </c>
      <c r="BL175" s="2">
        <v>165</v>
      </c>
      <c r="BM175" s="2">
        <v>132</v>
      </c>
      <c r="BN175" s="2">
        <f t="shared" si="118"/>
        <v>0.66666666666666663</v>
      </c>
      <c r="BO175" s="29">
        <f t="shared" si="119"/>
        <v>51.851851851851848</v>
      </c>
      <c r="BP175" s="7">
        <v>0</v>
      </c>
      <c r="BQ175" s="2">
        <v>0</v>
      </c>
      <c r="BR175" s="2">
        <v>0</v>
      </c>
      <c r="BS175" s="2">
        <f t="shared" si="120"/>
        <v>0</v>
      </c>
      <c r="BT175" s="29">
        <f t="shared" si="121"/>
        <v>0</v>
      </c>
      <c r="BU175" s="7">
        <v>0</v>
      </c>
      <c r="BV175" s="2">
        <v>0</v>
      </c>
      <c r="BW175" s="2">
        <v>0</v>
      </c>
      <c r="BX175" s="2">
        <f t="shared" si="122"/>
        <v>0</v>
      </c>
      <c r="BY175" s="29">
        <f t="shared" si="123"/>
        <v>0</v>
      </c>
      <c r="BZ175" s="7">
        <v>0</v>
      </c>
      <c r="CA175" s="2">
        <v>0</v>
      </c>
      <c r="CB175" s="2">
        <v>0</v>
      </c>
      <c r="CC175" s="2">
        <f t="shared" si="124"/>
        <v>0</v>
      </c>
      <c r="CD175" s="29">
        <f t="shared" si="125"/>
        <v>0</v>
      </c>
      <c r="CE175" s="7">
        <v>0</v>
      </c>
      <c r="CF175" s="2">
        <v>0</v>
      </c>
      <c r="CG175" s="2">
        <v>0</v>
      </c>
      <c r="CH175" s="2">
        <f t="shared" si="126"/>
        <v>0</v>
      </c>
      <c r="CI175" s="29">
        <f t="shared" si="127"/>
        <v>0</v>
      </c>
      <c r="CJ175" s="7">
        <v>0</v>
      </c>
      <c r="CK175" s="2">
        <v>0</v>
      </c>
      <c r="CL175" s="2">
        <v>0</v>
      </c>
      <c r="CM175" s="2">
        <f t="shared" si="128"/>
        <v>0</v>
      </c>
      <c r="CN175" s="29">
        <f t="shared" si="129"/>
        <v>0</v>
      </c>
      <c r="CO175" s="7">
        <v>0</v>
      </c>
      <c r="CP175" s="2">
        <v>0</v>
      </c>
      <c r="CQ175" s="2">
        <v>0</v>
      </c>
      <c r="CR175" s="2">
        <f t="shared" si="130"/>
        <v>0</v>
      </c>
      <c r="CS175" s="29">
        <f t="shared" si="131"/>
        <v>0</v>
      </c>
      <c r="CT175" s="7">
        <v>0</v>
      </c>
      <c r="CU175" s="2">
        <v>0</v>
      </c>
      <c r="CV175" s="2">
        <v>0</v>
      </c>
      <c r="CW175" s="2">
        <f t="shared" si="132"/>
        <v>0</v>
      </c>
      <c r="CX175" s="29">
        <f t="shared" si="133"/>
        <v>0</v>
      </c>
      <c r="CY175" s="7">
        <v>0</v>
      </c>
      <c r="CZ175" s="2">
        <v>0</v>
      </c>
      <c r="DA175" s="2">
        <v>0</v>
      </c>
      <c r="DB175" s="2">
        <f t="shared" si="134"/>
        <v>0</v>
      </c>
      <c r="DC175" s="29">
        <f t="shared" si="135"/>
        <v>0</v>
      </c>
      <c r="DD175" s="2">
        <f t="shared" si="136"/>
        <v>77.777777777777771</v>
      </c>
      <c r="DE175" s="2">
        <f t="shared" si="137"/>
        <v>22.222222222222229</v>
      </c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6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>
        <v>1</v>
      </c>
      <c r="LO175" s="2"/>
      <c r="LP175" s="2"/>
      <c r="LQ175" s="2">
        <v>1</v>
      </c>
      <c r="LR175" s="2"/>
      <c r="LS175" s="2"/>
      <c r="LT175" s="2">
        <v>1</v>
      </c>
      <c r="LU175" s="2"/>
      <c r="LV175" s="2"/>
      <c r="LW175" s="2">
        <v>1</v>
      </c>
      <c r="LX175" s="2"/>
      <c r="LY175" s="2">
        <v>2</v>
      </c>
      <c r="LZ175" s="2"/>
      <c r="MA175" s="2"/>
      <c r="MB175" s="2">
        <v>2</v>
      </c>
      <c r="MC175" s="2"/>
      <c r="MD175" s="2"/>
      <c r="ME175" s="2"/>
      <c r="MF175" s="2">
        <v>1</v>
      </c>
      <c r="MG175" s="2"/>
      <c r="MH175" s="2"/>
      <c r="MI175" s="2">
        <v>1</v>
      </c>
      <c r="MJ175" s="2"/>
      <c r="MK175" s="2"/>
      <c r="ML175" s="2">
        <v>1</v>
      </c>
      <c r="MM175" s="2">
        <f t="shared" si="99"/>
        <v>11</v>
      </c>
      <c r="MN175" s="2">
        <v>2</v>
      </c>
      <c r="MO175" s="2">
        <v>1</v>
      </c>
      <c r="MP175" s="2">
        <v>1</v>
      </c>
      <c r="MQ175" s="2">
        <v>2</v>
      </c>
      <c r="MR175" s="2">
        <v>2</v>
      </c>
      <c r="MS175" s="2">
        <v>2</v>
      </c>
      <c r="MT175" s="2">
        <v>1</v>
      </c>
      <c r="MU175" s="2">
        <v>2</v>
      </c>
      <c r="MV175" s="2">
        <v>1</v>
      </c>
      <c r="MW175" s="2">
        <v>2</v>
      </c>
      <c r="MX175" s="2">
        <v>0</v>
      </c>
      <c r="MY175" s="2">
        <v>0</v>
      </c>
      <c r="MZ175" s="2">
        <v>2</v>
      </c>
      <c r="NA175" s="2">
        <v>1</v>
      </c>
      <c r="NB175" s="2">
        <v>0</v>
      </c>
      <c r="NC175" s="2">
        <v>2</v>
      </c>
      <c r="ND175" s="2">
        <v>2</v>
      </c>
      <c r="NE175" s="2">
        <v>0</v>
      </c>
      <c r="NF175" s="2">
        <v>1</v>
      </c>
      <c r="NG175" s="2">
        <v>2</v>
      </c>
      <c r="NH175" s="4">
        <f t="shared" si="100"/>
        <v>26</v>
      </c>
      <c r="NI175" s="2">
        <v>3</v>
      </c>
      <c r="NJ175" s="2"/>
      <c r="NK175" s="2"/>
      <c r="NL175" s="2"/>
      <c r="NM175" s="2"/>
      <c r="NN175" s="2"/>
      <c r="NO175" s="2"/>
      <c r="NP175" s="2">
        <v>0</v>
      </c>
      <c r="NQ175" s="2"/>
      <c r="NR175" s="2"/>
      <c r="NS175" s="2"/>
      <c r="NT175" s="2">
        <v>0</v>
      </c>
      <c r="NU175" s="2"/>
      <c r="NV175" s="2"/>
      <c r="NW175" s="2"/>
      <c r="NX175" s="2">
        <v>0</v>
      </c>
      <c r="NY175" s="2"/>
      <c r="NZ175" s="2">
        <v>2</v>
      </c>
      <c r="OA175" s="2"/>
      <c r="OB175" s="2">
        <v>0</v>
      </c>
      <c r="OC175" s="2"/>
      <c r="OD175" s="2"/>
      <c r="OE175" s="2">
        <v>1</v>
      </c>
      <c r="OF175" s="2"/>
      <c r="OG175" s="2">
        <v>3</v>
      </c>
      <c r="OH175" s="2"/>
      <c r="OI175" s="2"/>
      <c r="OJ175" s="2">
        <v>0</v>
      </c>
      <c r="OK175" s="2"/>
      <c r="OL175" s="2"/>
      <c r="OM175" s="2">
        <v>1</v>
      </c>
      <c r="ON175" s="2">
        <v>0</v>
      </c>
      <c r="OO175" s="2"/>
      <c r="OP175" s="2"/>
      <c r="OQ175" s="2">
        <v>1</v>
      </c>
      <c r="OR175" s="2"/>
      <c r="OS175" s="2">
        <v>3</v>
      </c>
      <c r="OT175" s="2"/>
      <c r="OU175" s="2"/>
      <c r="OV175" s="2"/>
      <c r="OW175" s="2"/>
      <c r="OX175" s="2"/>
      <c r="OY175" s="2">
        <v>1</v>
      </c>
      <c r="OZ175" s="2">
        <v>0</v>
      </c>
      <c r="PA175" s="2">
        <v>3</v>
      </c>
      <c r="PB175" s="2"/>
      <c r="PC175" s="2"/>
      <c r="PD175" s="2">
        <v>0</v>
      </c>
      <c r="PE175" s="2">
        <v>3</v>
      </c>
      <c r="PF175" s="2"/>
      <c r="PG175" s="2"/>
      <c r="PH175" s="2"/>
      <c r="PI175" s="2"/>
      <c r="PJ175" s="2">
        <v>2</v>
      </c>
      <c r="PK175" s="2"/>
      <c r="PL175" s="2">
        <v>0</v>
      </c>
      <c r="PM175" s="2"/>
      <c r="PN175" s="2"/>
      <c r="PO175" s="2"/>
      <c r="PP175" s="2">
        <v>0</v>
      </c>
      <c r="PQ175" s="2"/>
      <c r="PR175" s="2"/>
      <c r="PS175" s="2"/>
      <c r="PT175" s="2">
        <v>0</v>
      </c>
      <c r="PU175" s="2">
        <v>3</v>
      </c>
      <c r="PV175" s="2"/>
      <c r="PW175" s="2"/>
      <c r="PX175" s="2">
        <v>0</v>
      </c>
      <c r="PY175" s="2"/>
      <c r="PZ175" s="2">
        <v>2</v>
      </c>
      <c r="QA175" s="2"/>
      <c r="QB175" s="2">
        <v>0</v>
      </c>
      <c r="QC175" s="2"/>
      <c r="QD175" s="2"/>
      <c r="QE175" s="2"/>
      <c r="QF175" s="2">
        <v>0</v>
      </c>
      <c r="QG175" s="2">
        <v>3</v>
      </c>
      <c r="QH175" s="2"/>
      <c r="QI175" s="2"/>
      <c r="QJ175" s="2">
        <v>0</v>
      </c>
      <c r="QK175" s="2">
        <v>3</v>
      </c>
      <c r="QL175" s="2"/>
      <c r="QM175" s="2"/>
      <c r="QN175" s="2">
        <v>0</v>
      </c>
      <c r="QO175" s="2">
        <v>3</v>
      </c>
      <c r="QP175" s="2"/>
      <c r="QQ175" s="2"/>
      <c r="QR175" s="2">
        <v>0</v>
      </c>
      <c r="QS175" s="2">
        <v>3</v>
      </c>
      <c r="QT175" s="2"/>
      <c r="QU175" s="2"/>
      <c r="QV175" s="2">
        <v>0</v>
      </c>
      <c r="QW175" s="2"/>
      <c r="QX175" s="2">
        <v>2</v>
      </c>
      <c r="QY175" s="2"/>
      <c r="QZ175" s="2">
        <v>0</v>
      </c>
      <c r="RA175" s="2"/>
      <c r="RB175" s="2"/>
      <c r="RC175" s="2">
        <v>1</v>
      </c>
      <c r="RD175" s="2">
        <v>0</v>
      </c>
      <c r="RE175" s="2">
        <v>3</v>
      </c>
      <c r="RF175" s="2"/>
      <c r="RG175" s="2"/>
      <c r="RH175" s="2">
        <v>0</v>
      </c>
      <c r="RI175" s="2"/>
      <c r="RJ175" s="2"/>
      <c r="RK175" s="2">
        <v>1</v>
      </c>
      <c r="RL175" s="2"/>
      <c r="RM175" s="2"/>
      <c r="RN175" s="2"/>
      <c r="RO175" s="2">
        <v>1</v>
      </c>
      <c r="RP175" s="2"/>
      <c r="RQ175" s="2">
        <v>3</v>
      </c>
      <c r="RR175" s="2"/>
      <c r="RS175" s="2"/>
      <c r="RT175" s="2"/>
      <c r="RU175" s="2">
        <v>3</v>
      </c>
      <c r="RV175" s="2"/>
      <c r="RW175" s="2"/>
      <c r="RX175" s="2"/>
      <c r="RY175" s="2">
        <f t="shared" si="101"/>
        <v>54</v>
      </c>
      <c r="RZ175" s="2">
        <v>2</v>
      </c>
      <c r="SA175" s="2">
        <v>3</v>
      </c>
      <c r="SB175" s="2">
        <v>1</v>
      </c>
      <c r="SC175" s="2">
        <v>6</v>
      </c>
      <c r="SD175" s="2">
        <v>5</v>
      </c>
      <c r="SE175" s="2">
        <v>4</v>
      </c>
      <c r="SF175" s="2" t="s">
        <v>4</v>
      </c>
    </row>
    <row r="176" spans="1:500" x14ac:dyDescent="0.3">
      <c r="A176" s="2">
        <v>174</v>
      </c>
      <c r="B176" s="2">
        <v>1994</v>
      </c>
      <c r="C176" s="2">
        <v>2003</v>
      </c>
      <c r="D176" s="2">
        <v>2004</v>
      </c>
      <c r="E176" s="7">
        <f t="shared" si="102"/>
        <v>10</v>
      </c>
      <c r="F176" s="2">
        <f t="shared" si="103"/>
        <v>0.9</v>
      </c>
      <c r="G176" s="2">
        <v>1994</v>
      </c>
      <c r="H176" s="2">
        <v>2003</v>
      </c>
      <c r="I176" s="17">
        <v>2004</v>
      </c>
      <c r="J176" s="18">
        <f t="shared" si="104"/>
        <v>10</v>
      </c>
      <c r="K176" s="2">
        <f t="shared" si="105"/>
        <v>0.9</v>
      </c>
      <c r="L176" s="20">
        <v>2008</v>
      </c>
      <c r="M176" s="2">
        <v>0</v>
      </c>
      <c r="N176" s="2">
        <v>0</v>
      </c>
      <c r="O176" s="7">
        <v>0</v>
      </c>
      <c r="P176" s="2">
        <f t="shared" si="106"/>
        <v>1</v>
      </c>
      <c r="Q176" s="2">
        <v>2012</v>
      </c>
      <c r="R176" s="2">
        <v>0</v>
      </c>
      <c r="S176" s="2">
        <v>0</v>
      </c>
      <c r="T176" s="7">
        <v>0</v>
      </c>
      <c r="U176" s="2">
        <f t="shared" si="143"/>
        <v>1</v>
      </c>
      <c r="V176" s="2">
        <v>2014</v>
      </c>
      <c r="W176" s="2">
        <v>0</v>
      </c>
      <c r="X176" s="2">
        <v>0</v>
      </c>
      <c r="Y176" s="7">
        <v>0</v>
      </c>
      <c r="Z176" s="2">
        <f t="shared" si="108"/>
        <v>1</v>
      </c>
      <c r="AA176" s="2">
        <v>2014</v>
      </c>
      <c r="AB176" s="2">
        <v>0</v>
      </c>
      <c r="AC176" s="2">
        <v>0</v>
      </c>
      <c r="AD176" s="7">
        <v>0</v>
      </c>
      <c r="AE176" s="2">
        <f t="shared" si="109"/>
        <v>1</v>
      </c>
      <c r="AF176" s="2">
        <v>2015</v>
      </c>
      <c r="AG176" s="2">
        <v>0</v>
      </c>
      <c r="AH176" s="2">
        <v>0</v>
      </c>
      <c r="AI176" s="7">
        <v>0</v>
      </c>
      <c r="AJ176" s="2">
        <f t="shared" si="110"/>
        <v>1</v>
      </c>
      <c r="AK176" s="2">
        <v>2017</v>
      </c>
      <c r="AL176" s="2">
        <v>0</v>
      </c>
      <c r="AM176" s="2">
        <v>0</v>
      </c>
      <c r="AN176" s="7">
        <v>0</v>
      </c>
      <c r="AO176" s="2">
        <f t="shared" si="141"/>
        <v>1</v>
      </c>
      <c r="AP176" s="2">
        <v>2018</v>
      </c>
      <c r="AQ176" s="2">
        <v>0</v>
      </c>
      <c r="AR176" s="2">
        <v>0</v>
      </c>
      <c r="AS176" s="7">
        <v>0</v>
      </c>
      <c r="AT176" s="2">
        <f t="shared" si="111"/>
        <v>1</v>
      </c>
      <c r="AU176" s="2">
        <v>2018</v>
      </c>
      <c r="AV176" s="2">
        <v>0</v>
      </c>
      <c r="AW176" s="2">
        <v>0</v>
      </c>
      <c r="AX176" s="2">
        <v>0</v>
      </c>
      <c r="AY176" s="2">
        <f t="shared" si="112"/>
        <v>1</v>
      </c>
      <c r="AZ176" s="2">
        <f t="shared" si="113"/>
        <v>20</v>
      </c>
      <c r="BA176" s="2">
        <f t="shared" si="114"/>
        <v>2</v>
      </c>
      <c r="BB176" s="2">
        <v>198</v>
      </c>
      <c r="BC176" s="2">
        <v>198</v>
      </c>
      <c r="BD176" s="2">
        <v>198</v>
      </c>
      <c r="BE176" s="7">
        <v>66</v>
      </c>
      <c r="BF176" s="2">
        <v>66</v>
      </c>
      <c r="BG176" s="2">
        <v>33</v>
      </c>
      <c r="BH176" s="2">
        <f t="shared" si="115"/>
        <v>0.27777777777777779</v>
      </c>
      <c r="BI176" s="29">
        <f t="shared" si="116"/>
        <v>25</v>
      </c>
      <c r="BJ176" s="29">
        <f t="shared" si="117"/>
        <v>75</v>
      </c>
      <c r="BK176" s="7">
        <v>132</v>
      </c>
      <c r="BL176" s="2">
        <v>132</v>
      </c>
      <c r="BM176" s="2">
        <v>165</v>
      </c>
      <c r="BN176" s="2">
        <f t="shared" si="118"/>
        <v>0.72222222222222221</v>
      </c>
      <c r="BO176" s="29">
        <f t="shared" si="119"/>
        <v>65</v>
      </c>
      <c r="BP176" s="7">
        <v>0</v>
      </c>
      <c r="BQ176" s="2">
        <v>0</v>
      </c>
      <c r="BR176" s="2">
        <v>0</v>
      </c>
      <c r="BS176" s="2">
        <f t="shared" si="120"/>
        <v>0</v>
      </c>
      <c r="BT176" s="29">
        <f t="shared" si="121"/>
        <v>0</v>
      </c>
      <c r="BU176" s="7">
        <v>0</v>
      </c>
      <c r="BV176" s="2">
        <v>0</v>
      </c>
      <c r="BW176" s="2">
        <v>0</v>
      </c>
      <c r="BX176" s="2">
        <f t="shared" si="122"/>
        <v>0</v>
      </c>
      <c r="BY176" s="29">
        <f t="shared" si="123"/>
        <v>0</v>
      </c>
      <c r="BZ176" s="7">
        <v>0</v>
      </c>
      <c r="CA176" s="2">
        <v>0</v>
      </c>
      <c r="CB176" s="2">
        <v>0</v>
      </c>
      <c r="CC176" s="2">
        <f t="shared" si="124"/>
        <v>0</v>
      </c>
      <c r="CD176" s="29">
        <f t="shared" si="125"/>
        <v>0</v>
      </c>
      <c r="CE176" s="7">
        <v>0</v>
      </c>
      <c r="CF176" s="2">
        <v>0</v>
      </c>
      <c r="CG176" s="2">
        <v>0</v>
      </c>
      <c r="CH176" s="2">
        <f t="shared" si="126"/>
        <v>0</v>
      </c>
      <c r="CI176" s="29">
        <f t="shared" si="127"/>
        <v>0</v>
      </c>
      <c r="CJ176" s="7">
        <v>0</v>
      </c>
      <c r="CK176" s="2">
        <v>0</v>
      </c>
      <c r="CL176" s="2">
        <v>0</v>
      </c>
      <c r="CM176" s="2">
        <f t="shared" si="128"/>
        <v>0</v>
      </c>
      <c r="CN176" s="29">
        <f t="shared" si="129"/>
        <v>0</v>
      </c>
      <c r="CO176" s="7">
        <v>0</v>
      </c>
      <c r="CP176" s="2">
        <v>0</v>
      </c>
      <c r="CQ176" s="2">
        <v>0</v>
      </c>
      <c r="CR176" s="2">
        <f t="shared" si="130"/>
        <v>0</v>
      </c>
      <c r="CS176" s="29">
        <f t="shared" si="131"/>
        <v>0</v>
      </c>
      <c r="CT176" s="7">
        <v>0</v>
      </c>
      <c r="CU176" s="2">
        <v>0</v>
      </c>
      <c r="CV176" s="2">
        <v>0</v>
      </c>
      <c r="CW176" s="2">
        <f t="shared" si="132"/>
        <v>0</v>
      </c>
      <c r="CX176" s="29">
        <f t="shared" si="133"/>
        <v>0</v>
      </c>
      <c r="CY176" s="7">
        <v>0</v>
      </c>
      <c r="CZ176" s="2">
        <v>0</v>
      </c>
      <c r="DA176" s="2">
        <v>0</v>
      </c>
      <c r="DB176" s="2">
        <f t="shared" si="134"/>
        <v>0</v>
      </c>
      <c r="DC176" s="29">
        <f t="shared" si="135"/>
        <v>0</v>
      </c>
      <c r="DD176" s="2">
        <f t="shared" si="136"/>
        <v>90</v>
      </c>
      <c r="DE176" s="2">
        <f t="shared" si="137"/>
        <v>10</v>
      </c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6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>
        <v>1</v>
      </c>
      <c r="LO176" s="2"/>
      <c r="LP176" s="2"/>
      <c r="LQ176" s="2">
        <v>1</v>
      </c>
      <c r="LR176" s="2"/>
      <c r="LS176" s="2"/>
      <c r="LT176" s="2">
        <v>1</v>
      </c>
      <c r="LU176" s="2"/>
      <c r="LV176" s="2"/>
      <c r="LW176" s="2">
        <v>1</v>
      </c>
      <c r="LX176" s="2"/>
      <c r="LY176" s="2">
        <v>2</v>
      </c>
      <c r="LZ176" s="2"/>
      <c r="MA176" s="2"/>
      <c r="MB176" s="2">
        <v>2</v>
      </c>
      <c r="MC176" s="2"/>
      <c r="MD176" s="2"/>
      <c r="ME176" s="2"/>
      <c r="MF176" s="2">
        <v>1</v>
      </c>
      <c r="MG176" s="2"/>
      <c r="MH176" s="2"/>
      <c r="MI176" s="2">
        <v>1</v>
      </c>
      <c r="MJ176" s="2"/>
      <c r="MK176" s="2"/>
      <c r="ML176" s="2">
        <v>1</v>
      </c>
      <c r="MM176" s="2">
        <f t="shared" si="99"/>
        <v>11</v>
      </c>
      <c r="MN176" s="2">
        <v>2</v>
      </c>
      <c r="MO176" s="2">
        <v>1</v>
      </c>
      <c r="MP176" s="2">
        <v>1</v>
      </c>
      <c r="MQ176" s="2">
        <v>2</v>
      </c>
      <c r="MR176" s="2">
        <v>2</v>
      </c>
      <c r="MS176" s="2">
        <v>2</v>
      </c>
      <c r="MT176" s="2">
        <v>1</v>
      </c>
      <c r="MU176" s="2">
        <v>2</v>
      </c>
      <c r="MV176" s="2">
        <v>1</v>
      </c>
      <c r="MW176" s="2">
        <v>2</v>
      </c>
      <c r="MX176" s="2">
        <v>0</v>
      </c>
      <c r="MY176" s="2">
        <v>0</v>
      </c>
      <c r="MZ176" s="2">
        <v>2</v>
      </c>
      <c r="NA176" s="2">
        <v>1</v>
      </c>
      <c r="NB176" s="2">
        <v>0</v>
      </c>
      <c r="NC176" s="2">
        <v>2</v>
      </c>
      <c r="ND176" s="2">
        <v>2</v>
      </c>
      <c r="NE176" s="2">
        <v>1</v>
      </c>
      <c r="NF176" s="2">
        <v>1</v>
      </c>
      <c r="NG176" s="2">
        <v>2</v>
      </c>
      <c r="NH176" s="4">
        <f t="shared" si="100"/>
        <v>27</v>
      </c>
      <c r="NI176" s="2">
        <v>3</v>
      </c>
      <c r="NJ176" s="2"/>
      <c r="NK176" s="2"/>
      <c r="NL176" s="2"/>
      <c r="NM176" s="2"/>
      <c r="NN176" s="2"/>
      <c r="NO176" s="2"/>
      <c r="NP176" s="2">
        <v>0</v>
      </c>
      <c r="NQ176" s="2"/>
      <c r="NR176" s="2"/>
      <c r="NS176" s="2"/>
      <c r="NT176" s="2">
        <v>0</v>
      </c>
      <c r="NU176" s="2"/>
      <c r="NV176" s="2"/>
      <c r="NW176" s="2"/>
      <c r="NX176" s="2">
        <v>0</v>
      </c>
      <c r="NY176" s="2"/>
      <c r="NZ176" s="2">
        <v>2</v>
      </c>
      <c r="OA176" s="2"/>
      <c r="OB176" s="2">
        <v>0</v>
      </c>
      <c r="OC176" s="2"/>
      <c r="OD176" s="2"/>
      <c r="OE176" s="2">
        <v>1</v>
      </c>
      <c r="OF176" s="2"/>
      <c r="OG176" s="2">
        <v>3</v>
      </c>
      <c r="OH176" s="2"/>
      <c r="OI176" s="2"/>
      <c r="OJ176" s="2">
        <v>0</v>
      </c>
      <c r="OK176" s="2"/>
      <c r="OL176" s="2">
        <v>2</v>
      </c>
      <c r="OM176" s="2"/>
      <c r="ON176" s="2">
        <v>0</v>
      </c>
      <c r="OO176" s="2"/>
      <c r="OP176" s="2"/>
      <c r="OQ176" s="2">
        <v>1</v>
      </c>
      <c r="OR176" s="2"/>
      <c r="OS176" s="2">
        <v>3</v>
      </c>
      <c r="OT176" s="2"/>
      <c r="OU176" s="2"/>
      <c r="OV176" s="2"/>
      <c r="OW176" s="2"/>
      <c r="OX176" s="2"/>
      <c r="OY176" s="2">
        <v>1</v>
      </c>
      <c r="OZ176" s="2">
        <v>0</v>
      </c>
      <c r="PA176" s="2">
        <v>3</v>
      </c>
      <c r="PB176" s="2"/>
      <c r="PC176" s="2"/>
      <c r="PD176" s="2">
        <v>0</v>
      </c>
      <c r="PE176" s="2">
        <v>3</v>
      </c>
      <c r="PF176" s="2"/>
      <c r="PG176" s="2"/>
      <c r="PH176" s="2"/>
      <c r="PI176" s="2"/>
      <c r="PJ176" s="2">
        <v>2</v>
      </c>
      <c r="PK176" s="2"/>
      <c r="PL176" s="2">
        <v>0</v>
      </c>
      <c r="PM176" s="2">
        <v>3</v>
      </c>
      <c r="PN176" s="2"/>
      <c r="PO176" s="2"/>
      <c r="PP176" s="2">
        <v>0</v>
      </c>
      <c r="PQ176" s="2"/>
      <c r="PR176" s="2"/>
      <c r="PS176" s="2">
        <v>1</v>
      </c>
      <c r="PT176" s="2">
        <v>0</v>
      </c>
      <c r="PU176" s="2">
        <v>3</v>
      </c>
      <c r="PV176" s="2"/>
      <c r="PW176" s="2"/>
      <c r="PX176" s="2">
        <v>0</v>
      </c>
      <c r="PY176" s="2"/>
      <c r="PZ176" s="2">
        <v>2</v>
      </c>
      <c r="QA176" s="2"/>
      <c r="QB176" s="2">
        <v>0</v>
      </c>
      <c r="QC176" s="2"/>
      <c r="QD176" s="2"/>
      <c r="QE176" s="2">
        <v>1</v>
      </c>
      <c r="QF176" s="2"/>
      <c r="QG176" s="2"/>
      <c r="QH176" s="2">
        <v>2</v>
      </c>
      <c r="QI176" s="2"/>
      <c r="QJ176" s="2">
        <v>0</v>
      </c>
      <c r="QK176" s="2">
        <v>3</v>
      </c>
      <c r="QL176" s="2"/>
      <c r="QM176" s="2"/>
      <c r="QN176" s="2">
        <v>0</v>
      </c>
      <c r="QO176" s="2">
        <v>3</v>
      </c>
      <c r="QP176" s="2"/>
      <c r="QQ176" s="2"/>
      <c r="QR176" s="2">
        <v>0</v>
      </c>
      <c r="QS176" s="2">
        <v>3</v>
      </c>
      <c r="QT176" s="2"/>
      <c r="QU176" s="2"/>
      <c r="QV176" s="2">
        <v>0</v>
      </c>
      <c r="QW176" s="2"/>
      <c r="QX176" s="2">
        <v>2</v>
      </c>
      <c r="QY176" s="2"/>
      <c r="QZ176" s="2">
        <v>0</v>
      </c>
      <c r="RA176" s="2"/>
      <c r="RB176" s="2"/>
      <c r="RC176" s="2">
        <v>1</v>
      </c>
      <c r="RD176" s="2">
        <v>0</v>
      </c>
      <c r="RE176" s="2">
        <v>3</v>
      </c>
      <c r="RF176" s="2"/>
      <c r="RG176" s="2"/>
      <c r="RH176" s="2">
        <v>0</v>
      </c>
      <c r="RI176" s="2"/>
      <c r="RJ176" s="2"/>
      <c r="RK176" s="2">
        <v>1</v>
      </c>
      <c r="RL176" s="2"/>
      <c r="RM176" s="2"/>
      <c r="RN176" s="2"/>
      <c r="RO176" s="2">
        <v>1</v>
      </c>
      <c r="RP176" s="2"/>
      <c r="RQ176" s="2"/>
      <c r="RR176" s="2"/>
      <c r="RS176" s="2">
        <v>1</v>
      </c>
      <c r="RT176" s="2"/>
      <c r="RU176" s="2">
        <v>3</v>
      </c>
      <c r="RV176" s="2"/>
      <c r="RW176" s="2"/>
      <c r="RX176" s="2"/>
      <c r="RY176" s="2">
        <f t="shared" si="101"/>
        <v>57</v>
      </c>
      <c r="RZ176" s="2">
        <v>1</v>
      </c>
      <c r="SA176" s="2">
        <v>3</v>
      </c>
      <c r="SB176" s="2">
        <v>2</v>
      </c>
      <c r="SC176" s="2">
        <v>4</v>
      </c>
      <c r="SD176" s="2">
        <v>6</v>
      </c>
      <c r="SE176" s="2">
        <v>5</v>
      </c>
      <c r="SF176" s="2" t="s">
        <v>4</v>
      </c>
    </row>
    <row r="177" spans="1:500" x14ac:dyDescent="0.3">
      <c r="A177" s="2">
        <v>175</v>
      </c>
      <c r="B177" s="2">
        <v>1994</v>
      </c>
      <c r="C177" s="2">
        <v>2003</v>
      </c>
      <c r="D177" s="2">
        <v>2004</v>
      </c>
      <c r="E177" s="7">
        <f t="shared" si="102"/>
        <v>10</v>
      </c>
      <c r="F177" s="2">
        <f t="shared" si="103"/>
        <v>0.9</v>
      </c>
      <c r="G177" s="2">
        <v>1994</v>
      </c>
      <c r="H177" s="2">
        <v>2003</v>
      </c>
      <c r="I177" s="17">
        <v>2004</v>
      </c>
      <c r="J177" s="18">
        <f t="shared" si="104"/>
        <v>10</v>
      </c>
      <c r="K177" s="2">
        <f t="shared" si="105"/>
        <v>0.9</v>
      </c>
      <c r="L177" s="20">
        <v>2008</v>
      </c>
      <c r="M177" s="2">
        <v>0</v>
      </c>
      <c r="N177" s="2">
        <v>0</v>
      </c>
      <c r="O177" s="7">
        <v>0</v>
      </c>
      <c r="P177" s="2">
        <f t="shared" si="106"/>
        <v>1</v>
      </c>
      <c r="Q177" s="2">
        <v>2012</v>
      </c>
      <c r="R177" s="2">
        <v>0</v>
      </c>
      <c r="S177" s="2">
        <v>0</v>
      </c>
      <c r="T177" s="7">
        <v>0</v>
      </c>
      <c r="U177" s="2">
        <f t="shared" si="143"/>
        <v>1</v>
      </c>
      <c r="V177" s="2">
        <v>2014</v>
      </c>
      <c r="W177" s="2">
        <v>0</v>
      </c>
      <c r="X177" s="2">
        <v>0</v>
      </c>
      <c r="Y177" s="7">
        <v>0</v>
      </c>
      <c r="Z177" s="2">
        <f t="shared" si="108"/>
        <v>1</v>
      </c>
      <c r="AA177" s="2">
        <v>2014</v>
      </c>
      <c r="AB177" s="2">
        <v>0</v>
      </c>
      <c r="AC177" s="2">
        <v>0</v>
      </c>
      <c r="AD177" s="7">
        <v>0</v>
      </c>
      <c r="AE177" s="2">
        <f t="shared" si="109"/>
        <v>1</v>
      </c>
      <c r="AF177" s="2">
        <v>2015</v>
      </c>
      <c r="AG177" s="2">
        <v>0</v>
      </c>
      <c r="AH177" s="2">
        <v>0</v>
      </c>
      <c r="AI177" s="7">
        <v>0</v>
      </c>
      <c r="AJ177" s="2">
        <f t="shared" si="110"/>
        <v>1</v>
      </c>
      <c r="AK177" s="2">
        <v>2017</v>
      </c>
      <c r="AL177" s="2">
        <v>0</v>
      </c>
      <c r="AM177" s="2">
        <v>0</v>
      </c>
      <c r="AN177" s="7">
        <v>0</v>
      </c>
      <c r="AO177" s="2">
        <f t="shared" si="141"/>
        <v>1</v>
      </c>
      <c r="AP177" s="2">
        <v>2018</v>
      </c>
      <c r="AQ177" s="2">
        <v>0</v>
      </c>
      <c r="AR177" s="2">
        <v>0</v>
      </c>
      <c r="AS177" s="7">
        <v>0</v>
      </c>
      <c r="AT177" s="2">
        <f t="shared" si="111"/>
        <v>1</v>
      </c>
      <c r="AU177" s="2">
        <v>2018</v>
      </c>
      <c r="AV177" s="2">
        <v>0</v>
      </c>
      <c r="AW177" s="2">
        <v>0</v>
      </c>
      <c r="AX177" s="2">
        <v>0</v>
      </c>
      <c r="AY177" s="2">
        <f t="shared" si="112"/>
        <v>1</v>
      </c>
      <c r="AZ177" s="2">
        <f t="shared" si="113"/>
        <v>20</v>
      </c>
      <c r="BA177" s="2">
        <f t="shared" si="114"/>
        <v>2</v>
      </c>
      <c r="BB177" s="2">
        <v>264</v>
      </c>
      <c r="BC177" s="2">
        <v>264</v>
      </c>
      <c r="BD177" s="2">
        <v>264</v>
      </c>
      <c r="BE177" s="7">
        <v>66</v>
      </c>
      <c r="BF177" s="2">
        <v>66</v>
      </c>
      <c r="BG177" s="2">
        <v>66</v>
      </c>
      <c r="BH177" s="2">
        <f t="shared" si="115"/>
        <v>0.25</v>
      </c>
      <c r="BI177" s="29">
        <f t="shared" si="116"/>
        <v>22.5</v>
      </c>
      <c r="BJ177" s="29">
        <f t="shared" si="117"/>
        <v>77.5</v>
      </c>
      <c r="BK177" s="7">
        <v>198</v>
      </c>
      <c r="BL177" s="2">
        <v>198</v>
      </c>
      <c r="BM177" s="2">
        <v>198</v>
      </c>
      <c r="BN177" s="2">
        <f t="shared" si="118"/>
        <v>0.75</v>
      </c>
      <c r="BO177" s="29">
        <f t="shared" si="119"/>
        <v>67.5</v>
      </c>
      <c r="BP177" s="7">
        <v>0</v>
      </c>
      <c r="BQ177" s="2">
        <v>0</v>
      </c>
      <c r="BR177" s="2">
        <v>0</v>
      </c>
      <c r="BS177" s="2">
        <f t="shared" si="120"/>
        <v>0</v>
      </c>
      <c r="BT177" s="29">
        <f t="shared" si="121"/>
        <v>0</v>
      </c>
      <c r="BU177" s="7">
        <v>0</v>
      </c>
      <c r="BV177" s="2">
        <v>0</v>
      </c>
      <c r="BW177" s="2">
        <v>0</v>
      </c>
      <c r="BX177" s="2">
        <f t="shared" si="122"/>
        <v>0</v>
      </c>
      <c r="BY177" s="29">
        <f t="shared" si="123"/>
        <v>0</v>
      </c>
      <c r="BZ177" s="7">
        <v>0</v>
      </c>
      <c r="CA177" s="2">
        <v>0</v>
      </c>
      <c r="CB177" s="2">
        <v>0</v>
      </c>
      <c r="CC177" s="2">
        <f t="shared" si="124"/>
        <v>0</v>
      </c>
      <c r="CD177" s="29">
        <f t="shared" si="125"/>
        <v>0</v>
      </c>
      <c r="CE177" s="7">
        <v>0</v>
      </c>
      <c r="CF177" s="2">
        <v>0</v>
      </c>
      <c r="CG177" s="2">
        <v>0</v>
      </c>
      <c r="CH177" s="2">
        <f t="shared" si="126"/>
        <v>0</v>
      </c>
      <c r="CI177" s="29">
        <f t="shared" si="127"/>
        <v>0</v>
      </c>
      <c r="CJ177" s="7">
        <v>0</v>
      </c>
      <c r="CK177" s="2">
        <v>0</v>
      </c>
      <c r="CL177" s="2">
        <v>0</v>
      </c>
      <c r="CM177" s="2">
        <f t="shared" si="128"/>
        <v>0</v>
      </c>
      <c r="CN177" s="29">
        <f t="shared" si="129"/>
        <v>0</v>
      </c>
      <c r="CO177" s="7">
        <v>0</v>
      </c>
      <c r="CP177" s="2">
        <v>0</v>
      </c>
      <c r="CQ177" s="2">
        <v>0</v>
      </c>
      <c r="CR177" s="2">
        <f t="shared" si="130"/>
        <v>0</v>
      </c>
      <c r="CS177" s="29">
        <f t="shared" si="131"/>
        <v>0</v>
      </c>
      <c r="CT177" s="7">
        <v>0</v>
      </c>
      <c r="CU177" s="2">
        <v>0</v>
      </c>
      <c r="CV177" s="2">
        <v>0</v>
      </c>
      <c r="CW177" s="2">
        <f t="shared" si="132"/>
        <v>0</v>
      </c>
      <c r="CX177" s="29">
        <f t="shared" si="133"/>
        <v>0</v>
      </c>
      <c r="CY177" s="7">
        <v>0</v>
      </c>
      <c r="CZ177" s="2">
        <v>0</v>
      </c>
      <c r="DA177" s="2">
        <v>0</v>
      </c>
      <c r="DB177" s="2">
        <f t="shared" si="134"/>
        <v>0</v>
      </c>
      <c r="DC177" s="29">
        <f t="shared" si="135"/>
        <v>0</v>
      </c>
      <c r="DD177" s="2">
        <f t="shared" si="136"/>
        <v>90</v>
      </c>
      <c r="DE177" s="2">
        <f t="shared" si="137"/>
        <v>10</v>
      </c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6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>
        <v>1</v>
      </c>
      <c r="LO177" s="2"/>
      <c r="LP177" s="2"/>
      <c r="LQ177" s="2">
        <v>1</v>
      </c>
      <c r="LR177" s="2"/>
      <c r="LS177" s="2"/>
      <c r="LT177" s="2">
        <v>1</v>
      </c>
      <c r="LU177" s="2"/>
      <c r="LV177" s="2">
        <v>2</v>
      </c>
      <c r="LW177" s="2"/>
      <c r="LX177" s="2"/>
      <c r="LY177" s="2">
        <v>2</v>
      </c>
      <c r="LZ177" s="2"/>
      <c r="MA177" s="2"/>
      <c r="MB177" s="2"/>
      <c r="MC177" s="2">
        <v>1</v>
      </c>
      <c r="MD177" s="2"/>
      <c r="ME177" s="2"/>
      <c r="MF177" s="2">
        <v>1</v>
      </c>
      <c r="MG177" s="2"/>
      <c r="MH177" s="2"/>
      <c r="MI177" s="2">
        <v>1</v>
      </c>
      <c r="MJ177" s="2"/>
      <c r="MK177" s="2"/>
      <c r="ML177" s="2">
        <v>1</v>
      </c>
      <c r="MM177" s="2">
        <f t="shared" si="99"/>
        <v>11</v>
      </c>
      <c r="MN177" s="2">
        <v>2</v>
      </c>
      <c r="MO177" s="2">
        <v>1</v>
      </c>
      <c r="MP177" s="2">
        <v>1</v>
      </c>
      <c r="MQ177" s="2">
        <v>2</v>
      </c>
      <c r="MR177" s="2">
        <v>2</v>
      </c>
      <c r="MS177" s="2">
        <v>2</v>
      </c>
      <c r="MT177" s="2">
        <v>1</v>
      </c>
      <c r="MU177" s="2">
        <v>2</v>
      </c>
      <c r="MV177" s="2">
        <v>1</v>
      </c>
      <c r="MW177" s="2">
        <v>2</v>
      </c>
      <c r="MX177" s="2">
        <v>1</v>
      </c>
      <c r="MY177" s="2">
        <v>0</v>
      </c>
      <c r="MZ177" s="2">
        <v>2</v>
      </c>
      <c r="NA177" s="2">
        <v>2</v>
      </c>
      <c r="NB177" s="2">
        <v>1</v>
      </c>
      <c r="NC177" s="2">
        <v>2</v>
      </c>
      <c r="ND177" s="2">
        <v>0</v>
      </c>
      <c r="NE177" s="2">
        <v>0</v>
      </c>
      <c r="NF177" s="2">
        <v>1</v>
      </c>
      <c r="NG177" s="2">
        <v>2</v>
      </c>
      <c r="NH177" s="4">
        <f t="shared" si="100"/>
        <v>27</v>
      </c>
      <c r="NI177" s="2">
        <v>3</v>
      </c>
      <c r="NJ177" s="2"/>
      <c r="NK177" s="2"/>
      <c r="NL177" s="2"/>
      <c r="NM177" s="2"/>
      <c r="NN177" s="2"/>
      <c r="NO177" s="2"/>
      <c r="NP177" s="2">
        <v>0</v>
      </c>
      <c r="NQ177" s="2"/>
      <c r="NR177" s="2"/>
      <c r="NS177" s="2">
        <v>1</v>
      </c>
      <c r="NT177" s="2">
        <v>0</v>
      </c>
      <c r="NU177" s="2"/>
      <c r="NV177" s="2"/>
      <c r="NW177" s="2">
        <v>1</v>
      </c>
      <c r="NX177" s="2"/>
      <c r="NY177" s="2"/>
      <c r="NZ177" s="2">
        <v>2</v>
      </c>
      <c r="OA177" s="2"/>
      <c r="OB177" s="2">
        <v>0</v>
      </c>
      <c r="OC177" s="2"/>
      <c r="OD177" s="2"/>
      <c r="OE177" s="2">
        <v>1</v>
      </c>
      <c r="OF177" s="2"/>
      <c r="OG177" s="2">
        <v>3</v>
      </c>
      <c r="OH177" s="2"/>
      <c r="OI177" s="2"/>
      <c r="OJ177" s="2">
        <v>0</v>
      </c>
      <c r="OK177" s="2"/>
      <c r="OL177" s="2"/>
      <c r="OM177" s="2">
        <v>1</v>
      </c>
      <c r="ON177" s="2">
        <v>0</v>
      </c>
      <c r="OO177" s="2"/>
      <c r="OP177" s="2">
        <v>2</v>
      </c>
      <c r="OQ177" s="2"/>
      <c r="OR177" s="2"/>
      <c r="OS177" s="2">
        <v>3</v>
      </c>
      <c r="OT177" s="2"/>
      <c r="OU177" s="2"/>
      <c r="OV177" s="2"/>
      <c r="OW177" s="2"/>
      <c r="OX177" s="2">
        <v>2</v>
      </c>
      <c r="OY177" s="2"/>
      <c r="OZ177" s="2">
        <v>0</v>
      </c>
      <c r="PA177" s="2">
        <v>3</v>
      </c>
      <c r="PB177" s="2"/>
      <c r="PC177" s="2"/>
      <c r="PD177" s="2">
        <v>0</v>
      </c>
      <c r="PE177" s="2">
        <v>3</v>
      </c>
      <c r="PF177" s="2"/>
      <c r="PG177" s="2"/>
      <c r="PH177" s="2"/>
      <c r="PI177" s="2"/>
      <c r="PJ177" s="2"/>
      <c r="PK177" s="2">
        <v>1</v>
      </c>
      <c r="PL177" s="2">
        <v>0</v>
      </c>
      <c r="PM177" s="2"/>
      <c r="PN177" s="2"/>
      <c r="PO177" s="2">
        <v>1</v>
      </c>
      <c r="PP177" s="2">
        <v>0</v>
      </c>
      <c r="PQ177" s="2"/>
      <c r="PR177" s="2"/>
      <c r="PS177" s="2">
        <v>1</v>
      </c>
      <c r="PT177" s="2">
        <v>0</v>
      </c>
      <c r="PU177" s="2">
        <v>3</v>
      </c>
      <c r="PV177" s="2"/>
      <c r="PW177" s="2"/>
      <c r="PX177" s="2">
        <v>0</v>
      </c>
      <c r="PY177" s="2"/>
      <c r="PZ177" s="2">
        <v>2</v>
      </c>
      <c r="QA177" s="2"/>
      <c r="QB177" s="2">
        <v>0</v>
      </c>
      <c r="QC177" s="2"/>
      <c r="QD177" s="2"/>
      <c r="QE177" s="2">
        <v>1</v>
      </c>
      <c r="QF177" s="2"/>
      <c r="QG177" s="2"/>
      <c r="QH177" s="2"/>
      <c r="QI177" s="2">
        <v>1</v>
      </c>
      <c r="QJ177" s="2">
        <v>0</v>
      </c>
      <c r="QK177" s="2">
        <v>3</v>
      </c>
      <c r="QL177" s="2"/>
      <c r="QM177" s="2"/>
      <c r="QN177" s="2">
        <v>0</v>
      </c>
      <c r="QO177" s="2"/>
      <c r="QP177" s="2"/>
      <c r="QQ177" s="2">
        <v>1</v>
      </c>
      <c r="QR177" s="2">
        <v>0</v>
      </c>
      <c r="QS177" s="2">
        <v>3</v>
      </c>
      <c r="QT177" s="2"/>
      <c r="QU177" s="2"/>
      <c r="QV177" s="2">
        <v>0</v>
      </c>
      <c r="QW177" s="2"/>
      <c r="QX177" s="2"/>
      <c r="QY177" s="2">
        <v>1</v>
      </c>
      <c r="QZ177" s="2">
        <v>0</v>
      </c>
      <c r="RA177" s="2"/>
      <c r="RB177" s="2">
        <v>2</v>
      </c>
      <c r="RC177" s="2"/>
      <c r="RD177" s="2">
        <v>0</v>
      </c>
      <c r="RE177" s="2">
        <v>3</v>
      </c>
      <c r="RF177" s="2"/>
      <c r="RG177" s="2"/>
      <c r="RH177" s="2">
        <v>0</v>
      </c>
      <c r="RI177" s="2">
        <v>3</v>
      </c>
      <c r="RJ177" s="2"/>
      <c r="RK177" s="2"/>
      <c r="RL177" s="2"/>
      <c r="RM177" s="2"/>
      <c r="RN177" s="2">
        <v>2</v>
      </c>
      <c r="RO177" s="2"/>
      <c r="RP177" s="2"/>
      <c r="RQ177" s="2"/>
      <c r="RR177" s="2">
        <v>2</v>
      </c>
      <c r="RS177" s="2"/>
      <c r="RT177" s="2"/>
      <c r="RU177" s="2">
        <v>3</v>
      </c>
      <c r="RV177" s="2"/>
      <c r="RW177" s="2"/>
      <c r="RX177" s="2"/>
      <c r="RY177" s="2">
        <f t="shared" si="101"/>
        <v>58</v>
      </c>
      <c r="RZ177" s="2">
        <v>1</v>
      </c>
      <c r="SA177" s="2">
        <v>3</v>
      </c>
      <c r="SB177" s="2">
        <v>2</v>
      </c>
      <c r="SC177" s="2">
        <v>5</v>
      </c>
      <c r="SD177" s="2">
        <v>6</v>
      </c>
      <c r="SE177" s="2">
        <v>4</v>
      </c>
      <c r="SF177" s="2" t="s">
        <v>4</v>
      </c>
    </row>
    <row r="178" spans="1:500" x14ac:dyDescent="0.3">
      <c r="A178" s="2">
        <v>176</v>
      </c>
      <c r="B178" s="2">
        <v>1994</v>
      </c>
      <c r="C178" s="2">
        <v>2021</v>
      </c>
      <c r="D178" s="2">
        <v>2021</v>
      </c>
      <c r="E178" s="7">
        <f t="shared" si="102"/>
        <v>27</v>
      </c>
      <c r="F178" s="2">
        <f t="shared" si="103"/>
        <v>1</v>
      </c>
      <c r="G178" s="2">
        <v>1994</v>
      </c>
      <c r="H178" s="2">
        <v>2021</v>
      </c>
      <c r="I178" s="17">
        <v>2021</v>
      </c>
      <c r="J178" s="18">
        <f t="shared" si="104"/>
        <v>27</v>
      </c>
      <c r="K178" s="2">
        <f t="shared" si="105"/>
        <v>1</v>
      </c>
      <c r="L178" s="20">
        <v>2008</v>
      </c>
      <c r="M178" s="2">
        <v>0</v>
      </c>
      <c r="N178" s="2">
        <v>0</v>
      </c>
      <c r="O178" s="7">
        <v>0</v>
      </c>
      <c r="P178" s="2">
        <f t="shared" si="106"/>
        <v>1</v>
      </c>
      <c r="Q178" s="2">
        <v>2012</v>
      </c>
      <c r="R178" s="2">
        <v>0</v>
      </c>
      <c r="S178" s="2">
        <v>0</v>
      </c>
      <c r="T178" s="7">
        <v>0</v>
      </c>
      <c r="U178" s="2">
        <f t="shared" si="143"/>
        <v>1</v>
      </c>
      <c r="V178" s="2">
        <v>2014</v>
      </c>
      <c r="W178" s="2">
        <v>0</v>
      </c>
      <c r="X178" s="2">
        <v>0</v>
      </c>
      <c r="Y178" s="7">
        <v>0</v>
      </c>
      <c r="Z178" s="2">
        <f t="shared" si="108"/>
        <v>1</v>
      </c>
      <c r="AA178" s="2">
        <v>2014</v>
      </c>
      <c r="AB178" s="2">
        <v>0</v>
      </c>
      <c r="AC178" s="2">
        <v>0</v>
      </c>
      <c r="AD178" s="7">
        <v>0</v>
      </c>
      <c r="AE178" s="2">
        <f t="shared" si="109"/>
        <v>1</v>
      </c>
      <c r="AF178" s="2">
        <v>2015</v>
      </c>
      <c r="AG178" s="2">
        <v>0</v>
      </c>
      <c r="AH178" s="2">
        <v>0</v>
      </c>
      <c r="AI178" s="7">
        <v>0</v>
      </c>
      <c r="AJ178" s="2">
        <f t="shared" si="110"/>
        <v>1</v>
      </c>
      <c r="AK178" s="2">
        <v>2017</v>
      </c>
      <c r="AL178" s="2">
        <v>0</v>
      </c>
      <c r="AM178" s="2">
        <v>0</v>
      </c>
      <c r="AN178" s="7">
        <v>0</v>
      </c>
      <c r="AO178" s="2">
        <f t="shared" si="141"/>
        <v>1</v>
      </c>
      <c r="AP178" s="2">
        <v>2018</v>
      </c>
      <c r="AQ178" s="2">
        <v>0</v>
      </c>
      <c r="AR178" s="2">
        <v>0</v>
      </c>
      <c r="AS178" s="7">
        <v>0</v>
      </c>
      <c r="AT178" s="2">
        <f t="shared" si="111"/>
        <v>1</v>
      </c>
      <c r="AU178" s="2">
        <v>2018</v>
      </c>
      <c r="AV178" s="2">
        <v>0</v>
      </c>
      <c r="AW178" s="2">
        <v>0</v>
      </c>
      <c r="AX178" s="2">
        <v>0</v>
      </c>
      <c r="AY178" s="2">
        <f t="shared" si="112"/>
        <v>1</v>
      </c>
      <c r="AZ178" s="2">
        <f t="shared" si="113"/>
        <v>54</v>
      </c>
      <c r="BA178" s="2">
        <f t="shared" si="114"/>
        <v>5.4</v>
      </c>
      <c r="BB178" s="2">
        <v>330</v>
      </c>
      <c r="BC178" s="2">
        <v>330</v>
      </c>
      <c r="BD178" s="2">
        <v>330</v>
      </c>
      <c r="BE178" s="7">
        <v>99</v>
      </c>
      <c r="BF178" s="2">
        <v>132</v>
      </c>
      <c r="BG178" s="2">
        <v>99</v>
      </c>
      <c r="BH178" s="2">
        <f t="shared" si="115"/>
        <v>0.33333333333333331</v>
      </c>
      <c r="BI178" s="29">
        <f t="shared" si="116"/>
        <v>33.333333333333329</v>
      </c>
      <c r="BJ178" s="29">
        <f t="shared" si="117"/>
        <v>66.666666666666671</v>
      </c>
      <c r="BK178" s="7">
        <v>231</v>
      </c>
      <c r="BL178" s="2">
        <v>198</v>
      </c>
      <c r="BM178" s="2">
        <v>231</v>
      </c>
      <c r="BN178" s="2">
        <f t="shared" si="118"/>
        <v>0.66666666666666663</v>
      </c>
      <c r="BO178" s="29">
        <f t="shared" si="119"/>
        <v>66.666666666666657</v>
      </c>
      <c r="BP178" s="7">
        <v>0</v>
      </c>
      <c r="BQ178" s="2">
        <v>0</v>
      </c>
      <c r="BR178" s="2">
        <v>0</v>
      </c>
      <c r="BS178" s="2">
        <f t="shared" si="120"/>
        <v>0</v>
      </c>
      <c r="BT178" s="29">
        <f t="shared" si="121"/>
        <v>0</v>
      </c>
      <c r="BU178" s="7">
        <v>0</v>
      </c>
      <c r="BV178" s="2">
        <v>0</v>
      </c>
      <c r="BW178" s="2">
        <v>0</v>
      </c>
      <c r="BX178" s="2">
        <f t="shared" si="122"/>
        <v>0</v>
      </c>
      <c r="BY178" s="29">
        <f t="shared" si="123"/>
        <v>0</v>
      </c>
      <c r="BZ178" s="7">
        <v>0</v>
      </c>
      <c r="CA178" s="2">
        <v>0</v>
      </c>
      <c r="CB178" s="2">
        <v>0</v>
      </c>
      <c r="CC178" s="2">
        <f t="shared" si="124"/>
        <v>0</v>
      </c>
      <c r="CD178" s="29">
        <f t="shared" si="125"/>
        <v>0</v>
      </c>
      <c r="CE178" s="7">
        <v>0</v>
      </c>
      <c r="CF178" s="2">
        <v>0</v>
      </c>
      <c r="CG178" s="2">
        <v>0</v>
      </c>
      <c r="CH178" s="2">
        <f t="shared" si="126"/>
        <v>0</v>
      </c>
      <c r="CI178" s="29">
        <f t="shared" si="127"/>
        <v>0</v>
      </c>
      <c r="CJ178" s="7">
        <v>0</v>
      </c>
      <c r="CK178" s="2">
        <v>0</v>
      </c>
      <c r="CL178" s="2">
        <v>0</v>
      </c>
      <c r="CM178" s="2">
        <f t="shared" si="128"/>
        <v>0</v>
      </c>
      <c r="CN178" s="29">
        <f t="shared" si="129"/>
        <v>0</v>
      </c>
      <c r="CO178" s="7">
        <v>0</v>
      </c>
      <c r="CP178" s="2">
        <v>0</v>
      </c>
      <c r="CQ178" s="2">
        <v>0</v>
      </c>
      <c r="CR178" s="2">
        <f t="shared" si="130"/>
        <v>0</v>
      </c>
      <c r="CS178" s="29">
        <f t="shared" si="131"/>
        <v>0</v>
      </c>
      <c r="CT178" s="7">
        <v>0</v>
      </c>
      <c r="CU178" s="2">
        <v>0</v>
      </c>
      <c r="CV178" s="2">
        <v>0</v>
      </c>
      <c r="CW178" s="2">
        <f t="shared" si="132"/>
        <v>0</v>
      </c>
      <c r="CX178" s="29">
        <f t="shared" si="133"/>
        <v>0</v>
      </c>
      <c r="CY178" s="7">
        <v>0</v>
      </c>
      <c r="CZ178" s="2">
        <v>0</v>
      </c>
      <c r="DA178" s="2">
        <v>0</v>
      </c>
      <c r="DB178" s="2">
        <f t="shared" si="134"/>
        <v>0</v>
      </c>
      <c r="DC178" s="29">
        <f t="shared" si="135"/>
        <v>0</v>
      </c>
      <c r="DD178" s="2">
        <f t="shared" si="136"/>
        <v>99.999999999999986</v>
      </c>
      <c r="DE178" s="2">
        <f t="shared" si="137"/>
        <v>0</v>
      </c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6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>
        <v>1</v>
      </c>
      <c r="LO178" s="2"/>
      <c r="LP178" s="2"/>
      <c r="LQ178" s="2">
        <v>1</v>
      </c>
      <c r="LR178" s="2"/>
      <c r="LS178" s="2"/>
      <c r="LT178" s="2">
        <v>1</v>
      </c>
      <c r="LU178" s="2"/>
      <c r="LV178" s="2"/>
      <c r="LW178" s="2">
        <v>1</v>
      </c>
      <c r="LX178" s="2"/>
      <c r="LY178" s="2">
        <v>2</v>
      </c>
      <c r="LZ178" s="2"/>
      <c r="MA178" s="2"/>
      <c r="MB178" s="2">
        <v>2</v>
      </c>
      <c r="MC178" s="2"/>
      <c r="MD178" s="2"/>
      <c r="ME178" s="2"/>
      <c r="MF178" s="2">
        <v>1</v>
      </c>
      <c r="MG178" s="2"/>
      <c r="MH178" s="2"/>
      <c r="MI178" s="2">
        <v>1</v>
      </c>
      <c r="MJ178" s="2"/>
      <c r="MK178" s="2"/>
      <c r="ML178" s="2">
        <v>1</v>
      </c>
      <c r="MM178" s="2">
        <f t="shared" si="99"/>
        <v>11</v>
      </c>
      <c r="MN178" s="2">
        <v>2</v>
      </c>
      <c r="MO178" s="2">
        <v>1</v>
      </c>
      <c r="MP178" s="2">
        <v>1</v>
      </c>
      <c r="MQ178" s="2">
        <v>2</v>
      </c>
      <c r="MR178" s="2">
        <v>2</v>
      </c>
      <c r="MS178" s="2">
        <v>2</v>
      </c>
      <c r="MT178" s="2">
        <v>1</v>
      </c>
      <c r="MU178" s="2">
        <v>2</v>
      </c>
      <c r="MV178" s="2">
        <v>1</v>
      </c>
      <c r="MW178" s="2">
        <v>2</v>
      </c>
      <c r="MX178" s="2">
        <v>1</v>
      </c>
      <c r="MY178" s="2">
        <v>0</v>
      </c>
      <c r="MZ178" s="2">
        <v>2</v>
      </c>
      <c r="NA178" s="2">
        <v>1</v>
      </c>
      <c r="NB178" s="2">
        <v>1</v>
      </c>
      <c r="NC178" s="2">
        <v>1</v>
      </c>
      <c r="ND178" s="2">
        <v>1</v>
      </c>
      <c r="NE178" s="2">
        <v>1</v>
      </c>
      <c r="NF178" s="2">
        <v>1</v>
      </c>
      <c r="NG178" s="2">
        <v>2</v>
      </c>
      <c r="NH178" s="4">
        <f t="shared" si="100"/>
        <v>27</v>
      </c>
      <c r="NI178" s="2">
        <v>3</v>
      </c>
      <c r="NJ178" s="2"/>
      <c r="NK178" s="2"/>
      <c r="NL178" s="2"/>
      <c r="NM178" s="2"/>
      <c r="NN178" s="2"/>
      <c r="NO178" s="2">
        <v>1</v>
      </c>
      <c r="NP178" s="2"/>
      <c r="NQ178" s="2"/>
      <c r="NR178" s="2"/>
      <c r="NS178" s="2">
        <v>1</v>
      </c>
      <c r="NT178" s="2">
        <v>0</v>
      </c>
      <c r="NU178" s="2"/>
      <c r="NV178" s="2">
        <v>2</v>
      </c>
      <c r="NW178" s="2"/>
      <c r="NX178" s="2"/>
      <c r="NY178" s="2"/>
      <c r="NZ178" s="2">
        <v>2</v>
      </c>
      <c r="OA178" s="2"/>
      <c r="OB178" s="2">
        <v>0</v>
      </c>
      <c r="OC178" s="2"/>
      <c r="OD178" s="2"/>
      <c r="OE178" s="2">
        <v>1</v>
      </c>
      <c r="OF178" s="2"/>
      <c r="OG178" s="2">
        <v>3</v>
      </c>
      <c r="OH178" s="2"/>
      <c r="OI178" s="2"/>
      <c r="OJ178" s="2">
        <v>0</v>
      </c>
      <c r="OK178" s="2"/>
      <c r="OL178" s="2">
        <v>2</v>
      </c>
      <c r="OM178" s="2"/>
      <c r="ON178" s="2">
        <v>0</v>
      </c>
      <c r="OO178" s="2"/>
      <c r="OP178" s="2">
        <v>2</v>
      </c>
      <c r="OQ178" s="2"/>
      <c r="OR178" s="2"/>
      <c r="OS178" s="2">
        <v>3</v>
      </c>
      <c r="OT178" s="2"/>
      <c r="OU178" s="2"/>
      <c r="OV178" s="2"/>
      <c r="OW178" s="2"/>
      <c r="OX178" s="2">
        <v>2</v>
      </c>
      <c r="OY178" s="2"/>
      <c r="OZ178" s="2">
        <v>0</v>
      </c>
      <c r="PA178" s="2">
        <v>3</v>
      </c>
      <c r="PB178" s="2"/>
      <c r="PC178" s="2"/>
      <c r="PD178" s="2">
        <v>0</v>
      </c>
      <c r="PE178" s="2">
        <v>3</v>
      </c>
      <c r="PF178" s="2"/>
      <c r="PG178" s="2"/>
      <c r="PH178" s="2"/>
      <c r="PI178" s="2"/>
      <c r="PJ178" s="2">
        <v>2</v>
      </c>
      <c r="PK178" s="2"/>
      <c r="PL178" s="2">
        <v>0</v>
      </c>
      <c r="PM178" s="2"/>
      <c r="PN178" s="2">
        <v>2</v>
      </c>
      <c r="PO178" s="2"/>
      <c r="PP178" s="2">
        <v>0</v>
      </c>
      <c r="PQ178" s="2"/>
      <c r="PR178" s="2"/>
      <c r="PS178" s="2">
        <v>1</v>
      </c>
      <c r="PT178" s="2">
        <v>0</v>
      </c>
      <c r="PU178" s="2">
        <v>3</v>
      </c>
      <c r="PV178" s="2"/>
      <c r="PW178" s="2"/>
      <c r="PX178" s="2">
        <v>0</v>
      </c>
      <c r="PY178" s="2"/>
      <c r="PZ178" s="2">
        <v>2</v>
      </c>
      <c r="QA178" s="2"/>
      <c r="QB178" s="2">
        <v>0</v>
      </c>
      <c r="QC178" s="2"/>
      <c r="QD178" s="2"/>
      <c r="QE178" s="2">
        <v>1</v>
      </c>
      <c r="QF178" s="2"/>
      <c r="QG178" s="2"/>
      <c r="QH178" s="2"/>
      <c r="QI178" s="2">
        <v>1</v>
      </c>
      <c r="QJ178" s="2">
        <v>0</v>
      </c>
      <c r="QK178" s="2">
        <v>3</v>
      </c>
      <c r="QL178" s="2"/>
      <c r="QM178" s="2"/>
      <c r="QN178" s="2">
        <v>0</v>
      </c>
      <c r="QO178" s="2"/>
      <c r="QP178" s="2">
        <v>2</v>
      </c>
      <c r="QQ178" s="2"/>
      <c r="QR178" s="2">
        <v>0</v>
      </c>
      <c r="QS178" s="2">
        <v>3</v>
      </c>
      <c r="QT178" s="2"/>
      <c r="QU178" s="2"/>
      <c r="QV178" s="2">
        <v>0</v>
      </c>
      <c r="QW178" s="2"/>
      <c r="QX178" s="2"/>
      <c r="QY178" s="2">
        <v>1</v>
      </c>
      <c r="QZ178" s="2">
        <v>0</v>
      </c>
      <c r="RA178" s="2"/>
      <c r="RB178" s="2">
        <v>2</v>
      </c>
      <c r="RC178" s="2"/>
      <c r="RD178" s="2">
        <v>0</v>
      </c>
      <c r="RE178" s="2">
        <v>3</v>
      </c>
      <c r="RF178" s="2"/>
      <c r="RG178" s="2"/>
      <c r="RH178" s="2">
        <v>0</v>
      </c>
      <c r="RI178" s="2"/>
      <c r="RJ178" s="2">
        <v>2</v>
      </c>
      <c r="RK178" s="2"/>
      <c r="RL178" s="2"/>
      <c r="RM178" s="2"/>
      <c r="RN178" s="2">
        <v>2</v>
      </c>
      <c r="RO178" s="2"/>
      <c r="RP178" s="2"/>
      <c r="RQ178" s="2"/>
      <c r="RR178" s="2">
        <v>2</v>
      </c>
      <c r="RS178" s="2"/>
      <c r="RT178" s="2"/>
      <c r="RU178" s="2">
        <v>3</v>
      </c>
      <c r="RV178" s="2"/>
      <c r="RW178" s="2"/>
      <c r="RX178" s="2"/>
      <c r="RY178" s="2">
        <f t="shared" si="101"/>
        <v>63</v>
      </c>
      <c r="RZ178" s="2">
        <v>1</v>
      </c>
      <c r="SA178" s="2">
        <v>3</v>
      </c>
      <c r="SB178" s="2">
        <v>2</v>
      </c>
      <c r="SC178" s="2">
        <v>4</v>
      </c>
      <c r="SD178" s="2">
        <v>6</v>
      </c>
      <c r="SE178" s="2">
        <v>5</v>
      </c>
      <c r="SF178" s="2" t="s">
        <v>4</v>
      </c>
    </row>
    <row r="179" spans="1:500" x14ac:dyDescent="0.3">
      <c r="A179" s="2">
        <v>177</v>
      </c>
      <c r="B179" s="2">
        <v>1994</v>
      </c>
      <c r="C179" s="2">
        <v>2001</v>
      </c>
      <c r="D179" s="2">
        <v>2001</v>
      </c>
      <c r="E179" s="7">
        <f t="shared" si="102"/>
        <v>7</v>
      </c>
      <c r="F179" s="2">
        <f t="shared" si="103"/>
        <v>1</v>
      </c>
      <c r="G179" s="2">
        <v>1994</v>
      </c>
      <c r="H179" s="2">
        <v>2001</v>
      </c>
      <c r="I179" s="17">
        <v>2001</v>
      </c>
      <c r="J179" s="18">
        <f t="shared" si="104"/>
        <v>7</v>
      </c>
      <c r="K179" s="2">
        <f t="shared" si="105"/>
        <v>1</v>
      </c>
      <c r="L179" s="20">
        <v>2008</v>
      </c>
      <c r="M179" s="2">
        <v>0</v>
      </c>
      <c r="N179" s="2">
        <v>0</v>
      </c>
      <c r="O179" s="7">
        <v>0</v>
      </c>
      <c r="P179" s="2">
        <f t="shared" si="106"/>
        <v>1</v>
      </c>
      <c r="Q179" s="2">
        <v>2012</v>
      </c>
      <c r="R179" s="2">
        <v>0</v>
      </c>
      <c r="S179" s="2">
        <v>0</v>
      </c>
      <c r="T179" s="7">
        <v>0</v>
      </c>
      <c r="U179" s="2">
        <f t="shared" si="143"/>
        <v>1</v>
      </c>
      <c r="V179" s="2">
        <v>2014</v>
      </c>
      <c r="W179" s="2">
        <v>0</v>
      </c>
      <c r="X179" s="2">
        <v>0</v>
      </c>
      <c r="Y179" s="7">
        <v>0</v>
      </c>
      <c r="Z179" s="2">
        <f t="shared" si="108"/>
        <v>1</v>
      </c>
      <c r="AA179" s="2">
        <v>2014</v>
      </c>
      <c r="AB179" s="2">
        <v>0</v>
      </c>
      <c r="AC179" s="2">
        <v>0</v>
      </c>
      <c r="AD179" s="7">
        <v>0</v>
      </c>
      <c r="AE179" s="2">
        <f t="shared" si="109"/>
        <v>1</v>
      </c>
      <c r="AF179" s="2">
        <v>2015</v>
      </c>
      <c r="AG179" s="2">
        <v>0</v>
      </c>
      <c r="AH179" s="2">
        <v>0</v>
      </c>
      <c r="AI179" s="7">
        <v>0</v>
      </c>
      <c r="AJ179" s="2">
        <f t="shared" si="110"/>
        <v>1</v>
      </c>
      <c r="AK179" s="2">
        <v>2017</v>
      </c>
      <c r="AL179" s="2">
        <v>0</v>
      </c>
      <c r="AM179" s="2">
        <v>0</v>
      </c>
      <c r="AN179" s="7">
        <v>0</v>
      </c>
      <c r="AO179" s="2">
        <f t="shared" si="141"/>
        <v>1</v>
      </c>
      <c r="AP179" s="2">
        <v>2018</v>
      </c>
      <c r="AQ179" s="2">
        <v>0</v>
      </c>
      <c r="AR179" s="2">
        <v>0</v>
      </c>
      <c r="AS179" s="7">
        <v>0</v>
      </c>
      <c r="AT179" s="2">
        <f t="shared" si="111"/>
        <v>1</v>
      </c>
      <c r="AU179" s="2">
        <v>2018</v>
      </c>
      <c r="AV179" s="2">
        <v>0</v>
      </c>
      <c r="AW179" s="2">
        <v>0</v>
      </c>
      <c r="AX179" s="2">
        <v>0</v>
      </c>
      <c r="AY179" s="2">
        <f t="shared" si="112"/>
        <v>1</v>
      </c>
      <c r="AZ179" s="2">
        <f t="shared" si="113"/>
        <v>14</v>
      </c>
      <c r="BA179" s="2">
        <f t="shared" si="114"/>
        <v>1.4</v>
      </c>
      <c r="BB179" s="2">
        <v>330</v>
      </c>
      <c r="BC179" s="2">
        <v>330</v>
      </c>
      <c r="BD179" s="2">
        <v>330</v>
      </c>
      <c r="BE179" s="7">
        <v>99</v>
      </c>
      <c r="BF179" s="2">
        <v>66</v>
      </c>
      <c r="BG179" s="2">
        <v>66</v>
      </c>
      <c r="BH179" s="2">
        <f t="shared" si="115"/>
        <v>0.23333333333333334</v>
      </c>
      <c r="BI179" s="29">
        <f t="shared" si="116"/>
        <v>23.333333333333332</v>
      </c>
      <c r="BJ179" s="29">
        <f t="shared" si="117"/>
        <v>76.666666666666671</v>
      </c>
      <c r="BK179" s="7">
        <v>231</v>
      </c>
      <c r="BL179" s="2">
        <v>264</v>
      </c>
      <c r="BM179" s="2">
        <v>264</v>
      </c>
      <c r="BN179" s="2">
        <f t="shared" si="118"/>
        <v>0.76666666666666672</v>
      </c>
      <c r="BO179" s="29">
        <f t="shared" si="119"/>
        <v>76.666666666666671</v>
      </c>
      <c r="BP179" s="7">
        <v>0</v>
      </c>
      <c r="BQ179" s="2">
        <v>0</v>
      </c>
      <c r="BR179" s="2">
        <v>0</v>
      </c>
      <c r="BS179" s="2">
        <f t="shared" si="120"/>
        <v>0</v>
      </c>
      <c r="BT179" s="29">
        <f t="shared" si="121"/>
        <v>0</v>
      </c>
      <c r="BU179" s="7">
        <v>0</v>
      </c>
      <c r="BV179" s="2">
        <v>0</v>
      </c>
      <c r="BW179" s="2">
        <v>0</v>
      </c>
      <c r="BX179" s="2">
        <f t="shared" si="122"/>
        <v>0</v>
      </c>
      <c r="BY179" s="29">
        <f t="shared" si="123"/>
        <v>0</v>
      </c>
      <c r="BZ179" s="7">
        <v>0</v>
      </c>
      <c r="CA179" s="2">
        <v>0</v>
      </c>
      <c r="CB179" s="2">
        <v>0</v>
      </c>
      <c r="CC179" s="2">
        <f t="shared" si="124"/>
        <v>0</v>
      </c>
      <c r="CD179" s="29">
        <f t="shared" si="125"/>
        <v>0</v>
      </c>
      <c r="CE179" s="7">
        <v>0</v>
      </c>
      <c r="CF179" s="2">
        <v>0</v>
      </c>
      <c r="CG179" s="2">
        <v>0</v>
      </c>
      <c r="CH179" s="2">
        <f t="shared" si="126"/>
        <v>0</v>
      </c>
      <c r="CI179" s="29">
        <f t="shared" si="127"/>
        <v>0</v>
      </c>
      <c r="CJ179" s="7">
        <v>0</v>
      </c>
      <c r="CK179" s="2">
        <v>0</v>
      </c>
      <c r="CL179" s="2">
        <v>0</v>
      </c>
      <c r="CM179" s="2">
        <f t="shared" si="128"/>
        <v>0</v>
      </c>
      <c r="CN179" s="29">
        <f t="shared" si="129"/>
        <v>0</v>
      </c>
      <c r="CO179" s="7">
        <v>0</v>
      </c>
      <c r="CP179" s="2">
        <v>0</v>
      </c>
      <c r="CQ179" s="2">
        <v>0</v>
      </c>
      <c r="CR179" s="2">
        <f t="shared" si="130"/>
        <v>0</v>
      </c>
      <c r="CS179" s="29">
        <f t="shared" si="131"/>
        <v>0</v>
      </c>
      <c r="CT179" s="7">
        <v>0</v>
      </c>
      <c r="CU179" s="2">
        <v>0</v>
      </c>
      <c r="CV179" s="2">
        <v>0</v>
      </c>
      <c r="CW179" s="2">
        <f t="shared" si="132"/>
        <v>0</v>
      </c>
      <c r="CX179" s="29">
        <f t="shared" si="133"/>
        <v>0</v>
      </c>
      <c r="CY179" s="7">
        <v>0</v>
      </c>
      <c r="CZ179" s="2">
        <v>0</v>
      </c>
      <c r="DA179" s="2">
        <v>0</v>
      </c>
      <c r="DB179" s="2">
        <f t="shared" si="134"/>
        <v>0</v>
      </c>
      <c r="DC179" s="29">
        <f t="shared" si="135"/>
        <v>0</v>
      </c>
      <c r="DD179" s="2">
        <f t="shared" si="136"/>
        <v>100</v>
      </c>
      <c r="DE179" s="2">
        <f t="shared" si="137"/>
        <v>0</v>
      </c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6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>
        <v>1</v>
      </c>
      <c r="LO179" s="2"/>
      <c r="LP179" s="2"/>
      <c r="LQ179" s="2">
        <v>1</v>
      </c>
      <c r="LR179" s="2"/>
      <c r="LS179" s="2"/>
      <c r="LT179" s="2">
        <v>1</v>
      </c>
      <c r="LU179" s="2"/>
      <c r="LV179" s="2"/>
      <c r="LW179" s="2">
        <v>1</v>
      </c>
      <c r="LX179" s="2"/>
      <c r="LY179" s="2"/>
      <c r="LZ179" s="2">
        <v>1</v>
      </c>
      <c r="MA179" s="2"/>
      <c r="MB179" s="2"/>
      <c r="MC179" s="2">
        <v>1</v>
      </c>
      <c r="MD179" s="2"/>
      <c r="ME179" s="2"/>
      <c r="MF179" s="2">
        <v>1</v>
      </c>
      <c r="MG179" s="2"/>
      <c r="MH179" s="2"/>
      <c r="MI179" s="2">
        <v>1</v>
      </c>
      <c r="MJ179" s="2"/>
      <c r="MK179" s="2"/>
      <c r="ML179" s="2">
        <v>1</v>
      </c>
      <c r="MM179" s="2">
        <f t="shared" si="99"/>
        <v>9</v>
      </c>
      <c r="MN179" s="2">
        <v>2</v>
      </c>
      <c r="MO179" s="2">
        <v>1</v>
      </c>
      <c r="MP179" s="2">
        <v>1</v>
      </c>
      <c r="MQ179" s="2">
        <v>1</v>
      </c>
      <c r="MR179" s="2">
        <v>2</v>
      </c>
      <c r="MS179" s="2">
        <v>2</v>
      </c>
      <c r="MT179" s="2">
        <v>1</v>
      </c>
      <c r="MU179" s="2">
        <v>2</v>
      </c>
      <c r="MV179" s="2">
        <v>1</v>
      </c>
      <c r="MW179" s="2">
        <v>2</v>
      </c>
      <c r="MX179" s="2">
        <v>0</v>
      </c>
      <c r="MY179" s="2">
        <v>0</v>
      </c>
      <c r="MZ179" s="2">
        <v>2</v>
      </c>
      <c r="NA179" s="2">
        <v>1</v>
      </c>
      <c r="NB179" s="2">
        <v>1</v>
      </c>
      <c r="NC179" s="2">
        <v>2</v>
      </c>
      <c r="ND179" s="2">
        <v>2</v>
      </c>
      <c r="NE179" s="2">
        <v>1</v>
      </c>
      <c r="NF179" s="2">
        <v>1</v>
      </c>
      <c r="NG179" s="2">
        <v>2</v>
      </c>
      <c r="NH179" s="4">
        <f t="shared" si="100"/>
        <v>27</v>
      </c>
      <c r="NI179" s="2">
        <v>3</v>
      </c>
      <c r="NJ179" s="2"/>
      <c r="NK179" s="2"/>
      <c r="NL179" s="2"/>
      <c r="NM179" s="2"/>
      <c r="NN179" s="2"/>
      <c r="NO179" s="2"/>
      <c r="NP179" s="2">
        <v>0</v>
      </c>
      <c r="NQ179" s="2"/>
      <c r="NR179" s="2"/>
      <c r="NS179" s="2">
        <v>1</v>
      </c>
      <c r="NT179" s="2">
        <v>0</v>
      </c>
      <c r="NU179" s="2"/>
      <c r="NV179" s="2">
        <v>2</v>
      </c>
      <c r="NW179" s="2"/>
      <c r="NX179" s="2"/>
      <c r="NY179" s="2"/>
      <c r="NZ179" s="2">
        <v>2</v>
      </c>
      <c r="OA179" s="2"/>
      <c r="OB179" s="2">
        <v>0</v>
      </c>
      <c r="OC179" s="2"/>
      <c r="OD179" s="2"/>
      <c r="OE179" s="2">
        <v>1</v>
      </c>
      <c r="OF179" s="2"/>
      <c r="OG179" s="2">
        <v>3</v>
      </c>
      <c r="OH179" s="2"/>
      <c r="OI179" s="2"/>
      <c r="OJ179" s="2">
        <v>0</v>
      </c>
      <c r="OK179" s="2"/>
      <c r="OL179" s="2">
        <v>2</v>
      </c>
      <c r="OM179" s="2"/>
      <c r="ON179" s="2">
        <v>0</v>
      </c>
      <c r="OO179" s="2">
        <v>3</v>
      </c>
      <c r="OP179" s="2"/>
      <c r="OQ179" s="2"/>
      <c r="OR179" s="2"/>
      <c r="OS179" s="2">
        <v>3</v>
      </c>
      <c r="OT179" s="2"/>
      <c r="OU179" s="2"/>
      <c r="OV179" s="2"/>
      <c r="OW179" s="2"/>
      <c r="OX179" s="2">
        <v>2</v>
      </c>
      <c r="OY179" s="2"/>
      <c r="OZ179" s="2">
        <v>0</v>
      </c>
      <c r="PA179" s="2">
        <v>3</v>
      </c>
      <c r="PB179" s="2"/>
      <c r="PC179" s="2"/>
      <c r="PD179" s="2">
        <v>0</v>
      </c>
      <c r="PE179" s="2">
        <v>3</v>
      </c>
      <c r="PF179" s="2"/>
      <c r="PG179" s="2"/>
      <c r="PH179" s="2"/>
      <c r="PI179" s="2"/>
      <c r="PJ179" s="2"/>
      <c r="PK179" s="2">
        <v>1</v>
      </c>
      <c r="PL179" s="2">
        <v>0</v>
      </c>
      <c r="PM179" s="2"/>
      <c r="PN179" s="2"/>
      <c r="PO179" s="2">
        <v>1</v>
      </c>
      <c r="PP179" s="2">
        <v>0</v>
      </c>
      <c r="PQ179" s="2"/>
      <c r="PR179" s="2"/>
      <c r="PS179" s="2">
        <v>1</v>
      </c>
      <c r="PT179" s="2">
        <v>0</v>
      </c>
      <c r="PU179" s="2">
        <v>3</v>
      </c>
      <c r="PV179" s="2"/>
      <c r="PW179" s="2"/>
      <c r="PX179" s="2">
        <v>0</v>
      </c>
      <c r="PY179" s="2"/>
      <c r="PZ179" s="2">
        <v>2</v>
      </c>
      <c r="QA179" s="2"/>
      <c r="QB179" s="2">
        <v>0</v>
      </c>
      <c r="QC179" s="2"/>
      <c r="QD179" s="2"/>
      <c r="QE179" s="2">
        <v>1</v>
      </c>
      <c r="QF179" s="2"/>
      <c r="QG179" s="2"/>
      <c r="QH179" s="2"/>
      <c r="QI179" s="2"/>
      <c r="QJ179" s="2">
        <v>0</v>
      </c>
      <c r="QK179" s="2">
        <v>3</v>
      </c>
      <c r="QL179" s="2"/>
      <c r="QM179" s="2"/>
      <c r="QN179" s="2">
        <v>0</v>
      </c>
      <c r="QO179" s="2">
        <v>3</v>
      </c>
      <c r="QP179" s="2"/>
      <c r="QQ179" s="2"/>
      <c r="QR179" s="2">
        <v>0</v>
      </c>
      <c r="QS179" s="2">
        <v>3</v>
      </c>
      <c r="QT179" s="2"/>
      <c r="QU179" s="2"/>
      <c r="QV179" s="2">
        <v>0</v>
      </c>
      <c r="QW179" s="2"/>
      <c r="QX179" s="2">
        <v>2</v>
      </c>
      <c r="QY179" s="2"/>
      <c r="QZ179" s="2">
        <v>0</v>
      </c>
      <c r="RA179" s="2"/>
      <c r="RB179" s="2"/>
      <c r="RC179" s="2">
        <v>1</v>
      </c>
      <c r="RD179" s="2">
        <v>0</v>
      </c>
      <c r="RE179" s="2">
        <v>3</v>
      </c>
      <c r="RF179" s="2"/>
      <c r="RG179" s="2"/>
      <c r="RH179" s="2">
        <v>0</v>
      </c>
      <c r="RI179" s="2"/>
      <c r="RJ179" s="2"/>
      <c r="RK179" s="2">
        <v>1</v>
      </c>
      <c r="RL179" s="2"/>
      <c r="RM179" s="2"/>
      <c r="RN179" s="2"/>
      <c r="RO179" s="2">
        <v>1</v>
      </c>
      <c r="RP179" s="2"/>
      <c r="RQ179" s="2"/>
      <c r="RR179" s="2">
        <v>2</v>
      </c>
      <c r="RS179" s="2"/>
      <c r="RT179" s="2"/>
      <c r="RU179" s="2">
        <v>3</v>
      </c>
      <c r="RV179" s="2"/>
      <c r="RW179" s="2"/>
      <c r="RX179" s="2"/>
      <c r="RY179" s="2">
        <f t="shared" si="101"/>
        <v>59</v>
      </c>
      <c r="RZ179" s="2">
        <v>3</v>
      </c>
      <c r="SA179" s="2">
        <v>2</v>
      </c>
      <c r="SB179" s="2">
        <v>1</v>
      </c>
      <c r="SC179" s="2">
        <v>4</v>
      </c>
      <c r="SD179" s="2">
        <v>5</v>
      </c>
      <c r="SE179" s="2">
        <v>6</v>
      </c>
      <c r="SF179" s="2" t="s">
        <v>10</v>
      </c>
    </row>
    <row r="180" spans="1:500" x14ac:dyDescent="0.3">
      <c r="A180" s="2">
        <v>178</v>
      </c>
      <c r="B180" s="2">
        <v>1994</v>
      </c>
      <c r="C180" s="2">
        <v>2002</v>
      </c>
      <c r="D180" s="2">
        <v>2002</v>
      </c>
      <c r="E180" s="7">
        <f t="shared" si="102"/>
        <v>8</v>
      </c>
      <c r="F180" s="2">
        <f t="shared" si="103"/>
        <v>1</v>
      </c>
      <c r="G180" s="2">
        <v>1994</v>
      </c>
      <c r="H180" s="2">
        <v>2002</v>
      </c>
      <c r="I180" s="17">
        <v>2002</v>
      </c>
      <c r="J180" s="18">
        <f t="shared" si="104"/>
        <v>8</v>
      </c>
      <c r="K180" s="2">
        <f t="shared" si="105"/>
        <v>1</v>
      </c>
      <c r="L180" s="20">
        <v>2008</v>
      </c>
      <c r="M180" s="2">
        <v>0</v>
      </c>
      <c r="N180" s="2">
        <v>0</v>
      </c>
      <c r="O180" s="7">
        <v>0</v>
      </c>
      <c r="P180" s="2">
        <f t="shared" si="106"/>
        <v>1</v>
      </c>
      <c r="Q180" s="2">
        <v>2012</v>
      </c>
      <c r="R180" s="2">
        <v>0</v>
      </c>
      <c r="S180" s="2">
        <v>0</v>
      </c>
      <c r="T180" s="7">
        <v>0</v>
      </c>
      <c r="U180" s="2">
        <f t="shared" si="143"/>
        <v>1</v>
      </c>
      <c r="V180" s="2">
        <v>2014</v>
      </c>
      <c r="W180" s="2">
        <v>0</v>
      </c>
      <c r="X180" s="2">
        <v>0</v>
      </c>
      <c r="Y180" s="7">
        <v>0</v>
      </c>
      <c r="Z180" s="2">
        <f t="shared" si="108"/>
        <v>1</v>
      </c>
      <c r="AA180" s="2">
        <v>2014</v>
      </c>
      <c r="AB180" s="2">
        <v>0</v>
      </c>
      <c r="AC180" s="2">
        <v>0</v>
      </c>
      <c r="AD180" s="7">
        <v>0</v>
      </c>
      <c r="AE180" s="2">
        <f t="shared" si="109"/>
        <v>1</v>
      </c>
      <c r="AF180" s="2">
        <v>2015</v>
      </c>
      <c r="AG180" s="2">
        <v>0</v>
      </c>
      <c r="AH180" s="2">
        <v>0</v>
      </c>
      <c r="AI180" s="7">
        <v>0</v>
      </c>
      <c r="AJ180" s="2">
        <f t="shared" si="110"/>
        <v>1</v>
      </c>
      <c r="AK180" s="2">
        <v>2017</v>
      </c>
      <c r="AL180" s="2">
        <v>0</v>
      </c>
      <c r="AM180" s="2">
        <v>0</v>
      </c>
      <c r="AN180" s="7">
        <v>0</v>
      </c>
      <c r="AO180" s="2">
        <f t="shared" si="141"/>
        <v>1</v>
      </c>
      <c r="AP180" s="2">
        <v>2018</v>
      </c>
      <c r="AQ180" s="2">
        <v>0</v>
      </c>
      <c r="AR180" s="2">
        <v>0</v>
      </c>
      <c r="AS180" s="7">
        <v>0</v>
      </c>
      <c r="AT180" s="2">
        <f t="shared" si="111"/>
        <v>1</v>
      </c>
      <c r="AU180" s="2">
        <v>2018</v>
      </c>
      <c r="AV180" s="2">
        <v>0</v>
      </c>
      <c r="AW180" s="2">
        <v>0</v>
      </c>
      <c r="AX180" s="2">
        <v>0</v>
      </c>
      <c r="AY180" s="2">
        <f t="shared" si="112"/>
        <v>1</v>
      </c>
      <c r="AZ180" s="2">
        <f t="shared" si="113"/>
        <v>16</v>
      </c>
      <c r="BA180" s="2">
        <f t="shared" si="114"/>
        <v>1.6</v>
      </c>
      <c r="BB180" s="2">
        <v>264</v>
      </c>
      <c r="BC180" s="2">
        <v>264</v>
      </c>
      <c r="BD180" s="2">
        <v>264</v>
      </c>
      <c r="BE180" s="7">
        <v>66</v>
      </c>
      <c r="BF180" s="2">
        <v>66</v>
      </c>
      <c r="BG180" s="2">
        <v>66</v>
      </c>
      <c r="BH180" s="2">
        <f t="shared" si="115"/>
        <v>0.25</v>
      </c>
      <c r="BI180" s="29">
        <f t="shared" si="116"/>
        <v>25</v>
      </c>
      <c r="BJ180" s="29">
        <f t="shared" si="117"/>
        <v>75</v>
      </c>
      <c r="BK180" s="7">
        <v>198</v>
      </c>
      <c r="BL180" s="2">
        <v>198</v>
      </c>
      <c r="BM180" s="2">
        <v>198</v>
      </c>
      <c r="BN180" s="2">
        <f t="shared" si="118"/>
        <v>0.75</v>
      </c>
      <c r="BO180" s="29">
        <f t="shared" si="119"/>
        <v>75</v>
      </c>
      <c r="BP180" s="7">
        <v>0</v>
      </c>
      <c r="BQ180" s="2">
        <v>0</v>
      </c>
      <c r="BR180" s="2">
        <v>0</v>
      </c>
      <c r="BS180" s="2">
        <f t="shared" si="120"/>
        <v>0</v>
      </c>
      <c r="BT180" s="29">
        <f t="shared" si="121"/>
        <v>0</v>
      </c>
      <c r="BU180" s="7">
        <v>0</v>
      </c>
      <c r="BV180" s="2">
        <v>0</v>
      </c>
      <c r="BW180" s="2">
        <v>0</v>
      </c>
      <c r="BX180" s="2">
        <f t="shared" si="122"/>
        <v>0</v>
      </c>
      <c r="BY180" s="29">
        <f t="shared" si="123"/>
        <v>0</v>
      </c>
      <c r="BZ180" s="7">
        <v>0</v>
      </c>
      <c r="CA180" s="2">
        <v>0</v>
      </c>
      <c r="CB180" s="2">
        <v>0</v>
      </c>
      <c r="CC180" s="2">
        <f t="shared" si="124"/>
        <v>0</v>
      </c>
      <c r="CD180" s="29">
        <f t="shared" si="125"/>
        <v>0</v>
      </c>
      <c r="CE180" s="7">
        <v>0</v>
      </c>
      <c r="CF180" s="2">
        <v>0</v>
      </c>
      <c r="CG180" s="2">
        <v>0</v>
      </c>
      <c r="CH180" s="2">
        <f t="shared" si="126"/>
        <v>0</v>
      </c>
      <c r="CI180" s="29">
        <f t="shared" si="127"/>
        <v>0</v>
      </c>
      <c r="CJ180" s="7">
        <v>0</v>
      </c>
      <c r="CK180" s="2">
        <v>0</v>
      </c>
      <c r="CL180" s="2">
        <v>0</v>
      </c>
      <c r="CM180" s="2">
        <f t="shared" si="128"/>
        <v>0</v>
      </c>
      <c r="CN180" s="29">
        <f t="shared" si="129"/>
        <v>0</v>
      </c>
      <c r="CO180" s="7">
        <v>0</v>
      </c>
      <c r="CP180" s="2">
        <v>0</v>
      </c>
      <c r="CQ180" s="2">
        <v>0</v>
      </c>
      <c r="CR180" s="2">
        <f t="shared" si="130"/>
        <v>0</v>
      </c>
      <c r="CS180" s="29">
        <f t="shared" si="131"/>
        <v>0</v>
      </c>
      <c r="CT180" s="7">
        <v>0</v>
      </c>
      <c r="CU180" s="2">
        <v>0</v>
      </c>
      <c r="CV180" s="2">
        <v>0</v>
      </c>
      <c r="CW180" s="2">
        <f t="shared" si="132"/>
        <v>0</v>
      </c>
      <c r="CX180" s="29">
        <f t="shared" si="133"/>
        <v>0</v>
      </c>
      <c r="CY180" s="7">
        <v>0</v>
      </c>
      <c r="CZ180" s="2">
        <v>0</v>
      </c>
      <c r="DA180" s="2">
        <v>0</v>
      </c>
      <c r="DB180" s="2">
        <f t="shared" si="134"/>
        <v>0</v>
      </c>
      <c r="DC180" s="29">
        <f t="shared" si="135"/>
        <v>0</v>
      </c>
      <c r="DD180" s="2">
        <f t="shared" si="136"/>
        <v>100</v>
      </c>
      <c r="DE180" s="2">
        <f t="shared" si="137"/>
        <v>0</v>
      </c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6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>
        <v>1</v>
      </c>
      <c r="LO180" s="2"/>
      <c r="LP180" s="2"/>
      <c r="LQ180" s="2">
        <v>1</v>
      </c>
      <c r="LR180" s="2"/>
      <c r="LS180" s="2"/>
      <c r="LT180" s="2">
        <v>1</v>
      </c>
      <c r="LU180" s="2"/>
      <c r="LV180" s="2"/>
      <c r="LW180" s="2">
        <v>1</v>
      </c>
      <c r="LX180" s="2"/>
      <c r="LY180" s="2">
        <v>2</v>
      </c>
      <c r="LZ180" s="2"/>
      <c r="MA180" s="2"/>
      <c r="MB180" s="2">
        <v>2</v>
      </c>
      <c r="MC180" s="2"/>
      <c r="MD180" s="2"/>
      <c r="ME180" s="2"/>
      <c r="MF180" s="2">
        <v>1</v>
      </c>
      <c r="MG180" s="2"/>
      <c r="MH180" s="2"/>
      <c r="MI180" s="2">
        <v>1</v>
      </c>
      <c r="MJ180" s="2"/>
      <c r="MK180" s="2"/>
      <c r="ML180" s="2">
        <v>1</v>
      </c>
      <c r="MM180" s="2">
        <f t="shared" si="99"/>
        <v>11</v>
      </c>
      <c r="MN180" s="2">
        <v>2</v>
      </c>
      <c r="MO180" s="2">
        <v>1</v>
      </c>
      <c r="MP180" s="2">
        <v>1</v>
      </c>
      <c r="MQ180" s="2">
        <v>1</v>
      </c>
      <c r="MR180" s="2">
        <v>1</v>
      </c>
      <c r="MS180" s="2">
        <v>2</v>
      </c>
      <c r="MT180" s="2">
        <v>1</v>
      </c>
      <c r="MU180" s="2">
        <v>2</v>
      </c>
      <c r="MV180" s="2">
        <v>1</v>
      </c>
      <c r="MW180" s="2">
        <v>2</v>
      </c>
      <c r="MX180" s="2">
        <v>0</v>
      </c>
      <c r="MY180" s="2">
        <v>0</v>
      </c>
      <c r="MZ180" s="2">
        <v>2</v>
      </c>
      <c r="NA180" s="2">
        <v>1</v>
      </c>
      <c r="NB180" s="2">
        <v>0</v>
      </c>
      <c r="NC180" s="2">
        <v>1</v>
      </c>
      <c r="ND180" s="2">
        <v>1</v>
      </c>
      <c r="NE180" s="2">
        <v>0</v>
      </c>
      <c r="NF180" s="2">
        <v>1</v>
      </c>
      <c r="NG180" s="2">
        <v>2</v>
      </c>
      <c r="NH180" s="4">
        <f t="shared" si="100"/>
        <v>22</v>
      </c>
      <c r="NI180" s="2"/>
      <c r="NJ180" s="2">
        <v>2</v>
      </c>
      <c r="NK180" s="2"/>
      <c r="NL180" s="2"/>
      <c r="NM180" s="2"/>
      <c r="NN180" s="2"/>
      <c r="NO180" s="2">
        <v>1</v>
      </c>
      <c r="NP180" s="2"/>
      <c r="NQ180" s="2"/>
      <c r="NR180" s="2"/>
      <c r="NS180" s="2">
        <v>1</v>
      </c>
      <c r="NT180" s="2">
        <v>0</v>
      </c>
      <c r="NU180" s="2"/>
      <c r="NV180" s="2"/>
      <c r="NW180" s="2">
        <v>1</v>
      </c>
      <c r="NX180" s="2"/>
      <c r="NY180" s="2"/>
      <c r="NZ180" s="2"/>
      <c r="OA180" s="2">
        <v>1</v>
      </c>
      <c r="OB180" s="2">
        <v>0</v>
      </c>
      <c r="OC180" s="2"/>
      <c r="OD180" s="2"/>
      <c r="OE180" s="2">
        <v>1</v>
      </c>
      <c r="OF180" s="2"/>
      <c r="OG180" s="2"/>
      <c r="OH180" s="2">
        <v>2</v>
      </c>
      <c r="OI180" s="2"/>
      <c r="OJ180" s="2">
        <v>0</v>
      </c>
      <c r="OK180" s="2"/>
      <c r="OL180" s="2"/>
      <c r="OM180" s="2"/>
      <c r="ON180" s="2">
        <v>0</v>
      </c>
      <c r="OO180" s="2"/>
      <c r="OP180" s="2"/>
      <c r="OQ180" s="2"/>
      <c r="OR180" s="2">
        <v>0</v>
      </c>
      <c r="OS180" s="2"/>
      <c r="OT180" s="2">
        <v>2</v>
      </c>
      <c r="OU180" s="2"/>
      <c r="OV180" s="2"/>
      <c r="OW180" s="2"/>
      <c r="OX180" s="2"/>
      <c r="OY180" s="2">
        <v>1</v>
      </c>
      <c r="OZ180" s="2">
        <v>0</v>
      </c>
      <c r="PA180" s="2"/>
      <c r="PB180" s="2"/>
      <c r="PC180" s="2">
        <v>1</v>
      </c>
      <c r="PD180" s="2">
        <v>0</v>
      </c>
      <c r="PE180" s="2">
        <v>3</v>
      </c>
      <c r="PF180" s="2"/>
      <c r="PG180" s="2"/>
      <c r="PH180" s="2"/>
      <c r="PI180" s="2">
        <v>3</v>
      </c>
      <c r="PJ180" s="2"/>
      <c r="PK180" s="2"/>
      <c r="PL180" s="2">
        <v>0</v>
      </c>
      <c r="PM180" s="2"/>
      <c r="PN180" s="2">
        <v>2</v>
      </c>
      <c r="PO180" s="2"/>
      <c r="PP180" s="2">
        <v>0</v>
      </c>
      <c r="PQ180" s="2"/>
      <c r="PR180" s="2">
        <v>2</v>
      </c>
      <c r="PS180" s="2"/>
      <c r="PT180" s="2">
        <v>0</v>
      </c>
      <c r="PU180" s="2">
        <v>3</v>
      </c>
      <c r="PV180" s="2"/>
      <c r="PW180" s="2"/>
      <c r="PX180" s="2">
        <v>0</v>
      </c>
      <c r="PY180" s="2"/>
      <c r="PZ180" s="2">
        <v>2</v>
      </c>
      <c r="QA180" s="2"/>
      <c r="QB180" s="2">
        <v>0</v>
      </c>
      <c r="QC180" s="2"/>
      <c r="QD180" s="2"/>
      <c r="QE180" s="2">
        <v>1</v>
      </c>
      <c r="QF180" s="2"/>
      <c r="QG180" s="2">
        <v>3</v>
      </c>
      <c r="QH180" s="2"/>
      <c r="QI180" s="2"/>
      <c r="QJ180" s="2">
        <v>0</v>
      </c>
      <c r="QK180" s="2">
        <v>3</v>
      </c>
      <c r="QL180" s="2"/>
      <c r="QM180" s="2"/>
      <c r="QN180" s="2">
        <v>0</v>
      </c>
      <c r="QO180" s="2">
        <v>3</v>
      </c>
      <c r="QP180" s="2"/>
      <c r="QQ180" s="2"/>
      <c r="QR180" s="2">
        <v>0</v>
      </c>
      <c r="QS180" s="2">
        <v>3</v>
      </c>
      <c r="QT180" s="2"/>
      <c r="QU180" s="2"/>
      <c r="QV180" s="2">
        <v>0</v>
      </c>
      <c r="QW180" s="2"/>
      <c r="QX180" s="2">
        <v>2</v>
      </c>
      <c r="QY180" s="2"/>
      <c r="QZ180" s="2">
        <v>0</v>
      </c>
      <c r="RA180" s="2"/>
      <c r="RB180" s="2">
        <v>2</v>
      </c>
      <c r="RC180" s="2"/>
      <c r="RD180" s="2">
        <v>0</v>
      </c>
      <c r="RE180" s="2">
        <v>3</v>
      </c>
      <c r="RF180" s="2"/>
      <c r="RG180" s="2"/>
      <c r="RH180" s="2">
        <v>0</v>
      </c>
      <c r="RI180" s="2"/>
      <c r="RJ180" s="2"/>
      <c r="RK180" s="2">
        <v>1</v>
      </c>
      <c r="RL180" s="2"/>
      <c r="RM180" s="2"/>
      <c r="RN180" s="2"/>
      <c r="RO180" s="2">
        <v>1</v>
      </c>
      <c r="RP180" s="2"/>
      <c r="RQ180" s="2">
        <v>3</v>
      </c>
      <c r="RR180" s="2"/>
      <c r="RS180" s="2"/>
      <c r="RT180" s="2"/>
      <c r="RU180" s="2">
        <v>3</v>
      </c>
      <c r="RV180" s="2"/>
      <c r="RW180" s="2"/>
      <c r="RX180" s="2"/>
      <c r="RY180" s="2">
        <f t="shared" si="101"/>
        <v>56</v>
      </c>
      <c r="RZ180" s="2">
        <v>1</v>
      </c>
      <c r="SA180" s="2">
        <v>3</v>
      </c>
      <c r="SB180" s="2">
        <v>5</v>
      </c>
      <c r="SC180" s="2">
        <v>2</v>
      </c>
      <c r="SD180" s="2">
        <v>6</v>
      </c>
      <c r="SE180" s="2">
        <v>4</v>
      </c>
      <c r="SF180" s="2" t="s">
        <v>4</v>
      </c>
    </row>
    <row r="181" spans="1:500" x14ac:dyDescent="0.3">
      <c r="A181" s="2">
        <v>179</v>
      </c>
      <c r="B181" s="2">
        <v>1994</v>
      </c>
      <c r="C181" s="2">
        <v>2001</v>
      </c>
      <c r="D181" s="2">
        <v>2001</v>
      </c>
      <c r="E181" s="7">
        <f t="shared" si="102"/>
        <v>7</v>
      </c>
      <c r="F181" s="2">
        <f t="shared" si="103"/>
        <v>1</v>
      </c>
      <c r="G181" s="2">
        <v>1994</v>
      </c>
      <c r="H181" s="2">
        <v>2001</v>
      </c>
      <c r="I181" s="17">
        <v>2001</v>
      </c>
      <c r="J181" s="18">
        <f t="shared" si="104"/>
        <v>7</v>
      </c>
      <c r="K181" s="2">
        <f t="shared" si="105"/>
        <v>1</v>
      </c>
      <c r="L181" s="20">
        <v>2008</v>
      </c>
      <c r="M181" s="2">
        <v>0</v>
      </c>
      <c r="N181" s="2">
        <v>0</v>
      </c>
      <c r="O181" s="7">
        <v>0</v>
      </c>
      <c r="P181" s="2">
        <f t="shared" si="106"/>
        <v>1</v>
      </c>
      <c r="Q181" s="2">
        <v>2012</v>
      </c>
      <c r="R181" s="2">
        <v>0</v>
      </c>
      <c r="S181" s="2">
        <v>0</v>
      </c>
      <c r="T181" s="7">
        <v>0</v>
      </c>
      <c r="U181" s="2">
        <f t="shared" si="143"/>
        <v>1</v>
      </c>
      <c r="V181" s="2">
        <v>2014</v>
      </c>
      <c r="W181" s="2">
        <v>0</v>
      </c>
      <c r="X181" s="2">
        <v>0</v>
      </c>
      <c r="Y181" s="7">
        <v>0</v>
      </c>
      <c r="Z181" s="2">
        <f t="shared" si="108"/>
        <v>1</v>
      </c>
      <c r="AA181" s="2">
        <v>2014</v>
      </c>
      <c r="AB181" s="2">
        <v>0</v>
      </c>
      <c r="AC181" s="2">
        <v>0</v>
      </c>
      <c r="AD181" s="7">
        <v>0</v>
      </c>
      <c r="AE181" s="2">
        <f t="shared" si="109"/>
        <v>1</v>
      </c>
      <c r="AF181" s="2">
        <v>2015</v>
      </c>
      <c r="AG181" s="2">
        <v>0</v>
      </c>
      <c r="AH181" s="2">
        <v>0</v>
      </c>
      <c r="AI181" s="7">
        <v>0</v>
      </c>
      <c r="AJ181" s="2">
        <f t="shared" si="110"/>
        <v>1</v>
      </c>
      <c r="AK181" s="2">
        <v>2017</v>
      </c>
      <c r="AL181" s="2">
        <v>0</v>
      </c>
      <c r="AM181" s="2">
        <v>0</v>
      </c>
      <c r="AN181" s="7">
        <v>0</v>
      </c>
      <c r="AO181" s="2">
        <f t="shared" si="141"/>
        <v>1</v>
      </c>
      <c r="AP181" s="2">
        <v>2018</v>
      </c>
      <c r="AQ181" s="2">
        <v>0</v>
      </c>
      <c r="AR181" s="2">
        <v>0</v>
      </c>
      <c r="AS181" s="7">
        <v>0</v>
      </c>
      <c r="AT181" s="2">
        <f t="shared" si="111"/>
        <v>1</v>
      </c>
      <c r="AU181" s="2">
        <v>2018</v>
      </c>
      <c r="AV181" s="2">
        <v>2018</v>
      </c>
      <c r="AW181" s="2">
        <v>2019</v>
      </c>
      <c r="AX181" s="2">
        <f t="shared" si="142"/>
        <v>1</v>
      </c>
      <c r="AY181" s="2">
        <f t="shared" si="112"/>
        <v>0</v>
      </c>
      <c r="AZ181" s="2">
        <f t="shared" si="113"/>
        <v>15</v>
      </c>
      <c r="BA181" s="2">
        <f t="shared" si="114"/>
        <v>1.5</v>
      </c>
      <c r="BB181" s="2">
        <v>330</v>
      </c>
      <c r="BC181" s="2">
        <v>330</v>
      </c>
      <c r="BD181" s="2">
        <v>330</v>
      </c>
      <c r="BE181" s="7">
        <v>66</v>
      </c>
      <c r="BF181" s="2">
        <v>99</v>
      </c>
      <c r="BG181" s="2">
        <v>99</v>
      </c>
      <c r="BH181" s="2">
        <f t="shared" si="115"/>
        <v>0.26666666666666666</v>
      </c>
      <c r="BI181" s="29">
        <f t="shared" si="116"/>
        <v>26.666666666666668</v>
      </c>
      <c r="BJ181" s="29">
        <f t="shared" si="117"/>
        <v>73.333333333333329</v>
      </c>
      <c r="BK181" s="7">
        <v>264</v>
      </c>
      <c r="BL181" s="2">
        <v>231</v>
      </c>
      <c r="BM181" s="2">
        <v>231</v>
      </c>
      <c r="BN181" s="2">
        <f t="shared" si="118"/>
        <v>0.73333333333333328</v>
      </c>
      <c r="BO181" s="29">
        <f t="shared" si="119"/>
        <v>73.333333333333329</v>
      </c>
      <c r="BP181" s="7">
        <v>0</v>
      </c>
      <c r="BQ181" s="2">
        <v>0</v>
      </c>
      <c r="BR181" s="2">
        <v>0</v>
      </c>
      <c r="BS181" s="2">
        <f t="shared" si="120"/>
        <v>0</v>
      </c>
      <c r="BT181" s="29">
        <f t="shared" si="121"/>
        <v>0</v>
      </c>
      <c r="BU181" s="7">
        <v>0</v>
      </c>
      <c r="BV181" s="2">
        <v>0</v>
      </c>
      <c r="BW181" s="2">
        <v>0</v>
      </c>
      <c r="BX181" s="2">
        <f t="shared" si="122"/>
        <v>0</v>
      </c>
      <c r="BY181" s="29">
        <f t="shared" si="123"/>
        <v>0</v>
      </c>
      <c r="BZ181" s="7">
        <v>0</v>
      </c>
      <c r="CA181" s="2">
        <v>0</v>
      </c>
      <c r="CB181" s="2">
        <v>0</v>
      </c>
      <c r="CC181" s="2">
        <f t="shared" si="124"/>
        <v>0</v>
      </c>
      <c r="CD181" s="29">
        <f t="shared" si="125"/>
        <v>0</v>
      </c>
      <c r="CE181" s="7">
        <v>0</v>
      </c>
      <c r="CF181" s="2">
        <v>0</v>
      </c>
      <c r="CG181" s="2">
        <v>0</v>
      </c>
      <c r="CH181" s="2">
        <f t="shared" si="126"/>
        <v>0</v>
      </c>
      <c r="CI181" s="29">
        <f t="shared" si="127"/>
        <v>0</v>
      </c>
      <c r="CJ181" s="7">
        <v>0</v>
      </c>
      <c r="CK181" s="2">
        <v>0</v>
      </c>
      <c r="CL181" s="2">
        <v>0</v>
      </c>
      <c r="CM181" s="2">
        <f t="shared" si="128"/>
        <v>0</v>
      </c>
      <c r="CN181" s="29">
        <f t="shared" si="129"/>
        <v>0</v>
      </c>
      <c r="CO181" s="7">
        <v>0</v>
      </c>
      <c r="CP181" s="2">
        <v>0</v>
      </c>
      <c r="CQ181" s="2">
        <v>0</v>
      </c>
      <c r="CR181" s="2">
        <f t="shared" si="130"/>
        <v>0</v>
      </c>
      <c r="CS181" s="29">
        <f t="shared" si="131"/>
        <v>0</v>
      </c>
      <c r="CT181" s="7">
        <v>0</v>
      </c>
      <c r="CU181" s="2">
        <v>0</v>
      </c>
      <c r="CV181" s="2">
        <v>0</v>
      </c>
      <c r="CW181" s="2">
        <f t="shared" si="132"/>
        <v>0</v>
      </c>
      <c r="CX181" s="29">
        <f t="shared" si="133"/>
        <v>0</v>
      </c>
      <c r="CY181" s="7">
        <v>0</v>
      </c>
      <c r="CZ181" s="2">
        <v>0</v>
      </c>
      <c r="DA181" s="2">
        <v>0</v>
      </c>
      <c r="DB181" s="2">
        <f t="shared" si="134"/>
        <v>0</v>
      </c>
      <c r="DC181" s="29">
        <f t="shared" si="135"/>
        <v>0</v>
      </c>
      <c r="DD181" s="2">
        <f t="shared" si="136"/>
        <v>100</v>
      </c>
      <c r="DE181" s="2">
        <f t="shared" si="137"/>
        <v>0</v>
      </c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6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>
        <v>1</v>
      </c>
      <c r="LO181" s="2"/>
      <c r="LP181" s="2"/>
      <c r="LQ181" s="2">
        <v>1</v>
      </c>
      <c r="LR181" s="2"/>
      <c r="LS181" s="2"/>
      <c r="LT181" s="2">
        <v>1</v>
      </c>
      <c r="LU181" s="2"/>
      <c r="LV181" s="2"/>
      <c r="LW181" s="2">
        <v>1</v>
      </c>
      <c r="LX181" s="2"/>
      <c r="LY181" s="2">
        <v>2</v>
      </c>
      <c r="LZ181" s="2"/>
      <c r="MA181" s="2"/>
      <c r="MB181" s="2">
        <v>2</v>
      </c>
      <c r="MC181" s="2"/>
      <c r="MD181" s="2"/>
      <c r="ME181" s="2"/>
      <c r="MF181" s="2">
        <v>1</v>
      </c>
      <c r="MG181" s="2"/>
      <c r="MH181" s="2"/>
      <c r="MI181" s="2">
        <v>1</v>
      </c>
      <c r="MJ181" s="2"/>
      <c r="MK181" s="2"/>
      <c r="ML181" s="2">
        <v>1</v>
      </c>
      <c r="MM181" s="2">
        <f t="shared" si="99"/>
        <v>11</v>
      </c>
      <c r="MN181" s="2">
        <v>2</v>
      </c>
      <c r="MO181" s="2">
        <v>1</v>
      </c>
      <c r="MP181" s="2">
        <v>1</v>
      </c>
      <c r="MQ181" s="2">
        <v>2</v>
      </c>
      <c r="MR181" s="2">
        <v>2</v>
      </c>
      <c r="MS181" s="2">
        <v>2</v>
      </c>
      <c r="MT181" s="2">
        <v>1</v>
      </c>
      <c r="MU181" s="2">
        <v>2</v>
      </c>
      <c r="MV181" s="2">
        <v>1</v>
      </c>
      <c r="MW181" s="2">
        <v>2</v>
      </c>
      <c r="MX181" s="2">
        <v>0</v>
      </c>
      <c r="MY181" s="2">
        <v>0</v>
      </c>
      <c r="MZ181" s="2">
        <v>2</v>
      </c>
      <c r="NA181" s="2">
        <v>1</v>
      </c>
      <c r="NB181" s="2">
        <v>1</v>
      </c>
      <c r="NC181" s="2">
        <v>1</v>
      </c>
      <c r="ND181" s="2">
        <v>0</v>
      </c>
      <c r="NE181" s="2">
        <v>0</v>
      </c>
      <c r="NF181" s="2">
        <v>0</v>
      </c>
      <c r="NG181" s="2">
        <v>2</v>
      </c>
      <c r="NH181" s="4">
        <f t="shared" si="100"/>
        <v>23</v>
      </c>
      <c r="NI181" s="2">
        <v>3</v>
      </c>
      <c r="NJ181" s="2"/>
      <c r="NK181" s="2"/>
      <c r="NL181" s="2"/>
      <c r="NM181" s="2"/>
      <c r="NN181" s="2"/>
      <c r="NO181" s="2"/>
      <c r="NP181" s="2">
        <v>0</v>
      </c>
      <c r="NQ181" s="2"/>
      <c r="NR181" s="2"/>
      <c r="NS181" s="2"/>
      <c r="NT181" s="2">
        <v>0</v>
      </c>
      <c r="NU181" s="2"/>
      <c r="NV181" s="2"/>
      <c r="NW181" s="2"/>
      <c r="NX181" s="2">
        <v>0</v>
      </c>
      <c r="NY181" s="2"/>
      <c r="NZ181" s="2">
        <v>2</v>
      </c>
      <c r="OA181" s="2"/>
      <c r="OB181" s="2">
        <v>0</v>
      </c>
      <c r="OC181" s="2"/>
      <c r="OD181" s="2"/>
      <c r="OE181" s="2"/>
      <c r="OF181" s="2">
        <v>0</v>
      </c>
      <c r="OG181" s="2">
        <v>3</v>
      </c>
      <c r="OH181" s="2"/>
      <c r="OI181" s="2"/>
      <c r="OJ181" s="2">
        <v>0</v>
      </c>
      <c r="OK181" s="2"/>
      <c r="OL181" s="2"/>
      <c r="OM181" s="2">
        <v>1</v>
      </c>
      <c r="ON181" s="2">
        <v>0</v>
      </c>
      <c r="OO181" s="2">
        <v>3</v>
      </c>
      <c r="OP181" s="2"/>
      <c r="OQ181" s="2"/>
      <c r="OR181" s="2"/>
      <c r="OS181" s="2">
        <v>3</v>
      </c>
      <c r="OT181" s="2"/>
      <c r="OU181" s="2"/>
      <c r="OV181" s="2"/>
      <c r="OW181" s="2"/>
      <c r="OX181" s="2"/>
      <c r="OY181" s="2">
        <v>1</v>
      </c>
      <c r="OZ181" s="2">
        <v>0</v>
      </c>
      <c r="PA181" s="2">
        <v>3</v>
      </c>
      <c r="PB181" s="2"/>
      <c r="PC181" s="2"/>
      <c r="PD181" s="2">
        <v>0</v>
      </c>
      <c r="PE181" s="2">
        <v>3</v>
      </c>
      <c r="PF181" s="2"/>
      <c r="PG181" s="2"/>
      <c r="PH181" s="2"/>
      <c r="PI181" s="2"/>
      <c r="PJ181" s="2">
        <v>2</v>
      </c>
      <c r="PK181" s="2"/>
      <c r="PL181" s="2">
        <v>0</v>
      </c>
      <c r="PM181" s="2"/>
      <c r="PN181" s="2"/>
      <c r="PO181" s="2"/>
      <c r="PP181" s="2">
        <v>0</v>
      </c>
      <c r="PQ181" s="2"/>
      <c r="PR181" s="2"/>
      <c r="PS181" s="2">
        <v>1</v>
      </c>
      <c r="PT181" s="2">
        <v>0</v>
      </c>
      <c r="PU181" s="2">
        <v>3</v>
      </c>
      <c r="PV181" s="2"/>
      <c r="PW181" s="2"/>
      <c r="PX181" s="2">
        <v>0</v>
      </c>
      <c r="PY181" s="2">
        <v>3</v>
      </c>
      <c r="PZ181" s="2"/>
      <c r="QA181" s="2"/>
      <c r="QB181" s="2">
        <v>0</v>
      </c>
      <c r="QC181" s="2"/>
      <c r="QD181" s="2"/>
      <c r="QE181" s="2">
        <v>1</v>
      </c>
      <c r="QF181" s="2"/>
      <c r="QG181" s="2"/>
      <c r="QH181" s="2">
        <v>2</v>
      </c>
      <c r="QI181" s="2"/>
      <c r="QJ181" s="2">
        <v>0</v>
      </c>
      <c r="QK181" s="2">
        <v>3</v>
      </c>
      <c r="QL181" s="2"/>
      <c r="QM181" s="2"/>
      <c r="QN181" s="2">
        <v>0</v>
      </c>
      <c r="QO181" s="2">
        <v>3</v>
      </c>
      <c r="QP181" s="2"/>
      <c r="QQ181" s="2"/>
      <c r="QR181" s="2">
        <v>0</v>
      </c>
      <c r="QS181" s="2"/>
      <c r="QT181" s="2">
        <v>2</v>
      </c>
      <c r="QU181" s="2"/>
      <c r="QV181" s="2">
        <v>0</v>
      </c>
      <c r="QW181" s="2">
        <v>3</v>
      </c>
      <c r="QX181" s="2"/>
      <c r="QY181" s="2"/>
      <c r="QZ181" s="2">
        <v>0</v>
      </c>
      <c r="RA181" s="2"/>
      <c r="RB181" s="2"/>
      <c r="RC181" s="2">
        <v>1</v>
      </c>
      <c r="RD181" s="2">
        <v>0</v>
      </c>
      <c r="RE181" s="2"/>
      <c r="RF181" s="2">
        <v>2</v>
      </c>
      <c r="RG181" s="2"/>
      <c r="RH181" s="2">
        <v>0</v>
      </c>
      <c r="RI181" s="2"/>
      <c r="RJ181" s="2"/>
      <c r="RK181" s="2">
        <v>1</v>
      </c>
      <c r="RL181" s="2"/>
      <c r="RM181" s="2"/>
      <c r="RN181" s="2"/>
      <c r="RO181" s="2">
        <v>1</v>
      </c>
      <c r="RP181" s="2"/>
      <c r="RQ181" s="2"/>
      <c r="RR181" s="2"/>
      <c r="RS181" s="2">
        <v>1</v>
      </c>
      <c r="RT181" s="2"/>
      <c r="RU181" s="2">
        <v>3</v>
      </c>
      <c r="RV181" s="2"/>
      <c r="RW181" s="2"/>
      <c r="RX181" s="2"/>
      <c r="RY181" s="2">
        <f t="shared" si="101"/>
        <v>54</v>
      </c>
      <c r="RZ181" s="2">
        <v>1</v>
      </c>
      <c r="SA181" s="2">
        <v>4</v>
      </c>
      <c r="SB181" s="2">
        <v>3</v>
      </c>
      <c r="SC181" s="2">
        <v>2</v>
      </c>
      <c r="SD181" s="2">
        <v>6</v>
      </c>
      <c r="SE181" s="2">
        <v>5</v>
      </c>
      <c r="SF181" s="2" t="s">
        <v>4</v>
      </c>
    </row>
    <row r="182" spans="1:500" x14ac:dyDescent="0.3">
      <c r="A182" s="2">
        <v>180</v>
      </c>
      <c r="B182" s="2">
        <v>1994</v>
      </c>
      <c r="C182" s="2">
        <v>2001</v>
      </c>
      <c r="D182" s="2">
        <v>2001</v>
      </c>
      <c r="E182" s="7">
        <f t="shared" si="102"/>
        <v>7</v>
      </c>
      <c r="F182" s="2">
        <f t="shared" si="103"/>
        <v>1</v>
      </c>
      <c r="G182" s="2">
        <v>1994</v>
      </c>
      <c r="H182" s="2">
        <v>2001</v>
      </c>
      <c r="I182" s="17">
        <v>2001</v>
      </c>
      <c r="J182" s="18">
        <f t="shared" si="104"/>
        <v>7</v>
      </c>
      <c r="K182" s="2">
        <f t="shared" si="105"/>
        <v>1</v>
      </c>
      <c r="L182" s="20">
        <v>2008</v>
      </c>
      <c r="M182" s="2">
        <v>0</v>
      </c>
      <c r="N182" s="2">
        <v>0</v>
      </c>
      <c r="O182" s="7">
        <v>0</v>
      </c>
      <c r="P182" s="2">
        <f t="shared" si="106"/>
        <v>1</v>
      </c>
      <c r="Q182" s="2">
        <v>2012</v>
      </c>
      <c r="R182" s="2">
        <v>0</v>
      </c>
      <c r="S182" s="2">
        <v>0</v>
      </c>
      <c r="T182" s="7">
        <v>0</v>
      </c>
      <c r="U182" s="2">
        <f t="shared" si="143"/>
        <v>1</v>
      </c>
      <c r="V182" s="2">
        <v>2014</v>
      </c>
      <c r="W182" s="2">
        <v>0</v>
      </c>
      <c r="X182" s="2">
        <v>0</v>
      </c>
      <c r="Y182" s="7">
        <v>0</v>
      </c>
      <c r="Z182" s="2">
        <f t="shared" si="108"/>
        <v>1</v>
      </c>
      <c r="AA182" s="2">
        <v>2014</v>
      </c>
      <c r="AB182" s="2">
        <v>0</v>
      </c>
      <c r="AC182" s="2">
        <v>0</v>
      </c>
      <c r="AD182" s="7">
        <v>0</v>
      </c>
      <c r="AE182" s="2">
        <f t="shared" si="109"/>
        <v>1</v>
      </c>
      <c r="AF182" s="2">
        <v>2015</v>
      </c>
      <c r="AG182" s="2">
        <v>0</v>
      </c>
      <c r="AH182" s="2">
        <v>0</v>
      </c>
      <c r="AI182" s="7">
        <v>0</v>
      </c>
      <c r="AJ182" s="2">
        <f t="shared" si="110"/>
        <v>1</v>
      </c>
      <c r="AK182" s="2">
        <v>2017</v>
      </c>
      <c r="AL182" s="2">
        <v>0</v>
      </c>
      <c r="AM182" s="2">
        <v>0</v>
      </c>
      <c r="AN182" s="7">
        <v>0</v>
      </c>
      <c r="AO182" s="2">
        <f t="shared" si="141"/>
        <v>1</v>
      </c>
      <c r="AP182" s="2">
        <v>2018</v>
      </c>
      <c r="AQ182" s="2">
        <v>0</v>
      </c>
      <c r="AR182" s="2">
        <v>0</v>
      </c>
      <c r="AS182" s="7">
        <v>0</v>
      </c>
      <c r="AT182" s="2">
        <f t="shared" si="111"/>
        <v>1</v>
      </c>
      <c r="AU182" s="2">
        <v>2018</v>
      </c>
      <c r="AV182" s="2">
        <v>0</v>
      </c>
      <c r="AW182" s="2">
        <v>0</v>
      </c>
      <c r="AX182" s="2">
        <v>0</v>
      </c>
      <c r="AY182" s="2">
        <f t="shared" si="112"/>
        <v>1</v>
      </c>
      <c r="AZ182" s="2">
        <f t="shared" si="113"/>
        <v>14</v>
      </c>
      <c r="BA182" s="2">
        <f t="shared" si="114"/>
        <v>1.4</v>
      </c>
      <c r="BB182" s="2">
        <v>165</v>
      </c>
      <c r="BC182" s="2">
        <v>165</v>
      </c>
      <c r="BD182" s="2">
        <v>165</v>
      </c>
      <c r="BE182" s="7">
        <v>66</v>
      </c>
      <c r="BF182" s="2">
        <v>33</v>
      </c>
      <c r="BG182" s="2">
        <v>33</v>
      </c>
      <c r="BH182" s="2">
        <f t="shared" si="115"/>
        <v>0.26666666666666666</v>
      </c>
      <c r="BI182" s="29">
        <f t="shared" si="116"/>
        <v>26.666666666666668</v>
      </c>
      <c r="BJ182" s="29">
        <f t="shared" si="117"/>
        <v>73.333333333333329</v>
      </c>
      <c r="BK182" s="7">
        <v>99</v>
      </c>
      <c r="BL182" s="2">
        <v>132</v>
      </c>
      <c r="BM182" s="2">
        <v>132</v>
      </c>
      <c r="BN182" s="2">
        <f t="shared" si="118"/>
        <v>0.73333333333333328</v>
      </c>
      <c r="BO182" s="29">
        <f t="shared" si="119"/>
        <v>73.333333333333329</v>
      </c>
      <c r="BP182" s="7">
        <v>0</v>
      </c>
      <c r="BQ182" s="2">
        <v>0</v>
      </c>
      <c r="BR182" s="2">
        <v>0</v>
      </c>
      <c r="BS182" s="2">
        <f t="shared" si="120"/>
        <v>0</v>
      </c>
      <c r="BT182" s="29">
        <f t="shared" si="121"/>
        <v>0</v>
      </c>
      <c r="BU182" s="7">
        <v>0</v>
      </c>
      <c r="BV182" s="2">
        <v>0</v>
      </c>
      <c r="BW182" s="2">
        <v>0</v>
      </c>
      <c r="BX182" s="2">
        <f t="shared" si="122"/>
        <v>0</v>
      </c>
      <c r="BY182" s="29">
        <f t="shared" si="123"/>
        <v>0</v>
      </c>
      <c r="BZ182" s="7">
        <v>0</v>
      </c>
      <c r="CA182" s="2">
        <v>0</v>
      </c>
      <c r="CB182" s="2">
        <v>0</v>
      </c>
      <c r="CC182" s="2">
        <f t="shared" si="124"/>
        <v>0</v>
      </c>
      <c r="CD182" s="29">
        <f t="shared" si="125"/>
        <v>0</v>
      </c>
      <c r="CE182" s="7">
        <v>0</v>
      </c>
      <c r="CF182" s="2">
        <v>0</v>
      </c>
      <c r="CG182" s="2">
        <v>0</v>
      </c>
      <c r="CH182" s="2">
        <f t="shared" si="126"/>
        <v>0</v>
      </c>
      <c r="CI182" s="29">
        <f t="shared" si="127"/>
        <v>0</v>
      </c>
      <c r="CJ182" s="7">
        <v>0</v>
      </c>
      <c r="CK182" s="2">
        <v>0</v>
      </c>
      <c r="CL182" s="2">
        <v>0</v>
      </c>
      <c r="CM182" s="2">
        <f t="shared" si="128"/>
        <v>0</v>
      </c>
      <c r="CN182" s="29">
        <f t="shared" si="129"/>
        <v>0</v>
      </c>
      <c r="CO182" s="7">
        <v>0</v>
      </c>
      <c r="CP182" s="2">
        <v>0</v>
      </c>
      <c r="CQ182" s="2">
        <v>0</v>
      </c>
      <c r="CR182" s="2">
        <f t="shared" si="130"/>
        <v>0</v>
      </c>
      <c r="CS182" s="29">
        <f t="shared" si="131"/>
        <v>0</v>
      </c>
      <c r="CT182" s="7">
        <v>0</v>
      </c>
      <c r="CU182" s="2">
        <v>0</v>
      </c>
      <c r="CV182" s="2">
        <v>0</v>
      </c>
      <c r="CW182" s="2">
        <f t="shared" si="132"/>
        <v>0</v>
      </c>
      <c r="CX182" s="29">
        <f t="shared" si="133"/>
        <v>0</v>
      </c>
      <c r="CY182" s="7">
        <v>0</v>
      </c>
      <c r="CZ182" s="2">
        <v>0</v>
      </c>
      <c r="DA182" s="2">
        <v>0</v>
      </c>
      <c r="DB182" s="2">
        <f t="shared" si="134"/>
        <v>0</v>
      </c>
      <c r="DC182" s="29">
        <f t="shared" si="135"/>
        <v>0</v>
      </c>
      <c r="DD182" s="2">
        <f t="shared" si="136"/>
        <v>100</v>
      </c>
      <c r="DE182" s="2">
        <f t="shared" si="137"/>
        <v>0</v>
      </c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6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>
        <v>1</v>
      </c>
      <c r="LO182" s="2"/>
      <c r="LP182" s="2"/>
      <c r="LQ182" s="2">
        <v>1</v>
      </c>
      <c r="LR182" s="2"/>
      <c r="LS182" s="2"/>
      <c r="LT182" s="2">
        <v>1</v>
      </c>
      <c r="LU182" s="2"/>
      <c r="LV182" s="2"/>
      <c r="LW182" s="2">
        <v>1</v>
      </c>
      <c r="LX182" s="2"/>
      <c r="LY182" s="2"/>
      <c r="LZ182" s="2">
        <v>1</v>
      </c>
      <c r="MA182" s="2"/>
      <c r="MB182" s="2"/>
      <c r="MC182" s="2">
        <v>1</v>
      </c>
      <c r="MD182" s="2"/>
      <c r="ME182" s="2"/>
      <c r="MF182" s="2">
        <v>1</v>
      </c>
      <c r="MG182" s="2"/>
      <c r="MH182" s="2"/>
      <c r="MI182" s="2">
        <v>1</v>
      </c>
      <c r="MJ182" s="2"/>
      <c r="MK182" s="2"/>
      <c r="ML182" s="2">
        <v>1</v>
      </c>
      <c r="MM182" s="2">
        <f t="shared" si="99"/>
        <v>9</v>
      </c>
      <c r="MN182" s="2">
        <v>2</v>
      </c>
      <c r="MO182" s="2">
        <v>1</v>
      </c>
      <c r="MP182" s="2">
        <v>1</v>
      </c>
      <c r="MQ182" s="2">
        <v>2</v>
      </c>
      <c r="MR182" s="2">
        <v>2</v>
      </c>
      <c r="MS182" s="2">
        <v>2</v>
      </c>
      <c r="MT182" s="2">
        <v>2</v>
      </c>
      <c r="MU182" s="2">
        <v>2</v>
      </c>
      <c r="MV182" s="2">
        <v>1</v>
      </c>
      <c r="MW182" s="2">
        <v>2</v>
      </c>
      <c r="MX182" s="2">
        <v>0</v>
      </c>
      <c r="MY182" s="2">
        <v>2</v>
      </c>
      <c r="MZ182" s="2">
        <v>2</v>
      </c>
      <c r="NA182" s="2">
        <v>2</v>
      </c>
      <c r="NB182" s="2">
        <v>0</v>
      </c>
      <c r="NC182" s="2">
        <v>2</v>
      </c>
      <c r="ND182" s="2">
        <v>0</v>
      </c>
      <c r="NE182" s="2">
        <v>1</v>
      </c>
      <c r="NF182" s="2">
        <v>1</v>
      </c>
      <c r="NG182" s="2">
        <v>1</v>
      </c>
      <c r="NH182" s="4">
        <f t="shared" si="100"/>
        <v>28</v>
      </c>
      <c r="NI182" s="2">
        <v>3</v>
      </c>
      <c r="NJ182" s="2"/>
      <c r="NK182" s="2"/>
      <c r="NL182" s="2"/>
      <c r="NM182" s="2"/>
      <c r="NN182" s="2"/>
      <c r="NO182" s="2"/>
      <c r="NP182" s="2">
        <v>0</v>
      </c>
      <c r="NQ182" s="2"/>
      <c r="NR182" s="2"/>
      <c r="NS182" s="2"/>
      <c r="NT182" s="2">
        <v>0</v>
      </c>
      <c r="NU182" s="2"/>
      <c r="NV182" s="2"/>
      <c r="NW182" s="2"/>
      <c r="NX182" s="2">
        <v>0</v>
      </c>
      <c r="NY182" s="2"/>
      <c r="NZ182" s="2">
        <v>2</v>
      </c>
      <c r="OA182" s="2"/>
      <c r="OB182" s="2">
        <v>0</v>
      </c>
      <c r="OC182" s="2"/>
      <c r="OD182" s="2"/>
      <c r="OE182" s="2">
        <v>1</v>
      </c>
      <c r="OF182" s="2"/>
      <c r="OG182" s="2">
        <v>3</v>
      </c>
      <c r="OH182" s="2"/>
      <c r="OI182" s="2"/>
      <c r="OJ182" s="2">
        <v>0</v>
      </c>
      <c r="OK182" s="2"/>
      <c r="OL182" s="2">
        <v>2</v>
      </c>
      <c r="OM182" s="2"/>
      <c r="ON182" s="2">
        <v>0</v>
      </c>
      <c r="OO182" s="2"/>
      <c r="OP182" s="2"/>
      <c r="OQ182" s="2">
        <v>1</v>
      </c>
      <c r="OR182" s="2"/>
      <c r="OS182" s="2">
        <v>3</v>
      </c>
      <c r="OT182" s="2"/>
      <c r="OU182" s="2"/>
      <c r="OV182" s="2"/>
      <c r="OW182" s="2"/>
      <c r="OX182" s="2"/>
      <c r="OY182" s="2">
        <v>1</v>
      </c>
      <c r="OZ182" s="2">
        <v>0</v>
      </c>
      <c r="PA182" s="2">
        <v>3</v>
      </c>
      <c r="PB182" s="2"/>
      <c r="PC182" s="2"/>
      <c r="PD182" s="2">
        <v>0</v>
      </c>
      <c r="PE182" s="2">
        <v>3</v>
      </c>
      <c r="PF182" s="2"/>
      <c r="PG182" s="2"/>
      <c r="PH182" s="2"/>
      <c r="PI182" s="2">
        <v>3</v>
      </c>
      <c r="PJ182" s="2"/>
      <c r="PK182" s="2"/>
      <c r="PL182" s="2">
        <v>0</v>
      </c>
      <c r="PM182" s="2"/>
      <c r="PN182" s="2">
        <v>2</v>
      </c>
      <c r="PO182" s="2"/>
      <c r="PP182" s="2">
        <v>0</v>
      </c>
      <c r="PQ182" s="2"/>
      <c r="PR182" s="2">
        <v>2</v>
      </c>
      <c r="PS182" s="2"/>
      <c r="PT182" s="2">
        <v>0</v>
      </c>
      <c r="PU182" s="2">
        <v>3</v>
      </c>
      <c r="PV182" s="2"/>
      <c r="PW182" s="2"/>
      <c r="PX182" s="2">
        <v>0</v>
      </c>
      <c r="PY182" s="2"/>
      <c r="PZ182" s="2">
        <v>2</v>
      </c>
      <c r="QA182" s="2"/>
      <c r="QB182" s="2">
        <v>0</v>
      </c>
      <c r="QC182" s="2"/>
      <c r="QD182" s="2"/>
      <c r="QE182" s="2">
        <v>1</v>
      </c>
      <c r="QF182" s="2"/>
      <c r="QG182" s="2">
        <v>3</v>
      </c>
      <c r="QH182" s="2"/>
      <c r="QI182" s="2"/>
      <c r="QJ182" s="2">
        <v>0</v>
      </c>
      <c r="QK182" s="2">
        <v>3</v>
      </c>
      <c r="QL182" s="2"/>
      <c r="QM182" s="2"/>
      <c r="QN182" s="2">
        <v>0</v>
      </c>
      <c r="QO182" s="2">
        <v>3</v>
      </c>
      <c r="QP182" s="2"/>
      <c r="QQ182" s="2"/>
      <c r="QR182" s="2">
        <v>0</v>
      </c>
      <c r="QS182" s="2">
        <v>3</v>
      </c>
      <c r="QT182" s="2"/>
      <c r="QU182" s="2"/>
      <c r="QV182" s="2">
        <v>0</v>
      </c>
      <c r="QW182" s="2"/>
      <c r="QX182" s="2">
        <v>2</v>
      </c>
      <c r="QY182" s="2"/>
      <c r="QZ182" s="2">
        <v>0</v>
      </c>
      <c r="RA182" s="2"/>
      <c r="RB182" s="2"/>
      <c r="RC182" s="2">
        <v>1</v>
      </c>
      <c r="RD182" s="2">
        <v>0</v>
      </c>
      <c r="RE182" s="2">
        <v>3</v>
      </c>
      <c r="RF182" s="2"/>
      <c r="RG182" s="2"/>
      <c r="RH182" s="2">
        <v>0</v>
      </c>
      <c r="RI182" s="2"/>
      <c r="RJ182" s="2"/>
      <c r="RK182" s="2">
        <v>1</v>
      </c>
      <c r="RL182" s="2"/>
      <c r="RM182" s="2"/>
      <c r="RN182" s="2"/>
      <c r="RO182" s="2">
        <v>1</v>
      </c>
      <c r="RP182" s="2"/>
      <c r="RQ182" s="2">
        <v>3</v>
      </c>
      <c r="RR182" s="2"/>
      <c r="RS182" s="2"/>
      <c r="RT182" s="2"/>
      <c r="RU182" s="2">
        <v>3</v>
      </c>
      <c r="RV182" s="2"/>
      <c r="RW182" s="2"/>
      <c r="RX182" s="2"/>
      <c r="RY182" s="2">
        <f t="shared" si="101"/>
        <v>61</v>
      </c>
      <c r="RZ182" s="2">
        <v>6</v>
      </c>
      <c r="SA182" s="2">
        <v>1</v>
      </c>
      <c r="SB182" s="2">
        <v>3</v>
      </c>
      <c r="SC182" s="2">
        <v>2</v>
      </c>
      <c r="SD182" s="2">
        <v>6</v>
      </c>
      <c r="SE182" s="2">
        <v>4</v>
      </c>
      <c r="SF182" s="2" t="s">
        <v>4</v>
      </c>
    </row>
    <row r="183" spans="1:500" x14ac:dyDescent="0.3">
      <c r="A183" s="2">
        <v>181</v>
      </c>
      <c r="B183" s="2">
        <v>1994</v>
      </c>
      <c r="C183" s="2">
        <v>2001</v>
      </c>
      <c r="D183" s="2">
        <v>2001</v>
      </c>
      <c r="E183" s="7">
        <f t="shared" si="102"/>
        <v>7</v>
      </c>
      <c r="F183" s="2">
        <f t="shared" si="103"/>
        <v>1</v>
      </c>
      <c r="G183" s="2">
        <v>1994</v>
      </c>
      <c r="H183" s="2">
        <v>2001</v>
      </c>
      <c r="I183" s="17">
        <v>2001</v>
      </c>
      <c r="J183" s="18">
        <f t="shared" si="104"/>
        <v>7</v>
      </c>
      <c r="K183" s="2">
        <f t="shared" si="105"/>
        <v>1</v>
      </c>
      <c r="L183" s="20">
        <v>2008</v>
      </c>
      <c r="M183" s="2">
        <v>0</v>
      </c>
      <c r="N183" s="2">
        <v>0</v>
      </c>
      <c r="O183" s="7">
        <v>0</v>
      </c>
      <c r="P183" s="2">
        <f t="shared" si="106"/>
        <v>1</v>
      </c>
      <c r="Q183" s="2">
        <v>2012</v>
      </c>
      <c r="R183" s="2">
        <v>0</v>
      </c>
      <c r="S183" s="2">
        <v>0</v>
      </c>
      <c r="T183" s="7">
        <v>0</v>
      </c>
      <c r="U183" s="2">
        <f t="shared" si="143"/>
        <v>1</v>
      </c>
      <c r="V183" s="2">
        <v>2014</v>
      </c>
      <c r="W183" s="2">
        <v>0</v>
      </c>
      <c r="X183" s="2">
        <v>0</v>
      </c>
      <c r="Y183" s="7">
        <v>0</v>
      </c>
      <c r="Z183" s="2">
        <f t="shared" si="108"/>
        <v>1</v>
      </c>
      <c r="AA183" s="2">
        <v>2014</v>
      </c>
      <c r="AB183" s="2">
        <v>0</v>
      </c>
      <c r="AC183" s="2">
        <v>0</v>
      </c>
      <c r="AD183" s="7">
        <v>0</v>
      </c>
      <c r="AE183" s="2">
        <f t="shared" si="109"/>
        <v>1</v>
      </c>
      <c r="AF183" s="2">
        <v>2015</v>
      </c>
      <c r="AG183" s="2">
        <v>0</v>
      </c>
      <c r="AH183" s="2">
        <v>0</v>
      </c>
      <c r="AI183" s="7">
        <v>0</v>
      </c>
      <c r="AJ183" s="2">
        <f t="shared" si="110"/>
        <v>1</v>
      </c>
      <c r="AK183" s="2">
        <v>2017</v>
      </c>
      <c r="AL183" s="2">
        <v>0</v>
      </c>
      <c r="AM183" s="2">
        <v>0</v>
      </c>
      <c r="AN183" s="7">
        <v>0</v>
      </c>
      <c r="AO183" s="2">
        <f t="shared" si="141"/>
        <v>1</v>
      </c>
      <c r="AP183" s="2">
        <v>2018</v>
      </c>
      <c r="AQ183" s="2">
        <v>0</v>
      </c>
      <c r="AR183" s="2">
        <v>0</v>
      </c>
      <c r="AS183" s="7">
        <v>0</v>
      </c>
      <c r="AT183" s="2">
        <f t="shared" si="111"/>
        <v>1</v>
      </c>
      <c r="AU183" s="2">
        <v>2018</v>
      </c>
      <c r="AV183" s="2">
        <v>0</v>
      </c>
      <c r="AW183" s="2">
        <v>0</v>
      </c>
      <c r="AX183" s="2">
        <v>0</v>
      </c>
      <c r="AY183" s="2">
        <f t="shared" si="112"/>
        <v>1</v>
      </c>
      <c r="AZ183" s="2">
        <f t="shared" si="113"/>
        <v>14</v>
      </c>
      <c r="BA183" s="2">
        <f t="shared" si="114"/>
        <v>1.4</v>
      </c>
      <c r="BB183" s="2">
        <v>165</v>
      </c>
      <c r="BC183" s="2">
        <v>165</v>
      </c>
      <c r="BD183" s="2">
        <v>165</v>
      </c>
      <c r="BE183" s="7">
        <v>66</v>
      </c>
      <c r="BF183" s="2">
        <v>66</v>
      </c>
      <c r="BG183" s="2">
        <v>33</v>
      </c>
      <c r="BH183" s="2">
        <f t="shared" si="115"/>
        <v>0.33333333333333331</v>
      </c>
      <c r="BI183" s="29">
        <f t="shared" si="116"/>
        <v>33.333333333333329</v>
      </c>
      <c r="BJ183" s="29">
        <f t="shared" si="117"/>
        <v>66.666666666666671</v>
      </c>
      <c r="BK183" s="7">
        <v>99</v>
      </c>
      <c r="BL183" s="2">
        <v>99</v>
      </c>
      <c r="BM183" s="2">
        <v>132</v>
      </c>
      <c r="BN183" s="2">
        <f t="shared" si="118"/>
        <v>0.66666666666666663</v>
      </c>
      <c r="BO183" s="29">
        <f t="shared" si="119"/>
        <v>66.666666666666657</v>
      </c>
      <c r="BP183" s="7">
        <v>0</v>
      </c>
      <c r="BQ183" s="2">
        <v>0</v>
      </c>
      <c r="BR183" s="2">
        <v>0</v>
      </c>
      <c r="BS183" s="2">
        <f t="shared" si="120"/>
        <v>0</v>
      </c>
      <c r="BT183" s="29">
        <f t="shared" si="121"/>
        <v>0</v>
      </c>
      <c r="BU183" s="7">
        <v>0</v>
      </c>
      <c r="BV183" s="2">
        <v>0</v>
      </c>
      <c r="BW183" s="2">
        <v>0</v>
      </c>
      <c r="BX183" s="2">
        <f t="shared" si="122"/>
        <v>0</v>
      </c>
      <c r="BY183" s="29">
        <f t="shared" si="123"/>
        <v>0</v>
      </c>
      <c r="BZ183" s="7">
        <v>0</v>
      </c>
      <c r="CA183" s="2">
        <v>0</v>
      </c>
      <c r="CB183" s="2">
        <v>0</v>
      </c>
      <c r="CC183" s="2">
        <f t="shared" si="124"/>
        <v>0</v>
      </c>
      <c r="CD183" s="29">
        <f t="shared" si="125"/>
        <v>0</v>
      </c>
      <c r="CE183" s="7">
        <v>0</v>
      </c>
      <c r="CF183" s="2">
        <v>0</v>
      </c>
      <c r="CG183" s="2">
        <v>0</v>
      </c>
      <c r="CH183" s="2">
        <f t="shared" si="126"/>
        <v>0</v>
      </c>
      <c r="CI183" s="29">
        <f t="shared" si="127"/>
        <v>0</v>
      </c>
      <c r="CJ183" s="7">
        <v>0</v>
      </c>
      <c r="CK183" s="2">
        <v>0</v>
      </c>
      <c r="CL183" s="2">
        <v>0</v>
      </c>
      <c r="CM183" s="2">
        <f t="shared" si="128"/>
        <v>0</v>
      </c>
      <c r="CN183" s="29">
        <f t="shared" si="129"/>
        <v>0</v>
      </c>
      <c r="CO183" s="7">
        <v>0</v>
      </c>
      <c r="CP183" s="2">
        <v>0</v>
      </c>
      <c r="CQ183" s="2">
        <v>0</v>
      </c>
      <c r="CR183" s="2">
        <f t="shared" si="130"/>
        <v>0</v>
      </c>
      <c r="CS183" s="29">
        <f t="shared" si="131"/>
        <v>0</v>
      </c>
      <c r="CT183" s="7">
        <v>0</v>
      </c>
      <c r="CU183" s="2">
        <v>0</v>
      </c>
      <c r="CV183" s="2">
        <v>0</v>
      </c>
      <c r="CW183" s="2">
        <f t="shared" si="132"/>
        <v>0</v>
      </c>
      <c r="CX183" s="29">
        <f t="shared" si="133"/>
        <v>0</v>
      </c>
      <c r="CY183" s="7">
        <v>0</v>
      </c>
      <c r="CZ183" s="2">
        <v>0</v>
      </c>
      <c r="DA183" s="2">
        <v>0</v>
      </c>
      <c r="DB183" s="2">
        <f t="shared" si="134"/>
        <v>0</v>
      </c>
      <c r="DC183" s="29">
        <f t="shared" si="135"/>
        <v>0</v>
      </c>
      <c r="DD183" s="2">
        <f t="shared" si="136"/>
        <v>99.999999999999986</v>
      </c>
      <c r="DE183" s="2">
        <f t="shared" si="137"/>
        <v>0</v>
      </c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6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>
        <v>1</v>
      </c>
      <c r="LR183" s="2"/>
      <c r="LS183" s="2"/>
      <c r="LT183" s="2">
        <v>1</v>
      </c>
      <c r="LU183" s="2"/>
      <c r="LV183" s="2"/>
      <c r="LW183" s="2">
        <v>1</v>
      </c>
      <c r="LX183" s="2"/>
      <c r="LY183" s="2">
        <v>2</v>
      </c>
      <c r="LZ183" s="2"/>
      <c r="MA183" s="2"/>
      <c r="MB183" s="2">
        <v>2</v>
      </c>
      <c r="MC183" s="2"/>
      <c r="MD183" s="2"/>
      <c r="ME183" s="2"/>
      <c r="MF183" s="2">
        <v>1</v>
      </c>
      <c r="MG183" s="2"/>
      <c r="MH183" s="2"/>
      <c r="MI183" s="2">
        <v>1</v>
      </c>
      <c r="MJ183" s="2"/>
      <c r="MK183" s="2"/>
      <c r="ML183" s="2">
        <v>1</v>
      </c>
      <c r="MM183" s="2">
        <f t="shared" si="99"/>
        <v>10</v>
      </c>
      <c r="MN183" s="2">
        <v>2</v>
      </c>
      <c r="MO183" s="2">
        <v>1</v>
      </c>
      <c r="MP183" s="2">
        <v>1</v>
      </c>
      <c r="MQ183" s="2">
        <v>2</v>
      </c>
      <c r="MR183" s="2">
        <v>2</v>
      </c>
      <c r="MS183" s="2">
        <v>2</v>
      </c>
      <c r="MT183" s="2">
        <v>1</v>
      </c>
      <c r="MU183" s="2">
        <v>2</v>
      </c>
      <c r="MV183" s="2">
        <v>1</v>
      </c>
      <c r="MW183" s="2">
        <v>2</v>
      </c>
      <c r="MX183" s="2">
        <v>0</v>
      </c>
      <c r="MY183" s="2">
        <v>2</v>
      </c>
      <c r="MZ183" s="2">
        <v>2</v>
      </c>
      <c r="NA183" s="2">
        <v>1</v>
      </c>
      <c r="NB183" s="2">
        <v>1</v>
      </c>
      <c r="NC183" s="2">
        <v>1</v>
      </c>
      <c r="ND183" s="2">
        <v>2</v>
      </c>
      <c r="NE183" s="2">
        <v>1</v>
      </c>
      <c r="NF183" s="2">
        <v>2</v>
      </c>
      <c r="NG183" s="2">
        <v>2</v>
      </c>
      <c r="NH183" s="4">
        <f t="shared" si="100"/>
        <v>30</v>
      </c>
      <c r="NI183" s="2">
        <v>3</v>
      </c>
      <c r="NJ183" s="2"/>
      <c r="NK183" s="2"/>
      <c r="NL183" s="2"/>
      <c r="NM183" s="2"/>
      <c r="NN183" s="2"/>
      <c r="NO183" s="2"/>
      <c r="NP183" s="2">
        <v>0</v>
      </c>
      <c r="NQ183" s="2"/>
      <c r="NR183" s="2">
        <v>2</v>
      </c>
      <c r="NS183" s="2"/>
      <c r="NT183" s="2">
        <v>0</v>
      </c>
      <c r="NU183" s="2"/>
      <c r="NV183" s="2">
        <v>2</v>
      </c>
      <c r="NW183" s="2"/>
      <c r="NX183" s="2"/>
      <c r="NY183" s="2"/>
      <c r="NZ183" s="2">
        <v>2</v>
      </c>
      <c r="OA183" s="2"/>
      <c r="OB183" s="2">
        <v>0</v>
      </c>
      <c r="OC183" s="2"/>
      <c r="OD183" s="2"/>
      <c r="OE183" s="2">
        <v>1</v>
      </c>
      <c r="OF183" s="2"/>
      <c r="OG183" s="2">
        <v>3</v>
      </c>
      <c r="OH183" s="2"/>
      <c r="OI183" s="2"/>
      <c r="OJ183" s="2">
        <v>0</v>
      </c>
      <c r="OK183" s="2"/>
      <c r="OL183" s="2">
        <v>2</v>
      </c>
      <c r="OM183" s="2"/>
      <c r="ON183" s="2">
        <v>0</v>
      </c>
      <c r="OO183" s="2"/>
      <c r="OP183" s="2">
        <v>2</v>
      </c>
      <c r="OQ183" s="2"/>
      <c r="OR183" s="2"/>
      <c r="OS183" s="2">
        <v>3</v>
      </c>
      <c r="OT183" s="2"/>
      <c r="OU183" s="2"/>
      <c r="OV183" s="2"/>
      <c r="OW183" s="2"/>
      <c r="OX183" s="2">
        <v>2</v>
      </c>
      <c r="OY183" s="2"/>
      <c r="OZ183" s="2">
        <v>0</v>
      </c>
      <c r="PA183" s="2">
        <v>3</v>
      </c>
      <c r="PB183" s="2"/>
      <c r="PC183" s="2"/>
      <c r="PD183" s="2">
        <v>0</v>
      </c>
      <c r="PE183" s="2">
        <v>3</v>
      </c>
      <c r="PF183" s="2"/>
      <c r="PG183" s="2"/>
      <c r="PH183" s="2"/>
      <c r="PI183" s="2"/>
      <c r="PJ183" s="2">
        <v>2</v>
      </c>
      <c r="PK183" s="2"/>
      <c r="PL183" s="2">
        <v>0</v>
      </c>
      <c r="PM183" s="2"/>
      <c r="PN183" s="2"/>
      <c r="PO183" s="2">
        <v>1</v>
      </c>
      <c r="PP183" s="2">
        <v>0</v>
      </c>
      <c r="PQ183" s="2"/>
      <c r="PR183" s="2"/>
      <c r="PS183" s="2">
        <v>1</v>
      </c>
      <c r="PT183" s="2">
        <v>0</v>
      </c>
      <c r="PU183" s="2">
        <v>3</v>
      </c>
      <c r="PV183" s="2"/>
      <c r="PW183" s="2"/>
      <c r="PX183" s="2">
        <v>0</v>
      </c>
      <c r="PY183" s="2"/>
      <c r="PZ183" s="2">
        <v>2</v>
      </c>
      <c r="QA183" s="2"/>
      <c r="QB183" s="2">
        <v>0</v>
      </c>
      <c r="QC183" s="2"/>
      <c r="QD183" s="2"/>
      <c r="QE183" s="2">
        <v>1</v>
      </c>
      <c r="QF183" s="2"/>
      <c r="QG183" s="2"/>
      <c r="QH183" s="2"/>
      <c r="QI183" s="2">
        <v>1</v>
      </c>
      <c r="QJ183" s="2">
        <v>0</v>
      </c>
      <c r="QK183" s="2">
        <v>3</v>
      </c>
      <c r="QL183" s="2"/>
      <c r="QM183" s="2"/>
      <c r="QN183" s="2">
        <v>0</v>
      </c>
      <c r="QO183" s="2"/>
      <c r="QP183" s="2">
        <v>2</v>
      </c>
      <c r="QQ183" s="2"/>
      <c r="QR183" s="2">
        <v>0</v>
      </c>
      <c r="QS183" s="2">
        <v>3</v>
      </c>
      <c r="QT183" s="2"/>
      <c r="QU183" s="2"/>
      <c r="QV183" s="2">
        <v>0</v>
      </c>
      <c r="QW183" s="2"/>
      <c r="QX183" s="2">
        <v>2</v>
      </c>
      <c r="QY183" s="2"/>
      <c r="QZ183" s="2">
        <v>0</v>
      </c>
      <c r="RA183" s="2"/>
      <c r="RB183" s="2">
        <v>2</v>
      </c>
      <c r="RC183" s="2"/>
      <c r="RD183" s="2">
        <v>0</v>
      </c>
      <c r="RE183" s="2">
        <v>3</v>
      </c>
      <c r="RF183" s="2"/>
      <c r="RG183" s="2"/>
      <c r="RH183" s="2">
        <v>0</v>
      </c>
      <c r="RI183" s="2">
        <v>3</v>
      </c>
      <c r="RJ183" s="2"/>
      <c r="RK183" s="2"/>
      <c r="RL183" s="2"/>
      <c r="RM183" s="2"/>
      <c r="RN183" s="2">
        <v>2</v>
      </c>
      <c r="RO183" s="2"/>
      <c r="RP183" s="2"/>
      <c r="RQ183" s="2"/>
      <c r="RR183" s="2">
        <v>2</v>
      </c>
      <c r="RS183" s="2"/>
      <c r="RT183" s="2"/>
      <c r="RU183" s="2">
        <v>3</v>
      </c>
      <c r="RV183" s="2"/>
      <c r="RW183" s="2"/>
      <c r="RX183" s="2"/>
      <c r="RY183" s="2">
        <f t="shared" si="101"/>
        <v>64</v>
      </c>
      <c r="RZ183" s="2">
        <v>4</v>
      </c>
      <c r="SA183" s="2">
        <v>1</v>
      </c>
      <c r="SB183" s="2">
        <v>2</v>
      </c>
      <c r="SC183" s="2">
        <v>3</v>
      </c>
      <c r="SD183" s="2">
        <v>6</v>
      </c>
      <c r="SE183" s="2">
        <v>5</v>
      </c>
      <c r="SF183" s="2" t="s">
        <v>4</v>
      </c>
    </row>
    <row r="184" spans="1:500" x14ac:dyDescent="0.3">
      <c r="A184" s="2">
        <v>182</v>
      </c>
      <c r="B184" s="2">
        <v>1994</v>
      </c>
      <c r="C184" s="2">
        <v>2001</v>
      </c>
      <c r="D184" s="2">
        <v>2001</v>
      </c>
      <c r="E184" s="7">
        <f t="shared" si="102"/>
        <v>7</v>
      </c>
      <c r="F184" s="2">
        <f t="shared" si="103"/>
        <v>1</v>
      </c>
      <c r="G184" s="2">
        <v>1994</v>
      </c>
      <c r="H184" s="2">
        <v>2001</v>
      </c>
      <c r="I184" s="17">
        <v>2001</v>
      </c>
      <c r="J184" s="18">
        <f t="shared" si="104"/>
        <v>7</v>
      </c>
      <c r="K184" s="2">
        <f t="shared" si="105"/>
        <v>1</v>
      </c>
      <c r="L184" s="20">
        <v>2008</v>
      </c>
      <c r="M184" s="2">
        <v>0</v>
      </c>
      <c r="N184" s="2">
        <v>0</v>
      </c>
      <c r="O184" s="7">
        <v>0</v>
      </c>
      <c r="P184" s="2">
        <f t="shared" si="106"/>
        <v>1</v>
      </c>
      <c r="Q184" s="2">
        <v>2012</v>
      </c>
      <c r="R184" s="2">
        <v>0</v>
      </c>
      <c r="S184" s="2">
        <v>0</v>
      </c>
      <c r="T184" s="7">
        <v>0</v>
      </c>
      <c r="U184" s="2">
        <f t="shared" si="143"/>
        <v>1</v>
      </c>
      <c r="V184" s="2">
        <v>2014</v>
      </c>
      <c r="W184" s="2">
        <v>0</v>
      </c>
      <c r="X184" s="2">
        <v>0</v>
      </c>
      <c r="Y184" s="7">
        <v>0</v>
      </c>
      <c r="Z184" s="2">
        <f t="shared" si="108"/>
        <v>1</v>
      </c>
      <c r="AA184" s="2">
        <v>2014</v>
      </c>
      <c r="AB184" s="2">
        <v>0</v>
      </c>
      <c r="AC184" s="2">
        <v>0</v>
      </c>
      <c r="AD184" s="7">
        <v>0</v>
      </c>
      <c r="AE184" s="2">
        <f t="shared" si="109"/>
        <v>1</v>
      </c>
      <c r="AF184" s="2">
        <v>2015</v>
      </c>
      <c r="AG184" s="2">
        <v>0</v>
      </c>
      <c r="AH184" s="2">
        <v>0</v>
      </c>
      <c r="AI184" s="7">
        <v>0</v>
      </c>
      <c r="AJ184" s="2">
        <f t="shared" si="110"/>
        <v>1</v>
      </c>
      <c r="AK184" s="2">
        <v>2017</v>
      </c>
      <c r="AL184" s="2">
        <v>0</v>
      </c>
      <c r="AM184" s="2">
        <v>0</v>
      </c>
      <c r="AN184" s="7">
        <v>0</v>
      </c>
      <c r="AO184" s="2">
        <f t="shared" si="141"/>
        <v>1</v>
      </c>
      <c r="AP184" s="2">
        <v>2018</v>
      </c>
      <c r="AQ184" s="2">
        <v>0</v>
      </c>
      <c r="AR184" s="2">
        <v>0</v>
      </c>
      <c r="AS184" s="7">
        <v>0</v>
      </c>
      <c r="AT184" s="2">
        <f t="shared" si="111"/>
        <v>1</v>
      </c>
      <c r="AU184" s="2">
        <v>2018</v>
      </c>
      <c r="AV184" s="2">
        <v>0</v>
      </c>
      <c r="AW184" s="2">
        <v>0</v>
      </c>
      <c r="AX184" s="2">
        <v>0</v>
      </c>
      <c r="AY184" s="2">
        <f t="shared" si="112"/>
        <v>1</v>
      </c>
      <c r="AZ184" s="2">
        <f t="shared" si="113"/>
        <v>14</v>
      </c>
      <c r="BA184" s="2">
        <f t="shared" si="114"/>
        <v>1.4</v>
      </c>
      <c r="BB184" s="2">
        <v>264</v>
      </c>
      <c r="BC184" s="2">
        <v>264</v>
      </c>
      <c r="BD184" s="2">
        <v>264</v>
      </c>
      <c r="BE184" s="7">
        <v>66</v>
      </c>
      <c r="BF184" s="2">
        <v>99</v>
      </c>
      <c r="BG184" s="2">
        <v>66</v>
      </c>
      <c r="BH184" s="2">
        <f t="shared" si="115"/>
        <v>0.29166666666666669</v>
      </c>
      <c r="BI184" s="29">
        <f t="shared" si="116"/>
        <v>29.166666666666668</v>
      </c>
      <c r="BJ184" s="29">
        <f t="shared" si="117"/>
        <v>70.833333333333329</v>
      </c>
      <c r="BK184" s="7">
        <v>198</v>
      </c>
      <c r="BL184" s="2">
        <v>165</v>
      </c>
      <c r="BM184" s="2">
        <v>198</v>
      </c>
      <c r="BN184" s="2">
        <f t="shared" si="118"/>
        <v>0.70833333333333337</v>
      </c>
      <c r="BO184" s="29">
        <f t="shared" si="119"/>
        <v>70.833333333333343</v>
      </c>
      <c r="BP184" s="7">
        <v>0</v>
      </c>
      <c r="BQ184" s="2">
        <v>0</v>
      </c>
      <c r="BR184" s="2">
        <v>0</v>
      </c>
      <c r="BS184" s="2">
        <f t="shared" si="120"/>
        <v>0</v>
      </c>
      <c r="BT184" s="29">
        <f t="shared" si="121"/>
        <v>0</v>
      </c>
      <c r="BU184" s="7">
        <v>0</v>
      </c>
      <c r="BV184" s="2">
        <v>0</v>
      </c>
      <c r="BW184" s="2">
        <v>0</v>
      </c>
      <c r="BX184" s="2">
        <f t="shared" si="122"/>
        <v>0</v>
      </c>
      <c r="BY184" s="29">
        <f t="shared" si="123"/>
        <v>0</v>
      </c>
      <c r="BZ184" s="7">
        <v>0</v>
      </c>
      <c r="CA184" s="2">
        <v>0</v>
      </c>
      <c r="CB184" s="2">
        <v>0</v>
      </c>
      <c r="CC184" s="2">
        <f t="shared" si="124"/>
        <v>0</v>
      </c>
      <c r="CD184" s="29">
        <f t="shared" si="125"/>
        <v>0</v>
      </c>
      <c r="CE184" s="7">
        <v>0</v>
      </c>
      <c r="CF184" s="2">
        <v>0</v>
      </c>
      <c r="CG184" s="2">
        <v>0</v>
      </c>
      <c r="CH184" s="2">
        <f t="shared" si="126"/>
        <v>0</v>
      </c>
      <c r="CI184" s="29">
        <f t="shared" si="127"/>
        <v>0</v>
      </c>
      <c r="CJ184" s="7">
        <v>0</v>
      </c>
      <c r="CK184" s="2">
        <v>0</v>
      </c>
      <c r="CL184" s="2">
        <v>0</v>
      </c>
      <c r="CM184" s="2">
        <f t="shared" si="128"/>
        <v>0</v>
      </c>
      <c r="CN184" s="29">
        <f t="shared" si="129"/>
        <v>0</v>
      </c>
      <c r="CO184" s="7">
        <v>0</v>
      </c>
      <c r="CP184" s="2">
        <v>0</v>
      </c>
      <c r="CQ184" s="2">
        <v>0</v>
      </c>
      <c r="CR184" s="2">
        <f t="shared" si="130"/>
        <v>0</v>
      </c>
      <c r="CS184" s="29">
        <f t="shared" si="131"/>
        <v>0</v>
      </c>
      <c r="CT184" s="7">
        <v>0</v>
      </c>
      <c r="CU184" s="2">
        <v>0</v>
      </c>
      <c r="CV184" s="2">
        <v>0</v>
      </c>
      <c r="CW184" s="2">
        <f t="shared" si="132"/>
        <v>0</v>
      </c>
      <c r="CX184" s="29">
        <f t="shared" si="133"/>
        <v>0</v>
      </c>
      <c r="CY184" s="7">
        <v>0</v>
      </c>
      <c r="CZ184" s="2">
        <v>0</v>
      </c>
      <c r="DA184" s="2">
        <v>0</v>
      </c>
      <c r="DB184" s="2">
        <f t="shared" si="134"/>
        <v>0</v>
      </c>
      <c r="DC184" s="29">
        <f t="shared" si="135"/>
        <v>0</v>
      </c>
      <c r="DD184" s="2">
        <f t="shared" si="136"/>
        <v>100.00000000000001</v>
      </c>
      <c r="DE184" s="2">
        <f t="shared" si="137"/>
        <v>0</v>
      </c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6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>
        <v>2</v>
      </c>
      <c r="LQ184" s="2"/>
      <c r="LR184" s="2"/>
      <c r="LS184" s="2"/>
      <c r="LT184" s="2">
        <v>1</v>
      </c>
      <c r="LU184" s="2"/>
      <c r="LV184" s="2"/>
      <c r="LW184" s="2">
        <v>1</v>
      </c>
      <c r="LX184" s="2"/>
      <c r="LY184" s="2">
        <v>2</v>
      </c>
      <c r="LZ184" s="2"/>
      <c r="MA184" s="2"/>
      <c r="MB184" s="2">
        <v>2</v>
      </c>
      <c r="MC184" s="2"/>
      <c r="MD184" s="2"/>
      <c r="ME184" s="2"/>
      <c r="MF184" s="2">
        <v>1</v>
      </c>
      <c r="MG184" s="2"/>
      <c r="MH184" s="2"/>
      <c r="MI184" s="2">
        <v>1</v>
      </c>
      <c r="MJ184" s="2"/>
      <c r="MK184" s="2"/>
      <c r="ML184" s="2">
        <v>1</v>
      </c>
      <c r="MM184" s="2">
        <f t="shared" si="99"/>
        <v>11</v>
      </c>
      <c r="MN184" s="2">
        <v>2</v>
      </c>
      <c r="MO184" s="2">
        <v>1</v>
      </c>
      <c r="MP184" s="2">
        <v>1</v>
      </c>
      <c r="MQ184" s="2">
        <v>2</v>
      </c>
      <c r="MR184" s="2">
        <v>2</v>
      </c>
      <c r="MS184" s="2">
        <v>2</v>
      </c>
      <c r="MT184" s="2">
        <v>1</v>
      </c>
      <c r="MU184" s="2">
        <v>2</v>
      </c>
      <c r="MV184" s="2">
        <v>1</v>
      </c>
      <c r="MW184" s="2">
        <v>2</v>
      </c>
      <c r="MX184" s="2">
        <v>1</v>
      </c>
      <c r="MY184" s="2">
        <v>0</v>
      </c>
      <c r="MZ184" s="2">
        <v>2</v>
      </c>
      <c r="NA184" s="2">
        <v>1</v>
      </c>
      <c r="NB184" s="2">
        <v>1</v>
      </c>
      <c r="NC184" s="2">
        <v>1</v>
      </c>
      <c r="ND184" s="2">
        <v>1</v>
      </c>
      <c r="NE184" s="2">
        <v>0</v>
      </c>
      <c r="NF184" s="2">
        <v>1</v>
      </c>
      <c r="NG184" s="2">
        <v>2</v>
      </c>
      <c r="NH184" s="4">
        <f t="shared" si="100"/>
        <v>26</v>
      </c>
      <c r="NI184" s="2">
        <v>3</v>
      </c>
      <c r="NJ184" s="2"/>
      <c r="NK184" s="2"/>
      <c r="NL184" s="2"/>
      <c r="NM184" s="2"/>
      <c r="NN184" s="2"/>
      <c r="NO184" s="2"/>
      <c r="NP184" s="2">
        <v>0</v>
      </c>
      <c r="NQ184" s="2"/>
      <c r="NR184" s="2"/>
      <c r="NS184" s="2">
        <v>1</v>
      </c>
      <c r="NT184" s="2">
        <v>0</v>
      </c>
      <c r="NU184" s="2"/>
      <c r="NV184" s="2">
        <v>2</v>
      </c>
      <c r="NW184" s="2"/>
      <c r="NX184" s="2"/>
      <c r="NY184" s="2"/>
      <c r="NZ184" s="2">
        <v>2</v>
      </c>
      <c r="OA184" s="2"/>
      <c r="OB184" s="2">
        <v>0</v>
      </c>
      <c r="OC184" s="2"/>
      <c r="OD184" s="2"/>
      <c r="OE184" s="2">
        <v>1</v>
      </c>
      <c r="OF184" s="2"/>
      <c r="OG184" s="2">
        <v>3</v>
      </c>
      <c r="OH184" s="2"/>
      <c r="OI184" s="2"/>
      <c r="OJ184" s="2">
        <v>0</v>
      </c>
      <c r="OK184" s="2"/>
      <c r="OL184" s="2"/>
      <c r="OM184" s="2">
        <v>1</v>
      </c>
      <c r="ON184" s="2">
        <v>0</v>
      </c>
      <c r="OO184" s="2"/>
      <c r="OP184" s="2">
        <v>2</v>
      </c>
      <c r="OQ184" s="2"/>
      <c r="OR184" s="2"/>
      <c r="OS184" s="2">
        <v>3</v>
      </c>
      <c r="OT184" s="2"/>
      <c r="OU184" s="2"/>
      <c r="OV184" s="2"/>
      <c r="OW184" s="2"/>
      <c r="OX184" s="2">
        <v>2</v>
      </c>
      <c r="OY184" s="2"/>
      <c r="OZ184" s="2">
        <v>0</v>
      </c>
      <c r="PA184" s="2">
        <v>3</v>
      </c>
      <c r="PB184" s="2"/>
      <c r="PC184" s="2"/>
      <c r="PD184" s="2">
        <v>0</v>
      </c>
      <c r="PE184" s="2">
        <v>3</v>
      </c>
      <c r="PF184" s="2"/>
      <c r="PG184" s="2"/>
      <c r="PH184" s="2"/>
      <c r="PI184" s="2"/>
      <c r="PJ184" s="2">
        <v>2</v>
      </c>
      <c r="PK184" s="2"/>
      <c r="PL184" s="2">
        <v>0</v>
      </c>
      <c r="PM184" s="2"/>
      <c r="PN184" s="2">
        <v>2</v>
      </c>
      <c r="PO184" s="2"/>
      <c r="PP184" s="2">
        <v>0</v>
      </c>
      <c r="PQ184" s="2"/>
      <c r="PR184" s="2"/>
      <c r="PS184" s="2">
        <v>1</v>
      </c>
      <c r="PT184" s="2">
        <v>0</v>
      </c>
      <c r="PU184" s="2">
        <v>3</v>
      </c>
      <c r="PV184" s="2"/>
      <c r="PW184" s="2"/>
      <c r="PX184" s="2">
        <v>0</v>
      </c>
      <c r="PY184" s="2"/>
      <c r="PZ184" s="2">
        <v>2</v>
      </c>
      <c r="QA184" s="2"/>
      <c r="QB184" s="2">
        <v>0</v>
      </c>
      <c r="QC184" s="2"/>
      <c r="QD184" s="2"/>
      <c r="QE184" s="2">
        <v>1</v>
      </c>
      <c r="QF184" s="2"/>
      <c r="QG184" s="2"/>
      <c r="QH184" s="2"/>
      <c r="QI184" s="2">
        <v>1</v>
      </c>
      <c r="QJ184" s="2">
        <v>0</v>
      </c>
      <c r="QK184" s="2">
        <v>3</v>
      </c>
      <c r="QL184" s="2"/>
      <c r="QM184" s="2"/>
      <c r="QN184" s="2">
        <v>0</v>
      </c>
      <c r="QO184" s="2"/>
      <c r="QP184" s="2">
        <v>2</v>
      </c>
      <c r="QQ184" s="2"/>
      <c r="QR184" s="2">
        <v>0</v>
      </c>
      <c r="QS184" s="2">
        <v>3</v>
      </c>
      <c r="QT184" s="2"/>
      <c r="QU184" s="2"/>
      <c r="QV184" s="2">
        <v>0</v>
      </c>
      <c r="QW184" s="2"/>
      <c r="QX184" s="2">
        <v>2</v>
      </c>
      <c r="QY184" s="2"/>
      <c r="QZ184" s="2">
        <v>0</v>
      </c>
      <c r="RA184" s="2"/>
      <c r="RB184" s="2">
        <v>2</v>
      </c>
      <c r="RC184" s="2"/>
      <c r="RD184" s="2">
        <v>0</v>
      </c>
      <c r="RE184" s="2">
        <v>3</v>
      </c>
      <c r="RF184" s="2"/>
      <c r="RG184" s="2"/>
      <c r="RH184" s="2">
        <v>0</v>
      </c>
      <c r="RI184" s="2"/>
      <c r="RJ184" s="2">
        <v>2</v>
      </c>
      <c r="RK184" s="2"/>
      <c r="RL184" s="2"/>
      <c r="RM184" s="2"/>
      <c r="RN184" s="2">
        <v>2</v>
      </c>
      <c r="RO184" s="2"/>
      <c r="RP184" s="2"/>
      <c r="RQ184" s="2"/>
      <c r="RR184" s="2">
        <v>2</v>
      </c>
      <c r="RS184" s="2"/>
      <c r="RT184" s="2"/>
      <c r="RU184" s="2">
        <v>3</v>
      </c>
      <c r="RV184" s="2"/>
      <c r="RW184" s="2"/>
      <c r="RX184" s="2"/>
      <c r="RY184" s="2">
        <f t="shared" si="101"/>
        <v>62</v>
      </c>
      <c r="RZ184" s="2">
        <v>4</v>
      </c>
      <c r="SA184" s="2">
        <v>1</v>
      </c>
      <c r="SB184" s="2">
        <v>3</v>
      </c>
      <c r="SC184" s="2">
        <v>2</v>
      </c>
      <c r="SD184" s="2">
        <v>6</v>
      </c>
      <c r="SE184" s="2">
        <v>5</v>
      </c>
      <c r="SF184" s="2" t="s">
        <v>4</v>
      </c>
    </row>
    <row r="185" spans="1:500" x14ac:dyDescent="0.3">
      <c r="A185" s="2">
        <v>183</v>
      </c>
      <c r="B185" s="2">
        <v>1994</v>
      </c>
      <c r="C185" s="2">
        <v>2001</v>
      </c>
      <c r="D185" s="2">
        <v>2004</v>
      </c>
      <c r="E185" s="7">
        <f t="shared" si="102"/>
        <v>10</v>
      </c>
      <c r="F185" s="2">
        <f t="shared" si="103"/>
        <v>0.7</v>
      </c>
      <c r="G185" s="2">
        <v>1994</v>
      </c>
      <c r="H185" s="2">
        <v>2001</v>
      </c>
      <c r="I185" s="17">
        <v>2004</v>
      </c>
      <c r="J185" s="18">
        <f t="shared" si="104"/>
        <v>10</v>
      </c>
      <c r="K185" s="2">
        <f t="shared" si="105"/>
        <v>0.7</v>
      </c>
      <c r="L185" s="20">
        <v>2008</v>
      </c>
      <c r="M185" s="2">
        <v>0</v>
      </c>
      <c r="N185" s="2">
        <v>0</v>
      </c>
      <c r="O185" s="7">
        <v>0</v>
      </c>
      <c r="P185" s="2">
        <f t="shared" si="106"/>
        <v>1</v>
      </c>
      <c r="Q185" s="2">
        <v>2012</v>
      </c>
      <c r="R185" s="2">
        <v>2015</v>
      </c>
      <c r="S185" s="2">
        <v>2018</v>
      </c>
      <c r="T185" s="7">
        <f t="shared" si="107"/>
        <v>6</v>
      </c>
      <c r="U185" s="2">
        <f t="shared" si="143"/>
        <v>0.5</v>
      </c>
      <c r="V185" s="2">
        <v>2014</v>
      </c>
      <c r="W185" s="2">
        <v>0</v>
      </c>
      <c r="X185" s="2">
        <v>0</v>
      </c>
      <c r="Y185" s="7">
        <v>0</v>
      </c>
      <c r="Z185" s="2">
        <f t="shared" si="108"/>
        <v>1</v>
      </c>
      <c r="AA185" s="2">
        <v>2014</v>
      </c>
      <c r="AB185" s="2">
        <v>0</v>
      </c>
      <c r="AC185" s="2">
        <v>0</v>
      </c>
      <c r="AD185" s="7">
        <v>0</v>
      </c>
      <c r="AE185" s="2">
        <f t="shared" si="109"/>
        <v>1</v>
      </c>
      <c r="AF185" s="2">
        <v>2015</v>
      </c>
      <c r="AG185" s="2">
        <v>0</v>
      </c>
      <c r="AH185" s="2">
        <v>0</v>
      </c>
      <c r="AI185" s="7">
        <v>0</v>
      </c>
      <c r="AJ185" s="2">
        <f t="shared" si="110"/>
        <v>1</v>
      </c>
      <c r="AK185" s="2">
        <v>2017</v>
      </c>
      <c r="AL185" s="2">
        <v>0</v>
      </c>
      <c r="AM185" s="2">
        <v>0</v>
      </c>
      <c r="AN185" s="7">
        <v>0</v>
      </c>
      <c r="AO185" s="2">
        <f t="shared" si="141"/>
        <v>1</v>
      </c>
      <c r="AP185" s="2">
        <v>2018</v>
      </c>
      <c r="AQ185" s="2">
        <v>0</v>
      </c>
      <c r="AR185" s="2">
        <v>0</v>
      </c>
      <c r="AS185" s="7">
        <v>0</v>
      </c>
      <c r="AT185" s="2">
        <f t="shared" si="111"/>
        <v>1</v>
      </c>
      <c r="AU185" s="2">
        <v>2018</v>
      </c>
      <c r="AV185" s="2">
        <v>2019</v>
      </c>
      <c r="AW185" s="2">
        <v>2021</v>
      </c>
      <c r="AX185" s="2">
        <f t="shared" si="142"/>
        <v>3</v>
      </c>
      <c r="AY185" s="2">
        <f t="shared" si="112"/>
        <v>0.33333333333333331</v>
      </c>
      <c r="AZ185" s="2">
        <f t="shared" si="113"/>
        <v>29</v>
      </c>
      <c r="BA185" s="2">
        <f t="shared" si="114"/>
        <v>2.9</v>
      </c>
      <c r="BB185" s="2">
        <v>660</v>
      </c>
      <c r="BC185" s="2">
        <v>660</v>
      </c>
      <c r="BD185" s="2">
        <v>660</v>
      </c>
      <c r="BE185" s="7">
        <v>264</v>
      </c>
      <c r="BF185" s="2">
        <v>264</v>
      </c>
      <c r="BG185" s="2">
        <v>297</v>
      </c>
      <c r="BH185" s="2">
        <f t="shared" si="115"/>
        <v>0.41666666666666669</v>
      </c>
      <c r="BI185" s="29">
        <f t="shared" si="116"/>
        <v>29.166666666666668</v>
      </c>
      <c r="BJ185" s="29">
        <f t="shared" si="117"/>
        <v>70.833333333333329</v>
      </c>
      <c r="BK185" s="7">
        <v>330</v>
      </c>
      <c r="BL185" s="2">
        <v>330</v>
      </c>
      <c r="BM185" s="2">
        <v>330</v>
      </c>
      <c r="BN185" s="2">
        <f t="shared" si="118"/>
        <v>0.5</v>
      </c>
      <c r="BO185" s="29">
        <f t="shared" si="119"/>
        <v>35</v>
      </c>
      <c r="BP185" s="7">
        <v>0</v>
      </c>
      <c r="BQ185" s="2">
        <v>0</v>
      </c>
      <c r="BR185" s="2">
        <v>0</v>
      </c>
      <c r="BS185" s="2">
        <f t="shared" si="120"/>
        <v>0</v>
      </c>
      <c r="BT185" s="29">
        <f t="shared" si="121"/>
        <v>0</v>
      </c>
      <c r="BU185" s="7">
        <v>66</v>
      </c>
      <c r="BV185" s="2">
        <v>66</v>
      </c>
      <c r="BW185" s="2">
        <v>33</v>
      </c>
      <c r="BX185" s="2">
        <f t="shared" si="122"/>
        <v>8.3333333333333329E-2</v>
      </c>
      <c r="BY185" s="29">
        <f t="shared" si="123"/>
        <v>4.1666666666666661</v>
      </c>
      <c r="BZ185" s="7">
        <v>0</v>
      </c>
      <c r="CA185" s="2">
        <v>0</v>
      </c>
      <c r="CB185" s="2">
        <v>0</v>
      </c>
      <c r="CC185" s="2">
        <f t="shared" si="124"/>
        <v>0</v>
      </c>
      <c r="CD185" s="29">
        <f t="shared" si="125"/>
        <v>0</v>
      </c>
      <c r="CE185" s="7">
        <v>0</v>
      </c>
      <c r="CF185" s="2">
        <v>0</v>
      </c>
      <c r="CG185" s="2">
        <v>0</v>
      </c>
      <c r="CH185" s="2">
        <f t="shared" si="126"/>
        <v>0</v>
      </c>
      <c r="CI185" s="29">
        <f t="shared" si="127"/>
        <v>0</v>
      </c>
      <c r="CJ185" s="7">
        <v>0</v>
      </c>
      <c r="CK185" s="2">
        <v>0</v>
      </c>
      <c r="CL185" s="2">
        <v>0</v>
      </c>
      <c r="CM185" s="2">
        <f t="shared" si="128"/>
        <v>0</v>
      </c>
      <c r="CN185" s="29">
        <f t="shared" si="129"/>
        <v>0</v>
      </c>
      <c r="CO185" s="7">
        <v>0</v>
      </c>
      <c r="CP185" s="2">
        <v>0</v>
      </c>
      <c r="CQ185" s="2">
        <v>0</v>
      </c>
      <c r="CR185" s="2">
        <f t="shared" si="130"/>
        <v>0</v>
      </c>
      <c r="CS185" s="29">
        <f t="shared" si="131"/>
        <v>0</v>
      </c>
      <c r="CT185" s="7">
        <v>0</v>
      </c>
      <c r="CU185" s="2">
        <v>0</v>
      </c>
      <c r="CV185" s="2">
        <v>0</v>
      </c>
      <c r="CW185" s="2">
        <f t="shared" si="132"/>
        <v>0</v>
      </c>
      <c r="CX185" s="29">
        <f t="shared" si="133"/>
        <v>0</v>
      </c>
      <c r="CY185" s="7">
        <v>0</v>
      </c>
      <c r="CZ185" s="2">
        <v>0</v>
      </c>
      <c r="DA185" s="2">
        <v>0</v>
      </c>
      <c r="DB185" s="2">
        <f t="shared" si="134"/>
        <v>0</v>
      </c>
      <c r="DC185" s="29">
        <f t="shared" si="135"/>
        <v>0</v>
      </c>
      <c r="DD185" s="2">
        <f t="shared" si="136"/>
        <v>68.333333333333343</v>
      </c>
      <c r="DE185" s="2">
        <f t="shared" si="137"/>
        <v>31.666666666666657</v>
      </c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6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>
        <v>1</v>
      </c>
      <c r="LO185" s="2"/>
      <c r="LP185" s="2"/>
      <c r="LQ185" s="2">
        <v>1</v>
      </c>
      <c r="LR185" s="2"/>
      <c r="LS185" s="2"/>
      <c r="LT185" s="2">
        <v>1</v>
      </c>
      <c r="LU185" s="2"/>
      <c r="LV185" s="2">
        <v>2</v>
      </c>
      <c r="LW185" s="2"/>
      <c r="LX185" s="2"/>
      <c r="LY185" s="2">
        <v>2</v>
      </c>
      <c r="LZ185" s="2"/>
      <c r="MA185" s="2"/>
      <c r="MB185" s="2"/>
      <c r="MC185" s="2">
        <v>1</v>
      </c>
      <c r="MD185" s="2"/>
      <c r="ME185" s="2"/>
      <c r="MF185" s="2">
        <v>1</v>
      </c>
      <c r="MG185" s="2"/>
      <c r="MH185" s="2"/>
      <c r="MI185" s="2">
        <v>1</v>
      </c>
      <c r="MJ185" s="2"/>
      <c r="MK185" s="2"/>
      <c r="ML185" s="2">
        <v>1</v>
      </c>
      <c r="MM185" s="2">
        <f t="shared" si="99"/>
        <v>11</v>
      </c>
      <c r="MN185" s="2">
        <v>2</v>
      </c>
      <c r="MO185" s="2">
        <v>1</v>
      </c>
      <c r="MP185" s="2">
        <v>1</v>
      </c>
      <c r="MQ185" s="2">
        <v>1</v>
      </c>
      <c r="MR185" s="2">
        <v>1</v>
      </c>
      <c r="MS185" s="2">
        <v>2</v>
      </c>
      <c r="MT185" s="2">
        <v>1</v>
      </c>
      <c r="MU185" s="2">
        <v>2</v>
      </c>
      <c r="MV185" s="2">
        <v>1</v>
      </c>
      <c r="MW185" s="2">
        <v>1</v>
      </c>
      <c r="MX185" s="2">
        <v>0</v>
      </c>
      <c r="MY185" s="2">
        <v>0</v>
      </c>
      <c r="MZ185" s="2">
        <v>2</v>
      </c>
      <c r="NA185" s="2">
        <v>1</v>
      </c>
      <c r="NB185" s="2">
        <v>0</v>
      </c>
      <c r="NC185" s="2">
        <v>1</v>
      </c>
      <c r="ND185" s="2">
        <v>1</v>
      </c>
      <c r="NE185" s="2">
        <v>0</v>
      </c>
      <c r="NF185" s="2">
        <v>0</v>
      </c>
      <c r="NG185" s="2">
        <v>2</v>
      </c>
      <c r="NH185" s="4">
        <f t="shared" si="100"/>
        <v>20</v>
      </c>
      <c r="NI185" s="2">
        <v>3</v>
      </c>
      <c r="NJ185" s="2"/>
      <c r="NK185" s="2"/>
      <c r="NL185" s="2"/>
      <c r="NM185" s="2"/>
      <c r="NN185" s="2"/>
      <c r="NO185" s="2">
        <v>1</v>
      </c>
      <c r="NP185" s="2"/>
      <c r="NQ185" s="2"/>
      <c r="NR185" s="2"/>
      <c r="NS185" s="2">
        <v>1</v>
      </c>
      <c r="NT185" s="2">
        <v>0</v>
      </c>
      <c r="NU185" s="2"/>
      <c r="NV185" s="2">
        <v>2</v>
      </c>
      <c r="NW185" s="2"/>
      <c r="NX185" s="2"/>
      <c r="NY185" s="2"/>
      <c r="NZ185" s="2">
        <v>2</v>
      </c>
      <c r="OA185" s="2"/>
      <c r="OB185" s="2">
        <v>0</v>
      </c>
      <c r="OC185" s="2"/>
      <c r="OD185" s="2"/>
      <c r="OE185" s="2">
        <v>1</v>
      </c>
      <c r="OF185" s="2"/>
      <c r="OG185" s="2">
        <v>3</v>
      </c>
      <c r="OH185" s="2"/>
      <c r="OI185" s="2"/>
      <c r="OJ185" s="2">
        <v>0</v>
      </c>
      <c r="OK185" s="2"/>
      <c r="OL185" s="2">
        <v>2</v>
      </c>
      <c r="OM185" s="2"/>
      <c r="ON185" s="2">
        <v>0</v>
      </c>
      <c r="OO185" s="2"/>
      <c r="OP185" s="2">
        <v>2</v>
      </c>
      <c r="OQ185" s="2"/>
      <c r="OR185" s="2"/>
      <c r="OS185" s="2">
        <v>3</v>
      </c>
      <c r="OT185" s="2"/>
      <c r="OU185" s="2"/>
      <c r="OV185" s="2"/>
      <c r="OW185" s="2"/>
      <c r="OX185" s="2">
        <v>2</v>
      </c>
      <c r="OY185" s="2"/>
      <c r="OZ185" s="2">
        <v>0</v>
      </c>
      <c r="PA185" s="2">
        <v>3</v>
      </c>
      <c r="PB185" s="2"/>
      <c r="PC185" s="2"/>
      <c r="PD185" s="2">
        <v>0</v>
      </c>
      <c r="PE185" s="2">
        <v>3</v>
      </c>
      <c r="PF185" s="2"/>
      <c r="PG185" s="2"/>
      <c r="PH185" s="2"/>
      <c r="PI185" s="2"/>
      <c r="PJ185" s="2">
        <v>2</v>
      </c>
      <c r="PK185" s="2"/>
      <c r="PL185" s="2">
        <v>0</v>
      </c>
      <c r="PM185" s="2"/>
      <c r="PN185" s="2">
        <v>2</v>
      </c>
      <c r="PO185" s="2"/>
      <c r="PP185" s="2">
        <v>0</v>
      </c>
      <c r="PQ185" s="2"/>
      <c r="PR185" s="2">
        <v>2</v>
      </c>
      <c r="PS185" s="2"/>
      <c r="PT185" s="2">
        <v>0</v>
      </c>
      <c r="PU185" s="2">
        <v>3</v>
      </c>
      <c r="PV185" s="2"/>
      <c r="PW185" s="2"/>
      <c r="PX185" s="2">
        <v>0</v>
      </c>
      <c r="PY185" s="2"/>
      <c r="PZ185" s="2">
        <v>2</v>
      </c>
      <c r="QA185" s="2"/>
      <c r="QB185" s="2">
        <v>0</v>
      </c>
      <c r="QC185" s="2"/>
      <c r="QD185" s="2"/>
      <c r="QE185" s="2">
        <v>1</v>
      </c>
      <c r="QF185" s="2"/>
      <c r="QG185" s="2"/>
      <c r="QH185" s="2"/>
      <c r="QI185" s="2">
        <v>1</v>
      </c>
      <c r="QJ185" s="2">
        <v>0</v>
      </c>
      <c r="QK185" s="2">
        <v>3</v>
      </c>
      <c r="QL185" s="2"/>
      <c r="QM185" s="2"/>
      <c r="QN185" s="2">
        <v>0</v>
      </c>
      <c r="QO185" s="2"/>
      <c r="QP185" s="2">
        <v>2</v>
      </c>
      <c r="QQ185" s="2"/>
      <c r="QR185" s="2">
        <v>0</v>
      </c>
      <c r="QS185" s="2">
        <v>3</v>
      </c>
      <c r="QT185" s="2"/>
      <c r="QU185" s="2"/>
      <c r="QV185" s="2">
        <v>0</v>
      </c>
      <c r="QW185" s="2"/>
      <c r="QX185" s="2">
        <v>2</v>
      </c>
      <c r="QY185" s="2"/>
      <c r="QZ185" s="2">
        <v>0</v>
      </c>
      <c r="RA185" s="2"/>
      <c r="RB185" s="2">
        <v>2</v>
      </c>
      <c r="RC185" s="2"/>
      <c r="RD185" s="2">
        <v>0</v>
      </c>
      <c r="RE185" s="2">
        <v>3</v>
      </c>
      <c r="RF185" s="2"/>
      <c r="RG185" s="2"/>
      <c r="RH185" s="2">
        <v>0</v>
      </c>
      <c r="RI185" s="2"/>
      <c r="RJ185" s="2"/>
      <c r="RK185" s="2">
        <v>1</v>
      </c>
      <c r="RL185" s="2"/>
      <c r="RM185" s="2"/>
      <c r="RN185" s="2">
        <v>2</v>
      </c>
      <c r="RO185" s="2"/>
      <c r="RP185" s="2"/>
      <c r="RQ185" s="2"/>
      <c r="RR185" s="2">
        <v>2</v>
      </c>
      <c r="RS185" s="2"/>
      <c r="RT185" s="2"/>
      <c r="RU185" s="2">
        <v>3</v>
      </c>
      <c r="RV185" s="2"/>
      <c r="RW185" s="2"/>
      <c r="RX185" s="2"/>
      <c r="RY185" s="2">
        <f t="shared" si="101"/>
        <v>64</v>
      </c>
      <c r="RZ185" s="2">
        <v>4</v>
      </c>
      <c r="SA185" s="2">
        <v>1</v>
      </c>
      <c r="SB185" s="2">
        <v>3</v>
      </c>
      <c r="SC185" s="2">
        <v>2</v>
      </c>
      <c r="SD185" s="2">
        <v>6</v>
      </c>
      <c r="SE185" s="2">
        <v>5</v>
      </c>
      <c r="SF185" s="2" t="s">
        <v>4</v>
      </c>
    </row>
    <row r="186" spans="1:500" x14ac:dyDescent="0.3">
      <c r="A186" s="2">
        <v>184</v>
      </c>
      <c r="B186" s="2">
        <v>1994</v>
      </c>
      <c r="C186" s="2">
        <v>2002</v>
      </c>
      <c r="D186" s="2">
        <v>2002</v>
      </c>
      <c r="E186" s="7">
        <f t="shared" si="102"/>
        <v>8</v>
      </c>
      <c r="F186" s="2">
        <f t="shared" si="103"/>
        <v>1</v>
      </c>
      <c r="G186" s="2">
        <v>1994</v>
      </c>
      <c r="H186" s="2">
        <v>2002</v>
      </c>
      <c r="I186" s="17">
        <v>2002</v>
      </c>
      <c r="J186" s="18">
        <f t="shared" si="104"/>
        <v>8</v>
      </c>
      <c r="K186" s="2">
        <f t="shared" si="105"/>
        <v>1</v>
      </c>
      <c r="L186" s="20">
        <v>2008</v>
      </c>
      <c r="M186" s="2">
        <v>0</v>
      </c>
      <c r="N186" s="2">
        <v>0</v>
      </c>
      <c r="O186" s="7">
        <v>0</v>
      </c>
      <c r="P186" s="2">
        <f t="shared" si="106"/>
        <v>1</v>
      </c>
      <c r="Q186" s="2">
        <v>2012</v>
      </c>
      <c r="R186" s="2">
        <v>2015</v>
      </c>
      <c r="S186" s="2">
        <v>2015</v>
      </c>
      <c r="T186" s="7">
        <f t="shared" si="107"/>
        <v>3</v>
      </c>
      <c r="U186" s="2">
        <f t="shared" si="143"/>
        <v>1</v>
      </c>
      <c r="V186" s="2">
        <v>2014</v>
      </c>
      <c r="W186" s="2">
        <v>0</v>
      </c>
      <c r="X186" s="2">
        <v>0</v>
      </c>
      <c r="Y186" s="7">
        <v>0</v>
      </c>
      <c r="Z186" s="2">
        <f t="shared" si="108"/>
        <v>1</v>
      </c>
      <c r="AA186" s="2">
        <v>2014</v>
      </c>
      <c r="AB186" s="2">
        <v>0</v>
      </c>
      <c r="AC186" s="2">
        <v>0</v>
      </c>
      <c r="AD186" s="7">
        <v>0</v>
      </c>
      <c r="AE186" s="2">
        <f t="shared" si="109"/>
        <v>1</v>
      </c>
      <c r="AF186" s="2">
        <v>2015</v>
      </c>
      <c r="AG186" s="2">
        <v>0</v>
      </c>
      <c r="AH186" s="2">
        <v>0</v>
      </c>
      <c r="AI186" s="7">
        <v>0</v>
      </c>
      <c r="AJ186" s="2">
        <f t="shared" si="110"/>
        <v>1</v>
      </c>
      <c r="AK186" s="2">
        <v>2017</v>
      </c>
      <c r="AL186" s="2">
        <v>0</v>
      </c>
      <c r="AM186" s="2">
        <v>0</v>
      </c>
      <c r="AN186" s="7">
        <v>0</v>
      </c>
      <c r="AO186" s="2">
        <f t="shared" si="141"/>
        <v>1</v>
      </c>
      <c r="AP186" s="2">
        <v>2018</v>
      </c>
      <c r="AQ186" s="2">
        <v>0</v>
      </c>
      <c r="AR186" s="2">
        <v>0</v>
      </c>
      <c r="AS186" s="7">
        <v>0</v>
      </c>
      <c r="AT186" s="2">
        <f t="shared" si="111"/>
        <v>1</v>
      </c>
      <c r="AU186" s="2">
        <v>2018</v>
      </c>
      <c r="AV186" s="2">
        <v>2018</v>
      </c>
      <c r="AW186" s="2">
        <v>2019</v>
      </c>
      <c r="AX186" s="2">
        <f t="shared" si="142"/>
        <v>1</v>
      </c>
      <c r="AY186" s="2">
        <f t="shared" si="112"/>
        <v>0</v>
      </c>
      <c r="AZ186" s="2">
        <f t="shared" si="113"/>
        <v>20</v>
      </c>
      <c r="BA186" s="2">
        <f t="shared" si="114"/>
        <v>2</v>
      </c>
      <c r="BB186" s="2">
        <v>264</v>
      </c>
      <c r="BC186" s="2">
        <v>264</v>
      </c>
      <c r="BD186" s="2">
        <v>264</v>
      </c>
      <c r="BE186" s="7">
        <v>66</v>
      </c>
      <c r="BF186" s="2">
        <v>66</v>
      </c>
      <c r="BG186" s="2">
        <v>33</v>
      </c>
      <c r="BH186" s="2">
        <f t="shared" si="115"/>
        <v>0.20833333333333334</v>
      </c>
      <c r="BI186" s="29">
        <f t="shared" si="116"/>
        <v>20.833333333333336</v>
      </c>
      <c r="BJ186" s="29">
        <f t="shared" si="117"/>
        <v>79.166666666666657</v>
      </c>
      <c r="BK186" s="7">
        <v>132</v>
      </c>
      <c r="BL186" s="2">
        <v>132</v>
      </c>
      <c r="BM186" s="2">
        <v>165</v>
      </c>
      <c r="BN186" s="2">
        <f t="shared" si="118"/>
        <v>0.54166666666666663</v>
      </c>
      <c r="BO186" s="29">
        <f t="shared" si="119"/>
        <v>54.166666666666664</v>
      </c>
      <c r="BP186" s="7">
        <v>0</v>
      </c>
      <c r="BQ186" s="2">
        <v>0</v>
      </c>
      <c r="BR186" s="2">
        <v>0</v>
      </c>
      <c r="BS186" s="2">
        <f t="shared" si="120"/>
        <v>0</v>
      </c>
      <c r="BT186" s="29">
        <f t="shared" si="121"/>
        <v>0</v>
      </c>
      <c r="BU186" s="7">
        <v>33</v>
      </c>
      <c r="BV186" s="2">
        <v>33</v>
      </c>
      <c r="BW186" s="2">
        <v>33</v>
      </c>
      <c r="BX186" s="2">
        <f t="shared" si="122"/>
        <v>0.125</v>
      </c>
      <c r="BY186" s="29">
        <f t="shared" si="123"/>
        <v>12.5</v>
      </c>
      <c r="BZ186" s="7">
        <v>0</v>
      </c>
      <c r="CA186" s="2">
        <v>0</v>
      </c>
      <c r="CB186" s="2">
        <v>0</v>
      </c>
      <c r="CC186" s="2">
        <f t="shared" si="124"/>
        <v>0</v>
      </c>
      <c r="CD186" s="29">
        <f t="shared" si="125"/>
        <v>0</v>
      </c>
      <c r="CE186" s="7">
        <v>0</v>
      </c>
      <c r="CF186" s="2">
        <v>0</v>
      </c>
      <c r="CG186" s="2">
        <v>0</v>
      </c>
      <c r="CH186" s="2">
        <f t="shared" si="126"/>
        <v>0</v>
      </c>
      <c r="CI186" s="29">
        <f t="shared" si="127"/>
        <v>0</v>
      </c>
      <c r="CJ186" s="7">
        <v>0</v>
      </c>
      <c r="CK186" s="2">
        <v>0</v>
      </c>
      <c r="CL186" s="2">
        <v>0</v>
      </c>
      <c r="CM186" s="2">
        <f t="shared" si="128"/>
        <v>0</v>
      </c>
      <c r="CN186" s="29">
        <f t="shared" si="129"/>
        <v>0</v>
      </c>
      <c r="CO186" s="7">
        <v>0</v>
      </c>
      <c r="CP186" s="2">
        <v>0</v>
      </c>
      <c r="CQ186" s="2">
        <v>0</v>
      </c>
      <c r="CR186" s="2">
        <f t="shared" si="130"/>
        <v>0</v>
      </c>
      <c r="CS186" s="29">
        <f t="shared" si="131"/>
        <v>0</v>
      </c>
      <c r="CT186" s="7">
        <v>0</v>
      </c>
      <c r="CU186" s="2">
        <v>0</v>
      </c>
      <c r="CV186" s="2">
        <v>0</v>
      </c>
      <c r="CW186" s="2">
        <f t="shared" si="132"/>
        <v>0</v>
      </c>
      <c r="CX186" s="29">
        <f t="shared" si="133"/>
        <v>0</v>
      </c>
      <c r="CY186" s="7">
        <v>0</v>
      </c>
      <c r="CZ186" s="2">
        <v>0</v>
      </c>
      <c r="DA186" s="2">
        <v>0</v>
      </c>
      <c r="DB186" s="2">
        <f t="shared" si="134"/>
        <v>0</v>
      </c>
      <c r="DC186" s="29">
        <f t="shared" si="135"/>
        <v>0</v>
      </c>
      <c r="DD186" s="2">
        <f t="shared" si="136"/>
        <v>87.5</v>
      </c>
      <c r="DE186" s="2">
        <f t="shared" si="137"/>
        <v>12.5</v>
      </c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6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>
        <v>1</v>
      </c>
      <c r="LO186" s="2"/>
      <c r="LP186" s="2"/>
      <c r="LQ186" s="2">
        <v>1</v>
      </c>
      <c r="LR186" s="2"/>
      <c r="LS186" s="2"/>
      <c r="LT186" s="2">
        <v>1</v>
      </c>
      <c r="LU186" s="2"/>
      <c r="LV186" s="2"/>
      <c r="LW186" s="2">
        <v>1</v>
      </c>
      <c r="LX186" s="2"/>
      <c r="LY186" s="2">
        <v>2</v>
      </c>
      <c r="LZ186" s="2"/>
      <c r="MA186" s="2"/>
      <c r="MB186" s="2">
        <v>2</v>
      </c>
      <c r="MC186" s="2"/>
      <c r="MD186" s="2"/>
      <c r="ME186" s="2"/>
      <c r="MF186" s="2">
        <v>1</v>
      </c>
      <c r="MG186" s="2"/>
      <c r="MH186" s="2"/>
      <c r="MI186" s="2">
        <v>1</v>
      </c>
      <c r="MJ186" s="2"/>
      <c r="MK186" s="2"/>
      <c r="ML186" s="2">
        <v>1</v>
      </c>
      <c r="MM186" s="2">
        <f t="shared" si="99"/>
        <v>11</v>
      </c>
      <c r="MN186" s="2">
        <v>2</v>
      </c>
      <c r="MO186" s="2">
        <v>1</v>
      </c>
      <c r="MP186" s="2">
        <v>1</v>
      </c>
      <c r="MQ186" s="2">
        <v>2</v>
      </c>
      <c r="MR186" s="2">
        <v>2</v>
      </c>
      <c r="MS186" s="2">
        <v>2</v>
      </c>
      <c r="MT186" s="2">
        <v>1</v>
      </c>
      <c r="MU186" s="2">
        <v>2</v>
      </c>
      <c r="MV186" s="2">
        <v>1</v>
      </c>
      <c r="MW186" s="2">
        <v>2</v>
      </c>
      <c r="MX186" s="2">
        <v>0</v>
      </c>
      <c r="MY186" s="2">
        <v>0</v>
      </c>
      <c r="MZ186" s="2">
        <v>2</v>
      </c>
      <c r="NA186" s="2">
        <v>1</v>
      </c>
      <c r="NB186" s="2">
        <v>0</v>
      </c>
      <c r="NC186" s="2">
        <v>0</v>
      </c>
      <c r="ND186" s="2">
        <v>0</v>
      </c>
      <c r="NE186" s="2">
        <v>0</v>
      </c>
      <c r="NF186" s="2">
        <v>2</v>
      </c>
      <c r="NG186" s="2">
        <v>2</v>
      </c>
      <c r="NH186" s="4">
        <f t="shared" si="100"/>
        <v>23</v>
      </c>
      <c r="NI186" s="2">
        <v>3</v>
      </c>
      <c r="NJ186" s="2"/>
      <c r="NK186" s="2"/>
      <c r="NL186" s="2"/>
      <c r="NM186" s="2"/>
      <c r="NN186" s="2"/>
      <c r="NO186" s="2"/>
      <c r="NP186" s="2">
        <v>0</v>
      </c>
      <c r="NQ186" s="2"/>
      <c r="NR186" s="2"/>
      <c r="NS186" s="2">
        <v>1</v>
      </c>
      <c r="NT186" s="2">
        <v>0</v>
      </c>
      <c r="NU186" s="2"/>
      <c r="NV186" s="2"/>
      <c r="NW186" s="2">
        <v>1</v>
      </c>
      <c r="NX186" s="2"/>
      <c r="NY186" s="2"/>
      <c r="NZ186" s="2"/>
      <c r="OA186" s="2">
        <v>1</v>
      </c>
      <c r="OB186" s="2">
        <v>0</v>
      </c>
      <c r="OC186" s="2"/>
      <c r="OD186" s="2"/>
      <c r="OE186" s="2">
        <v>1</v>
      </c>
      <c r="OF186" s="2"/>
      <c r="OG186" s="2">
        <v>3</v>
      </c>
      <c r="OH186" s="2"/>
      <c r="OI186" s="2"/>
      <c r="OJ186" s="2">
        <v>0</v>
      </c>
      <c r="OK186" s="2"/>
      <c r="OL186" s="2">
        <v>2</v>
      </c>
      <c r="OM186" s="2"/>
      <c r="ON186" s="2">
        <v>0</v>
      </c>
      <c r="OO186" s="2"/>
      <c r="OP186" s="2">
        <v>2</v>
      </c>
      <c r="OQ186" s="2"/>
      <c r="OR186" s="2"/>
      <c r="OS186" s="2">
        <v>3</v>
      </c>
      <c r="OT186" s="2"/>
      <c r="OU186" s="2"/>
      <c r="OV186" s="2"/>
      <c r="OW186" s="2"/>
      <c r="OX186" s="2">
        <v>2</v>
      </c>
      <c r="OY186" s="2"/>
      <c r="OZ186" s="2">
        <v>0</v>
      </c>
      <c r="PA186" s="2">
        <v>3</v>
      </c>
      <c r="PB186" s="2"/>
      <c r="PC186" s="2"/>
      <c r="PD186" s="2">
        <v>0</v>
      </c>
      <c r="PE186" s="2">
        <v>3</v>
      </c>
      <c r="PF186" s="2"/>
      <c r="PG186" s="2"/>
      <c r="PH186" s="2"/>
      <c r="PI186" s="2"/>
      <c r="PJ186" s="2"/>
      <c r="PK186" s="2">
        <v>1</v>
      </c>
      <c r="PL186" s="2">
        <v>0</v>
      </c>
      <c r="PM186" s="2"/>
      <c r="PN186" s="2">
        <v>2</v>
      </c>
      <c r="PO186" s="2"/>
      <c r="PP186" s="2">
        <v>0</v>
      </c>
      <c r="PQ186" s="2"/>
      <c r="PR186" s="2"/>
      <c r="PS186" s="2">
        <v>1</v>
      </c>
      <c r="PT186" s="2">
        <v>0</v>
      </c>
      <c r="PU186" s="2">
        <v>3</v>
      </c>
      <c r="PV186" s="2"/>
      <c r="PW186" s="2"/>
      <c r="PX186" s="2">
        <v>0</v>
      </c>
      <c r="PY186" s="2"/>
      <c r="PZ186" s="2">
        <v>2</v>
      </c>
      <c r="QA186" s="2"/>
      <c r="QB186" s="2">
        <v>0</v>
      </c>
      <c r="QC186" s="2"/>
      <c r="QD186" s="2"/>
      <c r="QE186" s="2">
        <v>1</v>
      </c>
      <c r="QF186" s="2"/>
      <c r="QG186" s="2">
        <v>3</v>
      </c>
      <c r="QH186" s="2"/>
      <c r="QI186" s="2"/>
      <c r="QJ186" s="2">
        <v>0</v>
      </c>
      <c r="QK186" s="2">
        <v>3</v>
      </c>
      <c r="QL186" s="2"/>
      <c r="QM186" s="2"/>
      <c r="QN186" s="2">
        <v>0</v>
      </c>
      <c r="QO186" s="2"/>
      <c r="QP186" s="2"/>
      <c r="QQ186" s="2">
        <v>1</v>
      </c>
      <c r="QR186" s="2">
        <v>0</v>
      </c>
      <c r="QS186" s="2">
        <v>3</v>
      </c>
      <c r="QT186" s="2"/>
      <c r="QU186" s="2"/>
      <c r="QV186" s="2">
        <v>0</v>
      </c>
      <c r="QW186" s="2"/>
      <c r="QX186" s="2">
        <v>2</v>
      </c>
      <c r="QY186" s="2"/>
      <c r="QZ186" s="2">
        <v>0</v>
      </c>
      <c r="RA186" s="2"/>
      <c r="RB186" s="2"/>
      <c r="RC186" s="2">
        <v>1</v>
      </c>
      <c r="RD186" s="2">
        <v>0</v>
      </c>
      <c r="RE186" s="2">
        <v>3</v>
      </c>
      <c r="RF186" s="2"/>
      <c r="RG186" s="2"/>
      <c r="RH186" s="2">
        <v>0</v>
      </c>
      <c r="RI186" s="2"/>
      <c r="RJ186" s="2"/>
      <c r="RK186" s="2">
        <v>1</v>
      </c>
      <c r="RL186" s="2"/>
      <c r="RM186" s="2"/>
      <c r="RN186" s="2"/>
      <c r="RO186" s="2">
        <v>1</v>
      </c>
      <c r="RP186" s="2"/>
      <c r="RQ186" s="2"/>
      <c r="RR186" s="2"/>
      <c r="RS186" s="2"/>
      <c r="RT186" s="2">
        <v>0</v>
      </c>
      <c r="RU186" s="2">
        <v>3</v>
      </c>
      <c r="RV186" s="2"/>
      <c r="RW186" s="2"/>
      <c r="RX186" s="2"/>
      <c r="RY186" s="2">
        <f t="shared" si="101"/>
        <v>56</v>
      </c>
      <c r="RZ186" s="2">
        <v>5</v>
      </c>
      <c r="SA186" s="2">
        <v>1</v>
      </c>
      <c r="SB186" s="2">
        <v>3</v>
      </c>
      <c r="SC186" s="2">
        <v>2</v>
      </c>
      <c r="SD186" s="2">
        <v>4</v>
      </c>
      <c r="SE186" s="2">
        <v>6</v>
      </c>
      <c r="SF186" s="2" t="s">
        <v>4</v>
      </c>
    </row>
    <row r="187" spans="1:500" x14ac:dyDescent="0.3">
      <c r="A187" s="2">
        <v>185</v>
      </c>
      <c r="B187" s="2">
        <v>1994</v>
      </c>
      <c r="C187" s="2">
        <v>2004</v>
      </c>
      <c r="D187" s="2">
        <v>2004</v>
      </c>
      <c r="E187" s="7">
        <f t="shared" si="102"/>
        <v>10</v>
      </c>
      <c r="F187" s="2">
        <f t="shared" si="103"/>
        <v>1</v>
      </c>
      <c r="G187" s="2">
        <v>1994</v>
      </c>
      <c r="H187" s="2">
        <v>2004</v>
      </c>
      <c r="I187" s="17">
        <v>2004</v>
      </c>
      <c r="J187" s="18">
        <f t="shared" si="104"/>
        <v>10</v>
      </c>
      <c r="K187" s="2">
        <f t="shared" si="105"/>
        <v>1</v>
      </c>
      <c r="L187" s="20">
        <v>2008</v>
      </c>
      <c r="M187" s="2">
        <v>0</v>
      </c>
      <c r="N187" s="2">
        <v>0</v>
      </c>
      <c r="O187" s="7">
        <v>0</v>
      </c>
      <c r="P187" s="2">
        <f t="shared" si="106"/>
        <v>1</v>
      </c>
      <c r="Q187" s="2">
        <v>2012</v>
      </c>
      <c r="R187" s="2">
        <v>0</v>
      </c>
      <c r="S187" s="2">
        <v>0</v>
      </c>
      <c r="T187" s="7">
        <v>0</v>
      </c>
      <c r="U187" s="2">
        <f t="shared" si="143"/>
        <v>1</v>
      </c>
      <c r="V187" s="2">
        <v>2014</v>
      </c>
      <c r="W187" s="2">
        <v>0</v>
      </c>
      <c r="X187" s="2">
        <v>0</v>
      </c>
      <c r="Y187" s="7">
        <v>0</v>
      </c>
      <c r="Z187" s="2">
        <f t="shared" si="108"/>
        <v>1</v>
      </c>
      <c r="AA187" s="2">
        <v>2014</v>
      </c>
      <c r="AB187" s="2">
        <v>0</v>
      </c>
      <c r="AC187" s="2">
        <v>0</v>
      </c>
      <c r="AD187" s="7">
        <v>0</v>
      </c>
      <c r="AE187" s="2">
        <f t="shared" si="109"/>
        <v>1</v>
      </c>
      <c r="AF187" s="2">
        <v>2015</v>
      </c>
      <c r="AG187" s="2">
        <v>0</v>
      </c>
      <c r="AH187" s="2">
        <v>0</v>
      </c>
      <c r="AI187" s="7">
        <v>0</v>
      </c>
      <c r="AJ187" s="2">
        <f t="shared" si="110"/>
        <v>1</v>
      </c>
      <c r="AK187" s="2">
        <v>2017</v>
      </c>
      <c r="AL187" s="2">
        <v>0</v>
      </c>
      <c r="AM187" s="2">
        <v>0</v>
      </c>
      <c r="AN187" s="7">
        <v>0</v>
      </c>
      <c r="AO187" s="2">
        <f t="shared" si="141"/>
        <v>1</v>
      </c>
      <c r="AP187" s="2">
        <v>2018</v>
      </c>
      <c r="AQ187" s="2">
        <v>0</v>
      </c>
      <c r="AR187" s="2">
        <v>0</v>
      </c>
      <c r="AS187" s="7">
        <v>0</v>
      </c>
      <c r="AT187" s="2">
        <f t="shared" si="111"/>
        <v>1</v>
      </c>
      <c r="AU187" s="2">
        <v>2018</v>
      </c>
      <c r="AV187" s="2">
        <v>0</v>
      </c>
      <c r="AW187" s="2">
        <v>0</v>
      </c>
      <c r="AX187" s="2">
        <v>0</v>
      </c>
      <c r="AY187" s="2">
        <f t="shared" si="112"/>
        <v>1</v>
      </c>
      <c r="AZ187" s="2">
        <f t="shared" si="113"/>
        <v>20</v>
      </c>
      <c r="BA187" s="2">
        <f t="shared" si="114"/>
        <v>2</v>
      </c>
      <c r="BB187" s="2">
        <v>132</v>
      </c>
      <c r="BC187" s="2">
        <v>132</v>
      </c>
      <c r="BD187" s="2">
        <v>132</v>
      </c>
      <c r="BE187" s="7">
        <v>33</v>
      </c>
      <c r="BF187" s="2">
        <v>33</v>
      </c>
      <c r="BG187" s="2">
        <v>33</v>
      </c>
      <c r="BH187" s="2">
        <f t="shared" si="115"/>
        <v>0.25</v>
      </c>
      <c r="BI187" s="29">
        <f t="shared" si="116"/>
        <v>25</v>
      </c>
      <c r="BJ187" s="29">
        <f t="shared" si="117"/>
        <v>75</v>
      </c>
      <c r="BK187" s="7">
        <v>99</v>
      </c>
      <c r="BL187" s="2">
        <v>99</v>
      </c>
      <c r="BM187" s="2">
        <v>99</v>
      </c>
      <c r="BN187" s="2">
        <f t="shared" si="118"/>
        <v>0.75</v>
      </c>
      <c r="BO187" s="29">
        <f t="shared" si="119"/>
        <v>75</v>
      </c>
      <c r="BP187" s="7">
        <v>0</v>
      </c>
      <c r="BQ187" s="2">
        <v>0</v>
      </c>
      <c r="BR187" s="2">
        <v>0</v>
      </c>
      <c r="BS187" s="2">
        <f t="shared" si="120"/>
        <v>0</v>
      </c>
      <c r="BT187" s="29">
        <f t="shared" si="121"/>
        <v>0</v>
      </c>
      <c r="BU187" s="7">
        <v>0</v>
      </c>
      <c r="BV187" s="2">
        <v>0</v>
      </c>
      <c r="BW187" s="2">
        <v>0</v>
      </c>
      <c r="BX187" s="2">
        <f t="shared" si="122"/>
        <v>0</v>
      </c>
      <c r="BY187" s="29">
        <f t="shared" si="123"/>
        <v>0</v>
      </c>
      <c r="BZ187" s="7">
        <v>0</v>
      </c>
      <c r="CA187" s="2">
        <v>0</v>
      </c>
      <c r="CB187" s="2">
        <v>0</v>
      </c>
      <c r="CC187" s="2">
        <f t="shared" si="124"/>
        <v>0</v>
      </c>
      <c r="CD187" s="29">
        <f t="shared" si="125"/>
        <v>0</v>
      </c>
      <c r="CE187" s="7">
        <v>0</v>
      </c>
      <c r="CF187" s="2">
        <v>0</v>
      </c>
      <c r="CG187" s="2">
        <v>0</v>
      </c>
      <c r="CH187" s="2">
        <f t="shared" si="126"/>
        <v>0</v>
      </c>
      <c r="CI187" s="29">
        <f t="shared" si="127"/>
        <v>0</v>
      </c>
      <c r="CJ187" s="7">
        <v>0</v>
      </c>
      <c r="CK187" s="2">
        <v>0</v>
      </c>
      <c r="CL187" s="2">
        <v>0</v>
      </c>
      <c r="CM187" s="2">
        <f t="shared" si="128"/>
        <v>0</v>
      </c>
      <c r="CN187" s="29">
        <f t="shared" si="129"/>
        <v>0</v>
      </c>
      <c r="CO187" s="7">
        <v>0</v>
      </c>
      <c r="CP187" s="2">
        <v>0</v>
      </c>
      <c r="CQ187" s="2">
        <v>0</v>
      </c>
      <c r="CR187" s="2">
        <f t="shared" si="130"/>
        <v>0</v>
      </c>
      <c r="CS187" s="29">
        <f t="shared" si="131"/>
        <v>0</v>
      </c>
      <c r="CT187" s="7">
        <v>0</v>
      </c>
      <c r="CU187" s="2">
        <v>0</v>
      </c>
      <c r="CV187" s="2">
        <v>0</v>
      </c>
      <c r="CW187" s="2">
        <f t="shared" si="132"/>
        <v>0</v>
      </c>
      <c r="CX187" s="29">
        <f t="shared" si="133"/>
        <v>0</v>
      </c>
      <c r="CY187" s="7">
        <v>0</v>
      </c>
      <c r="CZ187" s="2">
        <v>0</v>
      </c>
      <c r="DA187" s="2">
        <v>0</v>
      </c>
      <c r="DB187" s="2">
        <f t="shared" si="134"/>
        <v>0</v>
      </c>
      <c r="DC187" s="29">
        <f t="shared" si="135"/>
        <v>0</v>
      </c>
      <c r="DD187" s="2">
        <f t="shared" si="136"/>
        <v>100</v>
      </c>
      <c r="DE187" s="2">
        <f t="shared" si="137"/>
        <v>0</v>
      </c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6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>
        <v>1</v>
      </c>
      <c r="LO187" s="2"/>
      <c r="LP187" s="2"/>
      <c r="LQ187" s="2">
        <v>1</v>
      </c>
      <c r="LR187" s="2"/>
      <c r="LS187" s="2"/>
      <c r="LT187" s="2">
        <v>1</v>
      </c>
      <c r="LU187" s="2"/>
      <c r="LV187" s="2"/>
      <c r="LW187" s="2">
        <v>1</v>
      </c>
      <c r="LX187" s="2"/>
      <c r="LY187" s="2">
        <v>2</v>
      </c>
      <c r="LZ187" s="2"/>
      <c r="MA187" s="2"/>
      <c r="MB187" s="2">
        <v>2</v>
      </c>
      <c r="MC187" s="2"/>
      <c r="MD187" s="2"/>
      <c r="ME187" s="2"/>
      <c r="MF187" s="2">
        <v>1</v>
      </c>
      <c r="MG187" s="2"/>
      <c r="MH187" s="2"/>
      <c r="MI187" s="2">
        <v>1</v>
      </c>
      <c r="MJ187" s="2"/>
      <c r="MK187" s="2"/>
      <c r="ML187" s="2">
        <v>1</v>
      </c>
      <c r="MM187" s="2">
        <f t="shared" si="99"/>
        <v>11</v>
      </c>
      <c r="MN187" s="2">
        <v>2</v>
      </c>
      <c r="MO187" s="2">
        <v>1</v>
      </c>
      <c r="MP187" s="2">
        <v>1</v>
      </c>
      <c r="MQ187" s="2">
        <v>2</v>
      </c>
      <c r="MR187" s="2">
        <v>2</v>
      </c>
      <c r="MS187" s="2">
        <v>2</v>
      </c>
      <c r="MT187" s="2">
        <v>1</v>
      </c>
      <c r="MU187" s="2">
        <v>2</v>
      </c>
      <c r="MV187" s="2">
        <v>2</v>
      </c>
      <c r="MW187" s="2">
        <v>2</v>
      </c>
      <c r="MX187" s="2">
        <v>0</v>
      </c>
      <c r="MY187" s="2">
        <v>0</v>
      </c>
      <c r="MZ187" s="2">
        <v>2</v>
      </c>
      <c r="NA187" s="2">
        <v>1</v>
      </c>
      <c r="NB187" s="2">
        <v>2</v>
      </c>
      <c r="NC187" s="2">
        <v>2</v>
      </c>
      <c r="ND187" s="2">
        <v>1</v>
      </c>
      <c r="NE187" s="2">
        <v>0</v>
      </c>
      <c r="NF187" s="2">
        <v>0</v>
      </c>
      <c r="NG187" s="2">
        <v>2</v>
      </c>
      <c r="NH187" s="4">
        <f t="shared" si="100"/>
        <v>27</v>
      </c>
      <c r="NI187" s="2">
        <v>3</v>
      </c>
      <c r="NJ187" s="2"/>
      <c r="NK187" s="2"/>
      <c r="NL187" s="2"/>
      <c r="NM187" s="2"/>
      <c r="NN187" s="2"/>
      <c r="NO187" s="2"/>
      <c r="NP187" s="2">
        <v>0</v>
      </c>
      <c r="NQ187" s="2"/>
      <c r="NR187" s="2"/>
      <c r="NS187" s="2"/>
      <c r="NT187" s="2">
        <v>0</v>
      </c>
      <c r="NU187" s="2"/>
      <c r="NV187" s="2"/>
      <c r="NW187" s="2"/>
      <c r="NX187" s="2">
        <v>0</v>
      </c>
      <c r="NY187" s="2"/>
      <c r="NZ187" s="2">
        <v>2</v>
      </c>
      <c r="OA187" s="2"/>
      <c r="OB187" s="2">
        <v>0</v>
      </c>
      <c r="OC187" s="2"/>
      <c r="OD187" s="2"/>
      <c r="OE187" s="2"/>
      <c r="OF187" s="2">
        <v>0</v>
      </c>
      <c r="OG187" s="2">
        <v>3</v>
      </c>
      <c r="OH187" s="2"/>
      <c r="OI187" s="2"/>
      <c r="OJ187" s="2">
        <v>0</v>
      </c>
      <c r="OK187" s="2"/>
      <c r="OL187" s="2">
        <v>2</v>
      </c>
      <c r="OM187" s="2"/>
      <c r="ON187" s="2">
        <v>0</v>
      </c>
      <c r="OO187" s="2">
        <v>3</v>
      </c>
      <c r="OP187" s="2"/>
      <c r="OQ187" s="2"/>
      <c r="OR187" s="2"/>
      <c r="OS187" s="2">
        <v>3</v>
      </c>
      <c r="OT187" s="2"/>
      <c r="OU187" s="2"/>
      <c r="OV187" s="2"/>
      <c r="OW187" s="2"/>
      <c r="OX187" s="2"/>
      <c r="OY187" s="2">
        <v>1</v>
      </c>
      <c r="OZ187" s="2">
        <v>0</v>
      </c>
      <c r="PA187" s="2">
        <v>3</v>
      </c>
      <c r="PB187" s="2"/>
      <c r="PC187" s="2"/>
      <c r="PD187" s="2">
        <v>0</v>
      </c>
      <c r="PE187" s="2">
        <v>3</v>
      </c>
      <c r="PF187" s="2"/>
      <c r="PG187" s="2"/>
      <c r="PH187" s="2"/>
      <c r="PI187" s="2">
        <v>3</v>
      </c>
      <c r="PJ187" s="2"/>
      <c r="PK187" s="2"/>
      <c r="PL187" s="2">
        <v>0</v>
      </c>
      <c r="PM187" s="2"/>
      <c r="PN187" s="2">
        <v>2</v>
      </c>
      <c r="PO187" s="2"/>
      <c r="PP187" s="2">
        <v>0</v>
      </c>
      <c r="PQ187" s="2"/>
      <c r="PR187" s="2">
        <v>2</v>
      </c>
      <c r="PS187" s="2"/>
      <c r="PT187" s="2">
        <v>0</v>
      </c>
      <c r="PU187" s="2">
        <v>3</v>
      </c>
      <c r="PV187" s="2"/>
      <c r="PW187" s="2"/>
      <c r="PX187" s="2">
        <v>0</v>
      </c>
      <c r="PY187" s="2">
        <v>3</v>
      </c>
      <c r="PZ187" s="2"/>
      <c r="QA187" s="2"/>
      <c r="QB187" s="2">
        <v>0</v>
      </c>
      <c r="QC187" s="2">
        <v>3</v>
      </c>
      <c r="QD187" s="2"/>
      <c r="QE187" s="2"/>
      <c r="QF187" s="2"/>
      <c r="QG187" s="2">
        <v>3</v>
      </c>
      <c r="QH187" s="2"/>
      <c r="QI187" s="2"/>
      <c r="QJ187" s="2">
        <v>0</v>
      </c>
      <c r="QK187" s="2">
        <v>3</v>
      </c>
      <c r="QL187" s="2"/>
      <c r="QM187" s="2"/>
      <c r="QN187" s="2">
        <v>0</v>
      </c>
      <c r="QO187" s="2">
        <v>3</v>
      </c>
      <c r="QP187" s="2"/>
      <c r="QQ187" s="2"/>
      <c r="QR187" s="2">
        <v>0</v>
      </c>
      <c r="QS187" s="2">
        <v>3</v>
      </c>
      <c r="QT187" s="2"/>
      <c r="QU187" s="2"/>
      <c r="QV187" s="2">
        <v>0</v>
      </c>
      <c r="QW187" s="2"/>
      <c r="QX187" s="2">
        <v>2</v>
      </c>
      <c r="QY187" s="2"/>
      <c r="QZ187" s="2">
        <v>0</v>
      </c>
      <c r="RA187" s="2"/>
      <c r="RB187" s="2"/>
      <c r="RC187" s="2">
        <v>1</v>
      </c>
      <c r="RD187" s="2">
        <v>0</v>
      </c>
      <c r="RE187" s="2">
        <v>3</v>
      </c>
      <c r="RF187" s="2"/>
      <c r="RG187" s="2"/>
      <c r="RH187" s="2">
        <v>0</v>
      </c>
      <c r="RI187" s="2"/>
      <c r="RJ187" s="2"/>
      <c r="RK187" s="2">
        <v>1</v>
      </c>
      <c r="RL187" s="2"/>
      <c r="RM187" s="2"/>
      <c r="RN187" s="2"/>
      <c r="RO187" s="2">
        <v>1</v>
      </c>
      <c r="RP187" s="2"/>
      <c r="RQ187" s="2">
        <v>3</v>
      </c>
      <c r="RR187" s="2"/>
      <c r="RS187" s="2"/>
      <c r="RT187" s="2"/>
      <c r="RU187" s="2">
        <v>3</v>
      </c>
      <c r="RV187" s="2"/>
      <c r="RW187" s="2"/>
      <c r="RX187" s="2"/>
      <c r="RY187" s="2">
        <f t="shared" si="101"/>
        <v>65</v>
      </c>
      <c r="RZ187" s="2">
        <v>4</v>
      </c>
      <c r="SA187" s="2">
        <v>1</v>
      </c>
      <c r="SB187" s="2">
        <v>2</v>
      </c>
      <c r="SC187" s="2">
        <v>3</v>
      </c>
      <c r="SD187" s="2">
        <v>5</v>
      </c>
      <c r="SE187" s="2">
        <v>6</v>
      </c>
      <c r="SF187" s="2" t="s">
        <v>4</v>
      </c>
    </row>
    <row r="188" spans="1:500" x14ac:dyDescent="0.3">
      <c r="A188" s="2">
        <v>186</v>
      </c>
      <c r="B188" s="2">
        <v>1994</v>
      </c>
      <c r="C188" s="2">
        <v>2004</v>
      </c>
      <c r="D188" s="2">
        <v>2004</v>
      </c>
      <c r="E188" s="7">
        <f t="shared" si="102"/>
        <v>10</v>
      </c>
      <c r="F188" s="2">
        <f t="shared" si="103"/>
        <v>1</v>
      </c>
      <c r="G188" s="2">
        <v>1994</v>
      </c>
      <c r="H188" s="2">
        <v>2004</v>
      </c>
      <c r="I188" s="17">
        <v>2004</v>
      </c>
      <c r="J188" s="18">
        <f t="shared" si="104"/>
        <v>10</v>
      </c>
      <c r="K188" s="2">
        <f t="shared" si="105"/>
        <v>1</v>
      </c>
      <c r="L188" s="20">
        <v>2008</v>
      </c>
      <c r="M188" s="2">
        <v>0</v>
      </c>
      <c r="N188" s="2">
        <v>0</v>
      </c>
      <c r="O188" s="7">
        <v>0</v>
      </c>
      <c r="P188" s="2">
        <f t="shared" si="106"/>
        <v>1</v>
      </c>
      <c r="Q188" s="2">
        <v>2012</v>
      </c>
      <c r="R188" s="2">
        <v>0</v>
      </c>
      <c r="S188" s="2">
        <v>0</v>
      </c>
      <c r="T188" s="7">
        <v>0</v>
      </c>
      <c r="U188" s="2">
        <f t="shared" si="143"/>
        <v>1</v>
      </c>
      <c r="V188" s="2">
        <v>2014</v>
      </c>
      <c r="W188" s="2">
        <v>0</v>
      </c>
      <c r="X188" s="2">
        <v>0</v>
      </c>
      <c r="Y188" s="7">
        <v>0</v>
      </c>
      <c r="Z188" s="2">
        <f t="shared" si="108"/>
        <v>1</v>
      </c>
      <c r="AA188" s="2">
        <v>2014</v>
      </c>
      <c r="AB188" s="2">
        <v>0</v>
      </c>
      <c r="AC188" s="2">
        <v>0</v>
      </c>
      <c r="AD188" s="7">
        <v>0</v>
      </c>
      <c r="AE188" s="2">
        <f t="shared" si="109"/>
        <v>1</v>
      </c>
      <c r="AF188" s="2">
        <v>2015</v>
      </c>
      <c r="AG188" s="2">
        <v>0</v>
      </c>
      <c r="AH188" s="2">
        <v>0</v>
      </c>
      <c r="AI188" s="7">
        <v>0</v>
      </c>
      <c r="AJ188" s="2">
        <f t="shared" si="110"/>
        <v>1</v>
      </c>
      <c r="AK188" s="2">
        <v>2017</v>
      </c>
      <c r="AL188" s="2">
        <v>0</v>
      </c>
      <c r="AM188" s="2">
        <v>0</v>
      </c>
      <c r="AN188" s="7">
        <v>0</v>
      </c>
      <c r="AO188" s="2">
        <f t="shared" si="141"/>
        <v>1</v>
      </c>
      <c r="AP188" s="2">
        <v>2018</v>
      </c>
      <c r="AQ188" s="2">
        <v>0</v>
      </c>
      <c r="AR188" s="2">
        <v>0</v>
      </c>
      <c r="AS188" s="7">
        <v>0</v>
      </c>
      <c r="AT188" s="2">
        <f t="shared" si="111"/>
        <v>1</v>
      </c>
      <c r="AU188" s="2">
        <v>2018</v>
      </c>
      <c r="AV188" s="2">
        <v>0</v>
      </c>
      <c r="AW188" s="2">
        <v>0</v>
      </c>
      <c r="AX188" s="2">
        <v>0</v>
      </c>
      <c r="AY188" s="2">
        <f t="shared" si="112"/>
        <v>1</v>
      </c>
      <c r="AZ188" s="2">
        <f t="shared" si="113"/>
        <v>20</v>
      </c>
      <c r="BA188" s="2">
        <f t="shared" si="114"/>
        <v>2</v>
      </c>
      <c r="BB188" s="2">
        <v>264</v>
      </c>
      <c r="BC188" s="2">
        <v>264</v>
      </c>
      <c r="BD188" s="2">
        <v>264</v>
      </c>
      <c r="BE188" s="7">
        <v>66</v>
      </c>
      <c r="BF188" s="2">
        <v>33</v>
      </c>
      <c r="BG188" s="2">
        <v>66</v>
      </c>
      <c r="BH188" s="2">
        <f t="shared" si="115"/>
        <v>0.20833333333333334</v>
      </c>
      <c r="BI188" s="29">
        <f t="shared" si="116"/>
        <v>20.833333333333336</v>
      </c>
      <c r="BJ188" s="29">
        <f t="shared" si="117"/>
        <v>79.166666666666657</v>
      </c>
      <c r="BK188" s="7">
        <v>198</v>
      </c>
      <c r="BL188" s="2">
        <v>231</v>
      </c>
      <c r="BM188" s="2">
        <v>198</v>
      </c>
      <c r="BN188" s="2">
        <f t="shared" si="118"/>
        <v>0.79166666666666663</v>
      </c>
      <c r="BO188" s="29">
        <f t="shared" si="119"/>
        <v>79.166666666666657</v>
      </c>
      <c r="BP188" s="7">
        <v>0</v>
      </c>
      <c r="BQ188" s="2">
        <v>0</v>
      </c>
      <c r="BR188" s="2">
        <v>0</v>
      </c>
      <c r="BS188" s="2">
        <f t="shared" si="120"/>
        <v>0</v>
      </c>
      <c r="BT188" s="29">
        <f t="shared" si="121"/>
        <v>0</v>
      </c>
      <c r="BU188" s="7">
        <v>0</v>
      </c>
      <c r="BV188" s="2">
        <v>0</v>
      </c>
      <c r="BW188" s="2">
        <v>0</v>
      </c>
      <c r="BX188" s="2">
        <f t="shared" si="122"/>
        <v>0</v>
      </c>
      <c r="BY188" s="29">
        <f t="shared" si="123"/>
        <v>0</v>
      </c>
      <c r="BZ188" s="7">
        <v>0</v>
      </c>
      <c r="CA188" s="2">
        <v>0</v>
      </c>
      <c r="CB188" s="2">
        <v>0</v>
      </c>
      <c r="CC188" s="2">
        <f t="shared" si="124"/>
        <v>0</v>
      </c>
      <c r="CD188" s="29">
        <f t="shared" si="125"/>
        <v>0</v>
      </c>
      <c r="CE188" s="7">
        <v>0</v>
      </c>
      <c r="CF188" s="2">
        <v>0</v>
      </c>
      <c r="CG188" s="2">
        <v>0</v>
      </c>
      <c r="CH188" s="2">
        <f t="shared" si="126"/>
        <v>0</v>
      </c>
      <c r="CI188" s="29">
        <f t="shared" si="127"/>
        <v>0</v>
      </c>
      <c r="CJ188" s="7">
        <v>0</v>
      </c>
      <c r="CK188" s="2">
        <v>0</v>
      </c>
      <c r="CL188" s="2">
        <v>0</v>
      </c>
      <c r="CM188" s="2">
        <f t="shared" si="128"/>
        <v>0</v>
      </c>
      <c r="CN188" s="29">
        <f t="shared" si="129"/>
        <v>0</v>
      </c>
      <c r="CO188" s="7">
        <v>0</v>
      </c>
      <c r="CP188" s="2">
        <v>0</v>
      </c>
      <c r="CQ188" s="2">
        <v>0</v>
      </c>
      <c r="CR188" s="2">
        <f t="shared" si="130"/>
        <v>0</v>
      </c>
      <c r="CS188" s="29">
        <f t="shared" si="131"/>
        <v>0</v>
      </c>
      <c r="CT188" s="7">
        <v>0</v>
      </c>
      <c r="CU188" s="2">
        <v>0</v>
      </c>
      <c r="CV188" s="2">
        <v>0</v>
      </c>
      <c r="CW188" s="2">
        <f t="shared" si="132"/>
        <v>0</v>
      </c>
      <c r="CX188" s="29">
        <f t="shared" si="133"/>
        <v>0</v>
      </c>
      <c r="CY188" s="7">
        <v>0</v>
      </c>
      <c r="CZ188" s="2">
        <v>0</v>
      </c>
      <c r="DA188" s="2">
        <v>0</v>
      </c>
      <c r="DB188" s="2">
        <f t="shared" si="134"/>
        <v>0</v>
      </c>
      <c r="DC188" s="29">
        <f t="shared" si="135"/>
        <v>0</v>
      </c>
      <c r="DD188" s="2">
        <f t="shared" si="136"/>
        <v>100</v>
      </c>
      <c r="DE188" s="2">
        <f t="shared" si="137"/>
        <v>0</v>
      </c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6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>
        <v>1</v>
      </c>
      <c r="LO188" s="2"/>
      <c r="LP188" s="2"/>
      <c r="LQ188" s="2">
        <v>1</v>
      </c>
      <c r="LR188" s="2"/>
      <c r="LS188" s="2"/>
      <c r="LT188" s="2">
        <v>1</v>
      </c>
      <c r="LU188" s="2"/>
      <c r="LV188" s="2"/>
      <c r="LW188" s="2">
        <v>1</v>
      </c>
      <c r="LX188" s="2"/>
      <c r="LY188" s="2">
        <v>2</v>
      </c>
      <c r="LZ188" s="2"/>
      <c r="MA188" s="2"/>
      <c r="MB188" s="2">
        <v>2</v>
      </c>
      <c r="MC188" s="2"/>
      <c r="MD188" s="2"/>
      <c r="ME188" s="2"/>
      <c r="MF188" s="2">
        <v>1</v>
      </c>
      <c r="MG188" s="2"/>
      <c r="MH188" s="2"/>
      <c r="MI188" s="2">
        <v>1</v>
      </c>
      <c r="MJ188" s="2"/>
      <c r="MK188" s="2"/>
      <c r="ML188" s="2">
        <v>1</v>
      </c>
      <c r="MM188" s="2">
        <f t="shared" si="99"/>
        <v>11</v>
      </c>
      <c r="MN188" s="2">
        <v>2</v>
      </c>
      <c r="MO188" s="2">
        <v>1</v>
      </c>
      <c r="MP188" s="2">
        <v>1</v>
      </c>
      <c r="MQ188" s="2">
        <v>1</v>
      </c>
      <c r="MR188" s="2">
        <v>1</v>
      </c>
      <c r="MS188" s="2">
        <v>2</v>
      </c>
      <c r="MT188" s="2">
        <v>1</v>
      </c>
      <c r="MU188" s="2">
        <v>2</v>
      </c>
      <c r="MV188" s="2">
        <v>1</v>
      </c>
      <c r="MW188" s="2">
        <v>2</v>
      </c>
      <c r="MX188" s="2">
        <v>1</v>
      </c>
      <c r="MY188" s="2">
        <v>0</v>
      </c>
      <c r="MZ188" s="2">
        <v>2</v>
      </c>
      <c r="NA188" s="2">
        <v>1</v>
      </c>
      <c r="NB188" s="2">
        <v>0</v>
      </c>
      <c r="NC188" s="2">
        <v>1</v>
      </c>
      <c r="ND188" s="2">
        <v>0</v>
      </c>
      <c r="NE188" s="2">
        <v>0</v>
      </c>
      <c r="NF188" s="2">
        <v>1</v>
      </c>
      <c r="NG188" s="2">
        <v>2</v>
      </c>
      <c r="NH188" s="4">
        <f t="shared" si="100"/>
        <v>22</v>
      </c>
      <c r="NI188" s="2">
        <v>3</v>
      </c>
      <c r="NJ188" s="2"/>
      <c r="NK188" s="2"/>
      <c r="NL188" s="2"/>
      <c r="NM188" s="2"/>
      <c r="NN188" s="2">
        <v>2</v>
      </c>
      <c r="NO188" s="2"/>
      <c r="NP188" s="2"/>
      <c r="NQ188" s="2"/>
      <c r="NR188" s="2">
        <v>2</v>
      </c>
      <c r="NS188" s="2"/>
      <c r="NT188" s="2">
        <v>0</v>
      </c>
      <c r="NU188" s="2"/>
      <c r="NV188" s="2">
        <v>2</v>
      </c>
      <c r="NW188" s="2"/>
      <c r="NX188" s="2"/>
      <c r="NY188" s="2"/>
      <c r="NZ188" s="2">
        <v>2</v>
      </c>
      <c r="OA188" s="2"/>
      <c r="OB188" s="2">
        <v>0</v>
      </c>
      <c r="OC188" s="2"/>
      <c r="OD188" s="2"/>
      <c r="OE188" s="2">
        <v>1</v>
      </c>
      <c r="OF188" s="2"/>
      <c r="OG188" s="2">
        <v>3</v>
      </c>
      <c r="OH188" s="2"/>
      <c r="OI188" s="2"/>
      <c r="OJ188" s="2">
        <v>0</v>
      </c>
      <c r="OK188" s="2"/>
      <c r="OL188" s="2">
        <v>2</v>
      </c>
      <c r="OM188" s="2"/>
      <c r="ON188" s="2">
        <v>0</v>
      </c>
      <c r="OO188" s="2"/>
      <c r="OP188" s="2">
        <v>2</v>
      </c>
      <c r="OQ188" s="2"/>
      <c r="OR188" s="2"/>
      <c r="OS188" s="2">
        <v>3</v>
      </c>
      <c r="OT188" s="2"/>
      <c r="OU188" s="2"/>
      <c r="OV188" s="2"/>
      <c r="OW188" s="2"/>
      <c r="OX188" s="2">
        <v>2</v>
      </c>
      <c r="OY188" s="2"/>
      <c r="OZ188" s="2">
        <v>0</v>
      </c>
      <c r="PA188" s="2">
        <v>3</v>
      </c>
      <c r="PB188" s="2"/>
      <c r="PC188" s="2"/>
      <c r="PD188" s="2">
        <v>0</v>
      </c>
      <c r="PE188" s="2">
        <v>3</v>
      </c>
      <c r="PF188" s="2"/>
      <c r="PG188" s="2"/>
      <c r="PH188" s="2"/>
      <c r="PI188" s="2"/>
      <c r="PJ188" s="2">
        <v>2</v>
      </c>
      <c r="PK188" s="2"/>
      <c r="PL188" s="2">
        <v>0</v>
      </c>
      <c r="PM188" s="2"/>
      <c r="PN188" s="2"/>
      <c r="PO188" s="2">
        <v>1</v>
      </c>
      <c r="PP188" s="2">
        <v>0</v>
      </c>
      <c r="PQ188" s="2"/>
      <c r="PR188" s="2"/>
      <c r="PS188" s="2">
        <v>1</v>
      </c>
      <c r="PT188" s="2">
        <v>0</v>
      </c>
      <c r="PU188" s="2">
        <v>3</v>
      </c>
      <c r="PV188" s="2"/>
      <c r="PW188" s="2"/>
      <c r="PX188" s="2">
        <v>0</v>
      </c>
      <c r="PY188" s="2"/>
      <c r="PZ188" s="2"/>
      <c r="QA188" s="2">
        <v>1</v>
      </c>
      <c r="QB188" s="2">
        <v>0</v>
      </c>
      <c r="QC188" s="2"/>
      <c r="QD188" s="2"/>
      <c r="QE188" s="2">
        <v>1</v>
      </c>
      <c r="QF188" s="2"/>
      <c r="QG188" s="2">
        <v>3</v>
      </c>
      <c r="QH188" s="2"/>
      <c r="QI188" s="2"/>
      <c r="QJ188" s="2">
        <v>0</v>
      </c>
      <c r="QK188" s="2">
        <v>3</v>
      </c>
      <c r="QL188" s="2"/>
      <c r="QM188" s="2"/>
      <c r="QN188" s="2">
        <v>0</v>
      </c>
      <c r="QO188" s="2"/>
      <c r="QP188" s="2">
        <v>2</v>
      </c>
      <c r="QQ188" s="2"/>
      <c r="QR188" s="2">
        <v>0</v>
      </c>
      <c r="QS188" s="2">
        <v>3</v>
      </c>
      <c r="QT188" s="2"/>
      <c r="QU188" s="2"/>
      <c r="QV188" s="2">
        <v>0</v>
      </c>
      <c r="QW188" s="2"/>
      <c r="QX188" s="2">
        <v>2</v>
      </c>
      <c r="QY188" s="2"/>
      <c r="QZ188" s="2">
        <v>0</v>
      </c>
      <c r="RA188" s="2"/>
      <c r="RB188" s="2"/>
      <c r="RC188" s="2">
        <v>1</v>
      </c>
      <c r="RD188" s="2">
        <v>0</v>
      </c>
      <c r="RE188" s="2">
        <v>3</v>
      </c>
      <c r="RF188" s="2"/>
      <c r="RG188" s="2"/>
      <c r="RH188" s="2">
        <v>0</v>
      </c>
      <c r="RI188" s="2"/>
      <c r="RJ188" s="2"/>
      <c r="RK188" s="2">
        <v>1</v>
      </c>
      <c r="RL188" s="2"/>
      <c r="RM188" s="2"/>
      <c r="RN188" s="2"/>
      <c r="RO188" s="2">
        <v>1</v>
      </c>
      <c r="RP188" s="2"/>
      <c r="RQ188" s="2"/>
      <c r="RR188" s="2">
        <v>2</v>
      </c>
      <c r="RS188" s="2"/>
      <c r="RT188" s="2"/>
      <c r="RU188" s="2">
        <v>3</v>
      </c>
      <c r="RV188" s="2"/>
      <c r="RW188" s="2"/>
      <c r="RX188" s="2"/>
      <c r="RY188" s="2">
        <f t="shared" si="101"/>
        <v>63</v>
      </c>
      <c r="RZ188" s="2">
        <v>1</v>
      </c>
      <c r="SA188" s="2">
        <v>3</v>
      </c>
      <c r="SB188" s="2">
        <v>2</v>
      </c>
      <c r="SC188" s="2">
        <v>6</v>
      </c>
      <c r="SD188" s="2">
        <v>4</v>
      </c>
      <c r="SE188" s="2">
        <v>5</v>
      </c>
      <c r="SF188" s="2" t="s">
        <v>11</v>
      </c>
    </row>
    <row r="189" spans="1:500" x14ac:dyDescent="0.3">
      <c r="A189" s="2">
        <v>187</v>
      </c>
      <c r="B189" s="2">
        <v>1994</v>
      </c>
      <c r="C189" s="2">
        <v>2001</v>
      </c>
      <c r="D189" s="2">
        <v>2001</v>
      </c>
      <c r="E189" s="7">
        <f t="shared" si="102"/>
        <v>7</v>
      </c>
      <c r="F189" s="2">
        <f t="shared" si="103"/>
        <v>1</v>
      </c>
      <c r="G189" s="2">
        <v>1994</v>
      </c>
      <c r="H189" s="2">
        <v>2001</v>
      </c>
      <c r="I189" s="17">
        <v>2001</v>
      </c>
      <c r="J189" s="18">
        <f t="shared" si="104"/>
        <v>7</v>
      </c>
      <c r="K189" s="2">
        <f t="shared" si="105"/>
        <v>1</v>
      </c>
      <c r="L189" s="20">
        <v>2008</v>
      </c>
      <c r="M189" s="2">
        <v>0</v>
      </c>
      <c r="N189" s="2">
        <v>0</v>
      </c>
      <c r="O189" s="7">
        <v>0</v>
      </c>
      <c r="P189" s="2">
        <f t="shared" si="106"/>
        <v>1</v>
      </c>
      <c r="Q189" s="2">
        <v>2012</v>
      </c>
      <c r="R189" s="2">
        <v>0</v>
      </c>
      <c r="S189" s="2">
        <v>0</v>
      </c>
      <c r="T189" s="7">
        <v>0</v>
      </c>
      <c r="U189" s="2">
        <f t="shared" si="143"/>
        <v>1</v>
      </c>
      <c r="V189" s="2">
        <v>2014</v>
      </c>
      <c r="W189" s="2">
        <v>0</v>
      </c>
      <c r="X189" s="2">
        <v>0</v>
      </c>
      <c r="Y189" s="7">
        <v>0</v>
      </c>
      <c r="Z189" s="2">
        <f t="shared" si="108"/>
        <v>1</v>
      </c>
      <c r="AA189" s="2">
        <v>2014</v>
      </c>
      <c r="AB189" s="2">
        <v>0</v>
      </c>
      <c r="AC189" s="2">
        <v>0</v>
      </c>
      <c r="AD189" s="7">
        <v>0</v>
      </c>
      <c r="AE189" s="2">
        <f t="shared" si="109"/>
        <v>1</v>
      </c>
      <c r="AF189" s="2">
        <v>2015</v>
      </c>
      <c r="AG189" s="2">
        <v>0</v>
      </c>
      <c r="AH189" s="2">
        <v>0</v>
      </c>
      <c r="AI189" s="7">
        <v>0</v>
      </c>
      <c r="AJ189" s="2">
        <f t="shared" si="110"/>
        <v>1</v>
      </c>
      <c r="AK189" s="2">
        <v>2017</v>
      </c>
      <c r="AL189" s="2">
        <v>0</v>
      </c>
      <c r="AM189" s="2">
        <v>0</v>
      </c>
      <c r="AN189" s="7">
        <v>0</v>
      </c>
      <c r="AO189" s="2">
        <f t="shared" si="141"/>
        <v>1</v>
      </c>
      <c r="AP189" s="2">
        <v>2018</v>
      </c>
      <c r="AQ189" s="2">
        <v>0</v>
      </c>
      <c r="AR189" s="2">
        <v>0</v>
      </c>
      <c r="AS189" s="7">
        <v>0</v>
      </c>
      <c r="AT189" s="2">
        <f t="shared" si="111"/>
        <v>1</v>
      </c>
      <c r="AU189" s="2">
        <v>2018</v>
      </c>
      <c r="AV189" s="2">
        <v>0</v>
      </c>
      <c r="AW189" s="2">
        <v>0</v>
      </c>
      <c r="AX189" s="2">
        <v>0</v>
      </c>
      <c r="AY189" s="2">
        <f t="shared" si="112"/>
        <v>1</v>
      </c>
      <c r="AZ189" s="2">
        <f t="shared" si="113"/>
        <v>14</v>
      </c>
      <c r="BA189" s="2">
        <f t="shared" si="114"/>
        <v>1.4</v>
      </c>
      <c r="BB189" s="2">
        <v>165</v>
      </c>
      <c r="BC189" s="2">
        <v>165</v>
      </c>
      <c r="BD189" s="2">
        <v>165</v>
      </c>
      <c r="BE189" s="7">
        <v>66</v>
      </c>
      <c r="BF189" s="2">
        <v>66</v>
      </c>
      <c r="BG189" s="2">
        <v>66</v>
      </c>
      <c r="BH189" s="2">
        <f t="shared" si="115"/>
        <v>0.4</v>
      </c>
      <c r="BI189" s="29">
        <f t="shared" si="116"/>
        <v>40</v>
      </c>
      <c r="BJ189" s="29">
        <f t="shared" si="117"/>
        <v>60</v>
      </c>
      <c r="BK189" s="7">
        <v>99</v>
      </c>
      <c r="BL189" s="2">
        <v>99</v>
      </c>
      <c r="BM189" s="2">
        <v>99</v>
      </c>
      <c r="BN189" s="2">
        <f t="shared" si="118"/>
        <v>0.6</v>
      </c>
      <c r="BO189" s="29">
        <f t="shared" si="119"/>
        <v>60</v>
      </c>
      <c r="BP189" s="7">
        <v>0</v>
      </c>
      <c r="BQ189" s="2">
        <v>0</v>
      </c>
      <c r="BR189" s="2">
        <v>0</v>
      </c>
      <c r="BS189" s="2">
        <f t="shared" si="120"/>
        <v>0</v>
      </c>
      <c r="BT189" s="29">
        <f t="shared" si="121"/>
        <v>0</v>
      </c>
      <c r="BU189" s="7">
        <v>0</v>
      </c>
      <c r="BV189" s="2">
        <v>0</v>
      </c>
      <c r="BW189" s="2">
        <v>0</v>
      </c>
      <c r="BX189" s="2">
        <f t="shared" si="122"/>
        <v>0</v>
      </c>
      <c r="BY189" s="29">
        <f t="shared" si="123"/>
        <v>0</v>
      </c>
      <c r="BZ189" s="7">
        <v>0</v>
      </c>
      <c r="CA189" s="2">
        <v>0</v>
      </c>
      <c r="CB189" s="2">
        <v>0</v>
      </c>
      <c r="CC189" s="2">
        <f t="shared" si="124"/>
        <v>0</v>
      </c>
      <c r="CD189" s="29">
        <f t="shared" si="125"/>
        <v>0</v>
      </c>
      <c r="CE189" s="7">
        <v>0</v>
      </c>
      <c r="CF189" s="2">
        <v>0</v>
      </c>
      <c r="CG189" s="2">
        <v>0</v>
      </c>
      <c r="CH189" s="2">
        <f t="shared" si="126"/>
        <v>0</v>
      </c>
      <c r="CI189" s="29">
        <f t="shared" si="127"/>
        <v>0</v>
      </c>
      <c r="CJ189" s="7">
        <v>0</v>
      </c>
      <c r="CK189" s="2">
        <v>0</v>
      </c>
      <c r="CL189" s="2">
        <v>0</v>
      </c>
      <c r="CM189" s="2">
        <f t="shared" si="128"/>
        <v>0</v>
      </c>
      <c r="CN189" s="29">
        <f t="shared" si="129"/>
        <v>0</v>
      </c>
      <c r="CO189" s="7">
        <v>0</v>
      </c>
      <c r="CP189" s="2">
        <v>0</v>
      </c>
      <c r="CQ189" s="2">
        <v>0</v>
      </c>
      <c r="CR189" s="2">
        <f t="shared" si="130"/>
        <v>0</v>
      </c>
      <c r="CS189" s="29">
        <f t="shared" si="131"/>
        <v>0</v>
      </c>
      <c r="CT189" s="7">
        <v>0</v>
      </c>
      <c r="CU189" s="2">
        <v>0</v>
      </c>
      <c r="CV189" s="2">
        <v>0</v>
      </c>
      <c r="CW189" s="2">
        <f t="shared" si="132"/>
        <v>0</v>
      </c>
      <c r="CX189" s="29">
        <f t="shared" si="133"/>
        <v>0</v>
      </c>
      <c r="CY189" s="7">
        <v>0</v>
      </c>
      <c r="CZ189" s="2">
        <v>0</v>
      </c>
      <c r="DA189" s="2">
        <v>0</v>
      </c>
      <c r="DB189" s="2">
        <f t="shared" si="134"/>
        <v>0</v>
      </c>
      <c r="DC189" s="29">
        <f t="shared" si="135"/>
        <v>0</v>
      </c>
      <c r="DD189" s="2">
        <f t="shared" si="136"/>
        <v>100</v>
      </c>
      <c r="DE189" s="2">
        <f t="shared" si="137"/>
        <v>0</v>
      </c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6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>
        <f t="shared" si="99"/>
        <v>0</v>
      </c>
      <c r="MN189" s="2">
        <v>2</v>
      </c>
      <c r="MO189" s="2">
        <v>2</v>
      </c>
      <c r="MP189" s="2">
        <v>2</v>
      </c>
      <c r="MQ189" s="2">
        <v>2</v>
      </c>
      <c r="MR189" s="2">
        <v>2</v>
      </c>
      <c r="MS189" s="2">
        <v>2</v>
      </c>
      <c r="MT189" s="2">
        <v>2</v>
      </c>
      <c r="MU189" s="2">
        <v>2</v>
      </c>
      <c r="MV189" s="2">
        <v>2</v>
      </c>
      <c r="MW189" s="2">
        <v>2</v>
      </c>
      <c r="MX189" s="2">
        <v>2</v>
      </c>
      <c r="MY189" s="2">
        <v>2</v>
      </c>
      <c r="MZ189" s="2">
        <v>2</v>
      </c>
      <c r="NA189" s="2">
        <v>2</v>
      </c>
      <c r="NB189" s="2">
        <v>2</v>
      </c>
      <c r="NC189" s="2">
        <v>2</v>
      </c>
      <c r="ND189" s="2">
        <v>2</v>
      </c>
      <c r="NE189" s="2">
        <v>2</v>
      </c>
      <c r="NF189" s="2">
        <v>2</v>
      </c>
      <c r="NG189" s="2">
        <v>2</v>
      </c>
      <c r="NH189" s="4">
        <f t="shared" si="100"/>
        <v>40</v>
      </c>
      <c r="NI189" s="2"/>
      <c r="NJ189" s="2">
        <v>2</v>
      </c>
      <c r="NK189" s="2"/>
      <c r="NL189" s="2"/>
      <c r="NM189" s="2"/>
      <c r="NN189" s="2"/>
      <c r="NO189" s="2">
        <v>1</v>
      </c>
      <c r="NP189" s="2"/>
      <c r="NQ189" s="2"/>
      <c r="NR189" s="2"/>
      <c r="NS189" s="2">
        <v>1</v>
      </c>
      <c r="NT189" s="2">
        <v>0</v>
      </c>
      <c r="NU189" s="2"/>
      <c r="NV189" s="2">
        <v>2</v>
      </c>
      <c r="NW189" s="2"/>
      <c r="NX189" s="2"/>
      <c r="NY189" s="2"/>
      <c r="NZ189" s="2"/>
      <c r="OA189" s="2">
        <v>1</v>
      </c>
      <c r="OB189" s="2">
        <v>0</v>
      </c>
      <c r="OC189" s="2">
        <v>3</v>
      </c>
      <c r="OD189" s="2"/>
      <c r="OE189" s="2"/>
      <c r="OF189" s="2"/>
      <c r="OG189" s="2">
        <v>3</v>
      </c>
      <c r="OH189" s="2"/>
      <c r="OI189" s="2"/>
      <c r="OJ189" s="2">
        <v>0</v>
      </c>
      <c r="OK189" s="2"/>
      <c r="OL189" s="2"/>
      <c r="OM189" s="2">
        <v>1</v>
      </c>
      <c r="ON189" s="2">
        <v>0</v>
      </c>
      <c r="OO189" s="2">
        <v>3</v>
      </c>
      <c r="OP189" s="2"/>
      <c r="OQ189" s="2"/>
      <c r="OR189" s="2"/>
      <c r="OS189" s="2">
        <v>3</v>
      </c>
      <c r="OT189" s="2"/>
      <c r="OU189" s="2"/>
      <c r="OV189" s="2"/>
      <c r="OW189" s="2">
        <v>3</v>
      </c>
      <c r="OX189" s="2"/>
      <c r="OY189" s="2"/>
      <c r="OZ189" s="2">
        <v>0</v>
      </c>
      <c r="PA189" s="2"/>
      <c r="PB189" s="2">
        <v>2</v>
      </c>
      <c r="PC189" s="2"/>
      <c r="PD189" s="2">
        <v>0</v>
      </c>
      <c r="PE189" s="2">
        <v>3</v>
      </c>
      <c r="PF189" s="2"/>
      <c r="PG189" s="2"/>
      <c r="PH189" s="2"/>
      <c r="PI189" s="2"/>
      <c r="PJ189" s="2">
        <v>2</v>
      </c>
      <c r="PK189" s="2"/>
      <c r="PL189" s="2">
        <v>0</v>
      </c>
      <c r="PM189" s="2"/>
      <c r="PN189" s="2"/>
      <c r="PO189" s="2"/>
      <c r="PP189" s="2">
        <v>0</v>
      </c>
      <c r="PQ189" s="2">
        <v>3</v>
      </c>
      <c r="PR189" s="2"/>
      <c r="PS189" s="2"/>
      <c r="PT189" s="2">
        <v>0</v>
      </c>
      <c r="PU189" s="2"/>
      <c r="PV189" s="2">
        <v>2</v>
      </c>
      <c r="PW189" s="2"/>
      <c r="PX189" s="2">
        <v>0</v>
      </c>
      <c r="PY189" s="2">
        <v>3</v>
      </c>
      <c r="PZ189" s="2"/>
      <c r="QA189" s="2"/>
      <c r="QB189" s="2">
        <v>0</v>
      </c>
      <c r="QC189" s="2">
        <v>3</v>
      </c>
      <c r="QD189" s="2"/>
      <c r="QE189" s="2"/>
      <c r="QF189" s="2"/>
      <c r="QG189" s="2"/>
      <c r="QH189" s="2">
        <v>2</v>
      </c>
      <c r="QI189" s="2"/>
      <c r="QJ189" s="2">
        <v>0</v>
      </c>
      <c r="QK189" s="2">
        <v>3</v>
      </c>
      <c r="QL189" s="2"/>
      <c r="QM189" s="2"/>
      <c r="QN189" s="2">
        <v>0</v>
      </c>
      <c r="QO189" s="2">
        <v>3</v>
      </c>
      <c r="QP189" s="2"/>
      <c r="QQ189" s="2"/>
      <c r="QR189" s="2">
        <v>0</v>
      </c>
      <c r="QS189" s="2">
        <v>3</v>
      </c>
      <c r="QT189" s="2"/>
      <c r="QU189" s="2"/>
      <c r="QV189" s="2">
        <v>0</v>
      </c>
      <c r="QW189" s="2"/>
      <c r="QX189" s="2">
        <v>2</v>
      </c>
      <c r="QY189" s="2"/>
      <c r="QZ189" s="2">
        <v>0</v>
      </c>
      <c r="RA189" s="2">
        <v>3</v>
      </c>
      <c r="RB189" s="2"/>
      <c r="RC189" s="2"/>
      <c r="RD189" s="2">
        <v>0</v>
      </c>
      <c r="RE189" s="2"/>
      <c r="RF189" s="2">
        <v>2</v>
      </c>
      <c r="RG189" s="2"/>
      <c r="RH189" s="2">
        <v>0</v>
      </c>
      <c r="RI189" s="2"/>
      <c r="RJ189" s="2">
        <v>2</v>
      </c>
      <c r="RK189" s="2"/>
      <c r="RL189" s="2"/>
      <c r="RM189" s="2"/>
      <c r="RN189" s="2"/>
      <c r="RO189" s="2"/>
      <c r="RP189" s="2">
        <v>0</v>
      </c>
      <c r="RQ189" s="2"/>
      <c r="RR189" s="2"/>
      <c r="RS189" s="2"/>
      <c r="RT189" s="2">
        <v>0</v>
      </c>
      <c r="RU189" s="2">
        <v>3</v>
      </c>
      <c r="RV189" s="2"/>
      <c r="RW189" s="2"/>
      <c r="RX189" s="2"/>
      <c r="RY189" s="2">
        <f t="shared" si="101"/>
        <v>64</v>
      </c>
      <c r="RZ189" s="2">
        <v>2</v>
      </c>
      <c r="SA189" s="2">
        <v>1</v>
      </c>
      <c r="SB189" s="2">
        <v>3</v>
      </c>
      <c r="SC189" s="2">
        <v>6</v>
      </c>
      <c r="SD189" s="2">
        <v>4</v>
      </c>
      <c r="SE189" s="2">
        <v>5</v>
      </c>
      <c r="SF189" s="2" t="s">
        <v>4</v>
      </c>
    </row>
    <row r="190" spans="1:500" x14ac:dyDescent="0.3">
      <c r="A190" s="2">
        <v>188</v>
      </c>
      <c r="B190" s="2">
        <v>1994</v>
      </c>
      <c r="C190" s="2">
        <v>2002</v>
      </c>
      <c r="D190" s="2">
        <v>2003</v>
      </c>
      <c r="E190" s="7">
        <f t="shared" si="102"/>
        <v>9</v>
      </c>
      <c r="F190" s="2">
        <f t="shared" si="103"/>
        <v>0.88888888888888884</v>
      </c>
      <c r="G190" s="2">
        <v>1994</v>
      </c>
      <c r="H190" s="2">
        <v>2002</v>
      </c>
      <c r="I190" s="17">
        <v>2003</v>
      </c>
      <c r="J190" s="18">
        <f t="shared" si="104"/>
        <v>9</v>
      </c>
      <c r="K190" s="2">
        <f t="shared" si="105"/>
        <v>0.88888888888888884</v>
      </c>
      <c r="L190" s="20">
        <v>2008</v>
      </c>
      <c r="M190" s="2">
        <v>0</v>
      </c>
      <c r="N190" s="2">
        <v>0</v>
      </c>
      <c r="O190" s="7">
        <v>0</v>
      </c>
      <c r="P190" s="2">
        <f t="shared" si="106"/>
        <v>1</v>
      </c>
      <c r="Q190" s="2">
        <v>2012</v>
      </c>
      <c r="R190" s="2">
        <v>2014</v>
      </c>
      <c r="S190" s="2">
        <v>2015</v>
      </c>
      <c r="T190" s="7">
        <f t="shared" si="107"/>
        <v>3</v>
      </c>
      <c r="U190" s="2">
        <f t="shared" si="143"/>
        <v>0.66666666666666663</v>
      </c>
      <c r="V190" s="2">
        <v>2014</v>
      </c>
      <c r="W190" s="2">
        <v>0</v>
      </c>
      <c r="X190" s="2">
        <v>0</v>
      </c>
      <c r="Y190" s="7">
        <v>0</v>
      </c>
      <c r="Z190" s="2">
        <f t="shared" si="108"/>
        <v>1</v>
      </c>
      <c r="AA190" s="2">
        <v>2014</v>
      </c>
      <c r="AB190" s="2">
        <v>0</v>
      </c>
      <c r="AC190" s="2">
        <v>0</v>
      </c>
      <c r="AD190" s="7">
        <v>0</v>
      </c>
      <c r="AE190" s="2">
        <f t="shared" si="109"/>
        <v>1</v>
      </c>
      <c r="AF190" s="2">
        <v>2015</v>
      </c>
      <c r="AG190" s="2">
        <v>0</v>
      </c>
      <c r="AH190" s="2">
        <v>0</v>
      </c>
      <c r="AI190" s="7">
        <v>0</v>
      </c>
      <c r="AJ190" s="2">
        <f t="shared" si="110"/>
        <v>1</v>
      </c>
      <c r="AK190" s="2">
        <v>2017</v>
      </c>
      <c r="AL190" s="2">
        <v>0</v>
      </c>
      <c r="AM190" s="2">
        <v>0</v>
      </c>
      <c r="AN190" s="7">
        <v>0</v>
      </c>
      <c r="AO190" s="2">
        <f t="shared" si="141"/>
        <v>1</v>
      </c>
      <c r="AP190" s="2">
        <v>2018</v>
      </c>
      <c r="AQ190" s="2">
        <v>0</v>
      </c>
      <c r="AR190" s="2">
        <v>0</v>
      </c>
      <c r="AS190" s="7">
        <v>0</v>
      </c>
      <c r="AT190" s="2">
        <f t="shared" si="111"/>
        <v>1</v>
      </c>
      <c r="AU190" s="2">
        <v>2018</v>
      </c>
      <c r="AV190" s="2">
        <v>2019</v>
      </c>
      <c r="AW190" s="2">
        <v>2019</v>
      </c>
      <c r="AX190" s="2">
        <f t="shared" si="142"/>
        <v>1</v>
      </c>
      <c r="AY190" s="2">
        <f t="shared" si="112"/>
        <v>1</v>
      </c>
      <c r="AZ190" s="2">
        <f t="shared" si="113"/>
        <v>22</v>
      </c>
      <c r="BA190" s="2">
        <f t="shared" si="114"/>
        <v>2.2000000000000002</v>
      </c>
      <c r="BB190" s="2">
        <v>462</v>
      </c>
      <c r="BC190" s="2">
        <v>462</v>
      </c>
      <c r="BD190" s="2">
        <v>462</v>
      </c>
      <c r="BE190" s="7">
        <v>132</v>
      </c>
      <c r="BF190" s="2">
        <v>132</v>
      </c>
      <c r="BG190" s="2">
        <v>165</v>
      </c>
      <c r="BH190" s="2">
        <f t="shared" si="115"/>
        <v>0.30952380952380953</v>
      </c>
      <c r="BI190" s="29">
        <f t="shared" si="116"/>
        <v>27.513227513227513</v>
      </c>
      <c r="BJ190" s="29">
        <f t="shared" si="117"/>
        <v>72.48677248677248</v>
      </c>
      <c r="BK190" s="7">
        <v>198</v>
      </c>
      <c r="BL190" s="2">
        <v>198</v>
      </c>
      <c r="BM190" s="2">
        <v>165</v>
      </c>
      <c r="BN190" s="2">
        <f t="shared" si="118"/>
        <v>0.40476190476190477</v>
      </c>
      <c r="BO190" s="29">
        <f t="shared" si="119"/>
        <v>35.978835978835974</v>
      </c>
      <c r="BP190" s="7">
        <v>0</v>
      </c>
      <c r="BQ190" s="2">
        <v>0</v>
      </c>
      <c r="BR190" s="2">
        <v>0</v>
      </c>
      <c r="BS190" s="2">
        <f t="shared" si="120"/>
        <v>0</v>
      </c>
      <c r="BT190" s="29">
        <f t="shared" si="121"/>
        <v>0</v>
      </c>
      <c r="BU190" s="7">
        <v>132</v>
      </c>
      <c r="BV190" s="2">
        <v>66</v>
      </c>
      <c r="BW190" s="2">
        <v>66</v>
      </c>
      <c r="BX190" s="2">
        <f t="shared" si="122"/>
        <v>0.19047619047619047</v>
      </c>
      <c r="BY190" s="29">
        <f t="shared" si="123"/>
        <v>12.698412698412698</v>
      </c>
      <c r="BZ190" s="7">
        <v>0</v>
      </c>
      <c r="CA190" s="2">
        <v>0</v>
      </c>
      <c r="CB190" s="2">
        <v>0</v>
      </c>
      <c r="CC190" s="2">
        <f t="shared" si="124"/>
        <v>0</v>
      </c>
      <c r="CD190" s="29">
        <f t="shared" si="125"/>
        <v>0</v>
      </c>
      <c r="CE190" s="7">
        <v>0</v>
      </c>
      <c r="CF190" s="2">
        <v>0</v>
      </c>
      <c r="CG190" s="2">
        <v>0</v>
      </c>
      <c r="CH190" s="2">
        <f t="shared" si="126"/>
        <v>0</v>
      </c>
      <c r="CI190" s="29">
        <f t="shared" si="127"/>
        <v>0</v>
      </c>
      <c r="CJ190" s="7">
        <v>0</v>
      </c>
      <c r="CK190" s="2">
        <v>0</v>
      </c>
      <c r="CL190" s="2">
        <v>0</v>
      </c>
      <c r="CM190" s="2">
        <f t="shared" si="128"/>
        <v>0</v>
      </c>
      <c r="CN190" s="29">
        <f t="shared" si="129"/>
        <v>0</v>
      </c>
      <c r="CO190" s="7">
        <v>0</v>
      </c>
      <c r="CP190" s="2">
        <v>0</v>
      </c>
      <c r="CQ190" s="2">
        <v>0</v>
      </c>
      <c r="CR190" s="2">
        <f t="shared" si="130"/>
        <v>0</v>
      </c>
      <c r="CS190" s="29">
        <f t="shared" si="131"/>
        <v>0</v>
      </c>
      <c r="CT190" s="7">
        <v>0</v>
      </c>
      <c r="CU190" s="2">
        <v>0</v>
      </c>
      <c r="CV190" s="2">
        <v>0</v>
      </c>
      <c r="CW190" s="2">
        <f t="shared" si="132"/>
        <v>0</v>
      </c>
      <c r="CX190" s="29">
        <f t="shared" si="133"/>
        <v>0</v>
      </c>
      <c r="CY190" s="7">
        <v>0</v>
      </c>
      <c r="CZ190" s="2">
        <v>66</v>
      </c>
      <c r="DA190" s="2">
        <v>66</v>
      </c>
      <c r="DB190" s="2">
        <f t="shared" si="134"/>
        <v>9.5238095238095233E-2</v>
      </c>
      <c r="DC190" s="29">
        <f t="shared" si="135"/>
        <v>9.5238095238095237</v>
      </c>
      <c r="DD190" s="2">
        <f t="shared" si="136"/>
        <v>85.714285714285708</v>
      </c>
      <c r="DE190" s="2">
        <f t="shared" si="137"/>
        <v>14.285714285714292</v>
      </c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6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>
        <f t="shared" si="99"/>
        <v>0</v>
      </c>
      <c r="MN190" s="2">
        <v>2</v>
      </c>
      <c r="MO190" s="2">
        <v>2</v>
      </c>
      <c r="MP190" s="2">
        <v>2</v>
      </c>
      <c r="MQ190" s="2">
        <v>2</v>
      </c>
      <c r="MR190" s="2">
        <v>2</v>
      </c>
      <c r="MS190" s="2">
        <v>2</v>
      </c>
      <c r="MT190" s="2">
        <v>2</v>
      </c>
      <c r="MU190" s="2">
        <v>2</v>
      </c>
      <c r="MV190" s="2">
        <v>0</v>
      </c>
      <c r="MW190" s="2">
        <v>1</v>
      </c>
      <c r="MX190" s="2">
        <v>2</v>
      </c>
      <c r="MY190" s="2">
        <v>2</v>
      </c>
      <c r="MZ190" s="2">
        <v>2</v>
      </c>
      <c r="NA190" s="2">
        <v>2</v>
      </c>
      <c r="NB190" s="2">
        <v>2</v>
      </c>
      <c r="NC190" s="2">
        <v>2</v>
      </c>
      <c r="ND190" s="2">
        <v>2</v>
      </c>
      <c r="NE190" s="2">
        <v>2</v>
      </c>
      <c r="NF190" s="2">
        <v>2</v>
      </c>
      <c r="NG190" s="2">
        <v>2</v>
      </c>
      <c r="NH190" s="4">
        <f t="shared" si="100"/>
        <v>37</v>
      </c>
      <c r="NI190" s="2"/>
      <c r="NJ190" s="2">
        <v>2</v>
      </c>
      <c r="NK190" s="2"/>
      <c r="NL190" s="2"/>
      <c r="NM190" s="2">
        <v>3</v>
      </c>
      <c r="NN190" s="2"/>
      <c r="NO190" s="2"/>
      <c r="NP190" s="2"/>
      <c r="NQ190" s="2"/>
      <c r="NR190" s="2">
        <v>2</v>
      </c>
      <c r="NS190" s="2"/>
      <c r="NT190" s="2">
        <v>0</v>
      </c>
      <c r="NU190" s="2">
        <v>3</v>
      </c>
      <c r="NV190" s="2"/>
      <c r="NW190" s="2"/>
      <c r="NX190" s="2"/>
      <c r="NY190" s="2"/>
      <c r="NZ190" s="2">
        <v>2</v>
      </c>
      <c r="OA190" s="2"/>
      <c r="OB190" s="2">
        <v>0</v>
      </c>
      <c r="OC190" s="2">
        <v>3</v>
      </c>
      <c r="OD190" s="2"/>
      <c r="OE190" s="2"/>
      <c r="OF190" s="2"/>
      <c r="OG190" s="2"/>
      <c r="OH190" s="2"/>
      <c r="OI190" s="2"/>
      <c r="OJ190" s="2">
        <v>0</v>
      </c>
      <c r="OK190" s="2"/>
      <c r="OL190" s="2"/>
      <c r="OM190" s="2">
        <v>1</v>
      </c>
      <c r="ON190" s="2">
        <v>0</v>
      </c>
      <c r="OO190" s="2"/>
      <c r="OP190" s="2">
        <v>2</v>
      </c>
      <c r="OQ190" s="2"/>
      <c r="OR190" s="2"/>
      <c r="OS190" s="2">
        <v>3</v>
      </c>
      <c r="OT190" s="2"/>
      <c r="OU190" s="2"/>
      <c r="OV190" s="2"/>
      <c r="OW190" s="2"/>
      <c r="OX190" s="2">
        <v>2</v>
      </c>
      <c r="OY190" s="2"/>
      <c r="OZ190" s="2">
        <v>0</v>
      </c>
      <c r="PA190" s="2"/>
      <c r="PB190" s="2"/>
      <c r="PC190" s="2"/>
      <c r="PD190" s="2">
        <v>0</v>
      </c>
      <c r="PE190" s="2"/>
      <c r="PF190" s="2"/>
      <c r="PG190" s="2">
        <v>1</v>
      </c>
      <c r="PH190" s="2"/>
      <c r="PI190" s="2"/>
      <c r="PJ190" s="2">
        <v>2</v>
      </c>
      <c r="PK190" s="2"/>
      <c r="PL190" s="2">
        <v>0</v>
      </c>
      <c r="PM190" s="2"/>
      <c r="PN190" s="2">
        <v>2</v>
      </c>
      <c r="PO190" s="2"/>
      <c r="PP190" s="2">
        <v>0</v>
      </c>
      <c r="PQ190" s="2"/>
      <c r="PR190" s="2">
        <v>2</v>
      </c>
      <c r="PS190" s="2"/>
      <c r="PT190" s="2">
        <v>0</v>
      </c>
      <c r="PU190" s="2"/>
      <c r="PV190" s="2">
        <v>2</v>
      </c>
      <c r="PW190" s="2"/>
      <c r="PX190" s="2">
        <v>0</v>
      </c>
      <c r="PY190" s="2">
        <v>3</v>
      </c>
      <c r="PZ190" s="2"/>
      <c r="QA190" s="2"/>
      <c r="QB190" s="2">
        <v>0</v>
      </c>
      <c r="QC190" s="2">
        <v>3</v>
      </c>
      <c r="QD190" s="2"/>
      <c r="QE190" s="2"/>
      <c r="QF190" s="2"/>
      <c r="QG190" s="2">
        <v>3</v>
      </c>
      <c r="QH190" s="2"/>
      <c r="QI190" s="2"/>
      <c r="QJ190" s="2">
        <v>0</v>
      </c>
      <c r="QK190" s="2">
        <v>3</v>
      </c>
      <c r="QL190" s="2"/>
      <c r="QM190" s="2"/>
      <c r="QN190" s="2">
        <v>0</v>
      </c>
      <c r="QO190" s="2"/>
      <c r="QP190" s="2">
        <v>2</v>
      </c>
      <c r="QQ190" s="2"/>
      <c r="QR190" s="2">
        <v>0</v>
      </c>
      <c r="QS190" s="2"/>
      <c r="QT190" s="2">
        <v>2</v>
      </c>
      <c r="QU190" s="2"/>
      <c r="QV190" s="2">
        <v>0</v>
      </c>
      <c r="QW190" s="2"/>
      <c r="QX190" s="2">
        <v>2</v>
      </c>
      <c r="QY190" s="2"/>
      <c r="QZ190" s="2">
        <v>0</v>
      </c>
      <c r="RA190" s="2"/>
      <c r="RB190" s="2"/>
      <c r="RC190" s="2">
        <v>1</v>
      </c>
      <c r="RD190" s="2">
        <v>0</v>
      </c>
      <c r="RE190" s="2"/>
      <c r="RF190" s="2">
        <v>2</v>
      </c>
      <c r="RG190" s="2"/>
      <c r="RH190" s="2">
        <v>0</v>
      </c>
      <c r="RI190" s="2"/>
      <c r="RJ190" s="2"/>
      <c r="RK190" s="2">
        <v>1</v>
      </c>
      <c r="RL190" s="2"/>
      <c r="RM190" s="2"/>
      <c r="RN190" s="2">
        <v>2</v>
      </c>
      <c r="RO190" s="2"/>
      <c r="RP190" s="2"/>
      <c r="RQ190" s="2"/>
      <c r="RR190" s="2">
        <v>2</v>
      </c>
      <c r="RS190" s="2"/>
      <c r="RT190" s="2"/>
      <c r="RU190" s="2"/>
      <c r="RV190" s="2">
        <v>2</v>
      </c>
      <c r="RW190" s="2"/>
      <c r="RX190" s="2"/>
      <c r="RY190" s="2">
        <f t="shared" si="101"/>
        <v>60</v>
      </c>
      <c r="RZ190" s="2">
        <v>1</v>
      </c>
      <c r="SA190" s="2">
        <v>5</v>
      </c>
      <c r="SB190" s="2">
        <v>2</v>
      </c>
      <c r="SC190" s="2">
        <v>4</v>
      </c>
      <c r="SD190" s="2">
        <v>3</v>
      </c>
      <c r="SE190" s="2">
        <v>6</v>
      </c>
      <c r="SF190" s="2" t="s">
        <v>4</v>
      </c>
    </row>
    <row r="191" spans="1:500" x14ac:dyDescent="0.3">
      <c r="A191" s="2">
        <v>189</v>
      </c>
      <c r="B191" s="2">
        <v>1994</v>
      </c>
      <c r="C191" s="2">
        <v>2000</v>
      </c>
      <c r="D191" s="2">
        <v>2001</v>
      </c>
      <c r="E191" s="7">
        <f t="shared" si="102"/>
        <v>7</v>
      </c>
      <c r="F191" s="2">
        <f t="shared" si="103"/>
        <v>0.8571428571428571</v>
      </c>
      <c r="G191" s="2">
        <v>1994</v>
      </c>
      <c r="H191" s="2">
        <v>2000</v>
      </c>
      <c r="I191" s="17">
        <v>2001</v>
      </c>
      <c r="J191" s="18">
        <f t="shared" si="104"/>
        <v>7</v>
      </c>
      <c r="K191" s="2">
        <f t="shared" si="105"/>
        <v>0.8571428571428571</v>
      </c>
      <c r="L191" s="20">
        <v>2008</v>
      </c>
      <c r="M191" s="2">
        <v>0</v>
      </c>
      <c r="N191" s="2">
        <v>0</v>
      </c>
      <c r="O191" s="7">
        <v>0</v>
      </c>
      <c r="P191" s="2">
        <f t="shared" si="106"/>
        <v>1</v>
      </c>
      <c r="Q191" s="2">
        <v>2012</v>
      </c>
      <c r="R191" s="2">
        <v>2014</v>
      </c>
      <c r="S191" s="2">
        <v>2015</v>
      </c>
      <c r="T191" s="7">
        <f t="shared" si="107"/>
        <v>3</v>
      </c>
      <c r="U191" s="2">
        <f t="shared" si="143"/>
        <v>0.66666666666666663</v>
      </c>
      <c r="V191" s="2">
        <v>2014</v>
      </c>
      <c r="W191" s="2">
        <v>0</v>
      </c>
      <c r="X191" s="2">
        <v>0</v>
      </c>
      <c r="Y191" s="7">
        <v>0</v>
      </c>
      <c r="Z191" s="2">
        <f t="shared" si="108"/>
        <v>1</v>
      </c>
      <c r="AA191" s="2">
        <v>2014</v>
      </c>
      <c r="AB191" s="2">
        <v>0</v>
      </c>
      <c r="AC191" s="2">
        <v>0</v>
      </c>
      <c r="AD191" s="7">
        <v>0</v>
      </c>
      <c r="AE191" s="2">
        <f t="shared" si="109"/>
        <v>1</v>
      </c>
      <c r="AF191" s="2">
        <v>2015</v>
      </c>
      <c r="AG191" s="2">
        <v>0</v>
      </c>
      <c r="AH191" s="2">
        <v>0</v>
      </c>
      <c r="AI191" s="7">
        <v>0</v>
      </c>
      <c r="AJ191" s="2">
        <f t="shared" si="110"/>
        <v>1</v>
      </c>
      <c r="AK191" s="2">
        <v>2017</v>
      </c>
      <c r="AL191" s="2">
        <v>0</v>
      </c>
      <c r="AM191" s="2">
        <v>0</v>
      </c>
      <c r="AN191" s="7">
        <v>0</v>
      </c>
      <c r="AO191" s="2">
        <f t="shared" si="141"/>
        <v>1</v>
      </c>
      <c r="AP191" s="2">
        <v>2018</v>
      </c>
      <c r="AQ191" s="2">
        <v>0</v>
      </c>
      <c r="AR191" s="2">
        <v>0</v>
      </c>
      <c r="AS191" s="7">
        <v>0</v>
      </c>
      <c r="AT191" s="2">
        <f t="shared" si="111"/>
        <v>1</v>
      </c>
      <c r="AU191" s="2">
        <v>2018</v>
      </c>
      <c r="AV191" s="2">
        <v>2019</v>
      </c>
      <c r="AW191" s="2">
        <v>2019</v>
      </c>
      <c r="AX191" s="2">
        <f t="shared" si="142"/>
        <v>1</v>
      </c>
      <c r="AY191" s="2">
        <f t="shared" si="112"/>
        <v>1</v>
      </c>
      <c r="AZ191" s="2">
        <f t="shared" si="113"/>
        <v>18</v>
      </c>
      <c r="BA191" s="2">
        <f t="shared" si="114"/>
        <v>1.8</v>
      </c>
      <c r="BB191" s="2">
        <v>40</v>
      </c>
      <c r="BC191" s="2">
        <v>40</v>
      </c>
      <c r="BD191" s="2">
        <v>40</v>
      </c>
      <c r="BE191" s="7">
        <v>10</v>
      </c>
      <c r="BF191" s="2">
        <v>10</v>
      </c>
      <c r="BG191" s="2">
        <v>10</v>
      </c>
      <c r="BH191" s="2">
        <f t="shared" si="115"/>
        <v>0.25</v>
      </c>
      <c r="BI191" s="29">
        <f t="shared" si="116"/>
        <v>21.428571428571427</v>
      </c>
      <c r="BJ191" s="29">
        <f t="shared" si="117"/>
        <v>78.571428571428569</v>
      </c>
      <c r="BK191" s="7">
        <v>25</v>
      </c>
      <c r="BL191" s="2">
        <v>20</v>
      </c>
      <c r="BM191" s="2">
        <v>20</v>
      </c>
      <c r="BN191" s="2">
        <f t="shared" si="118"/>
        <v>0.54166666666666663</v>
      </c>
      <c r="BO191" s="29">
        <f t="shared" si="119"/>
        <v>46.428571428571423</v>
      </c>
      <c r="BP191" s="7">
        <v>0</v>
      </c>
      <c r="BQ191" s="2">
        <v>0</v>
      </c>
      <c r="BR191" s="2">
        <v>0</v>
      </c>
      <c r="BS191" s="2">
        <f t="shared" si="120"/>
        <v>0</v>
      </c>
      <c r="BT191" s="29">
        <f t="shared" si="121"/>
        <v>0</v>
      </c>
      <c r="BU191" s="7">
        <v>5</v>
      </c>
      <c r="BV191" s="2">
        <v>5</v>
      </c>
      <c r="BW191" s="2">
        <v>5</v>
      </c>
      <c r="BX191" s="2">
        <f t="shared" si="122"/>
        <v>0.125</v>
      </c>
      <c r="BY191" s="29">
        <f t="shared" si="123"/>
        <v>8.3333333333333321</v>
      </c>
      <c r="BZ191" s="7">
        <v>0</v>
      </c>
      <c r="CA191" s="2">
        <v>0</v>
      </c>
      <c r="CB191" s="2">
        <v>0</v>
      </c>
      <c r="CC191" s="2">
        <f t="shared" si="124"/>
        <v>0</v>
      </c>
      <c r="CD191" s="29">
        <f t="shared" si="125"/>
        <v>0</v>
      </c>
      <c r="CE191" s="7">
        <v>0</v>
      </c>
      <c r="CF191" s="2">
        <v>0</v>
      </c>
      <c r="CG191" s="2">
        <v>0</v>
      </c>
      <c r="CH191" s="2">
        <f t="shared" si="126"/>
        <v>0</v>
      </c>
      <c r="CI191" s="29">
        <f t="shared" si="127"/>
        <v>0</v>
      </c>
      <c r="CJ191" s="7">
        <v>0</v>
      </c>
      <c r="CK191" s="2">
        <v>0</v>
      </c>
      <c r="CL191" s="2">
        <v>0</v>
      </c>
      <c r="CM191" s="2">
        <f t="shared" si="128"/>
        <v>0</v>
      </c>
      <c r="CN191" s="29">
        <f t="shared" si="129"/>
        <v>0</v>
      </c>
      <c r="CO191" s="7">
        <v>0</v>
      </c>
      <c r="CP191" s="2">
        <v>0</v>
      </c>
      <c r="CQ191" s="2">
        <v>0</v>
      </c>
      <c r="CR191" s="2">
        <f t="shared" si="130"/>
        <v>0</v>
      </c>
      <c r="CS191" s="29">
        <f t="shared" si="131"/>
        <v>0</v>
      </c>
      <c r="CT191" s="7">
        <v>0</v>
      </c>
      <c r="CU191" s="2">
        <v>0</v>
      </c>
      <c r="CV191" s="2">
        <v>0</v>
      </c>
      <c r="CW191" s="2">
        <f t="shared" si="132"/>
        <v>0</v>
      </c>
      <c r="CX191" s="29">
        <f t="shared" si="133"/>
        <v>0</v>
      </c>
      <c r="CY191" s="7">
        <v>0</v>
      </c>
      <c r="CZ191" s="2">
        <v>5</v>
      </c>
      <c r="DA191" s="2">
        <v>5</v>
      </c>
      <c r="DB191" s="2">
        <f t="shared" si="134"/>
        <v>8.3333333333333329E-2</v>
      </c>
      <c r="DC191" s="29">
        <f t="shared" si="135"/>
        <v>8.3333333333333321</v>
      </c>
      <c r="DD191" s="2">
        <f t="shared" si="136"/>
        <v>84.523809523809504</v>
      </c>
      <c r="DE191" s="2">
        <f t="shared" si="137"/>
        <v>15.476190476190496</v>
      </c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6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>
        <v>3</v>
      </c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>
        <f t="shared" si="99"/>
        <v>3</v>
      </c>
      <c r="MN191" s="2">
        <v>2</v>
      </c>
      <c r="MO191" s="2">
        <v>0</v>
      </c>
      <c r="MP191" s="2">
        <v>1</v>
      </c>
      <c r="MQ191" s="2">
        <v>2</v>
      </c>
      <c r="MR191" s="2">
        <v>2</v>
      </c>
      <c r="MS191" s="2">
        <v>2</v>
      </c>
      <c r="MT191" s="2">
        <v>1</v>
      </c>
      <c r="MU191" s="2">
        <v>0</v>
      </c>
      <c r="MV191" s="2">
        <v>1</v>
      </c>
      <c r="MW191" s="2">
        <v>2</v>
      </c>
      <c r="MX191" s="2">
        <v>2</v>
      </c>
      <c r="MY191" s="2">
        <v>1</v>
      </c>
      <c r="MZ191" s="2">
        <v>2</v>
      </c>
      <c r="NA191" s="2">
        <v>1</v>
      </c>
      <c r="NB191" s="2">
        <v>2</v>
      </c>
      <c r="NC191" s="2">
        <v>2</v>
      </c>
      <c r="ND191" s="2">
        <v>1</v>
      </c>
      <c r="NE191" s="2">
        <v>2</v>
      </c>
      <c r="NF191" s="2">
        <v>2</v>
      </c>
      <c r="NG191" s="2">
        <v>2</v>
      </c>
      <c r="NH191" s="4">
        <f t="shared" si="100"/>
        <v>30</v>
      </c>
      <c r="NI191" s="2">
        <v>3</v>
      </c>
      <c r="NJ191" s="2"/>
      <c r="NK191" s="2"/>
      <c r="NL191" s="2"/>
      <c r="NM191" s="2"/>
      <c r="NN191" s="2">
        <v>2</v>
      </c>
      <c r="NO191" s="2"/>
      <c r="NP191" s="2"/>
      <c r="NQ191" s="2"/>
      <c r="NR191" s="2"/>
      <c r="NS191" s="2">
        <v>1</v>
      </c>
      <c r="NT191" s="2">
        <v>0</v>
      </c>
      <c r="NU191" s="2">
        <v>3</v>
      </c>
      <c r="NV191" s="2"/>
      <c r="NW191" s="2"/>
      <c r="NX191" s="2"/>
      <c r="NY191" s="2"/>
      <c r="NZ191" s="2">
        <v>2</v>
      </c>
      <c r="OA191" s="2"/>
      <c r="OB191" s="2">
        <v>0</v>
      </c>
      <c r="OC191" s="2">
        <v>3</v>
      </c>
      <c r="OD191" s="2"/>
      <c r="OE191" s="2"/>
      <c r="OF191" s="2"/>
      <c r="OG191" s="2"/>
      <c r="OH191" s="2"/>
      <c r="OI191" s="2"/>
      <c r="OJ191" s="2">
        <v>0</v>
      </c>
      <c r="OK191" s="2"/>
      <c r="OL191" s="2">
        <v>2</v>
      </c>
      <c r="OM191" s="2"/>
      <c r="ON191" s="2">
        <v>0</v>
      </c>
      <c r="OO191" s="2"/>
      <c r="OP191" s="2">
        <v>2</v>
      </c>
      <c r="OQ191" s="2"/>
      <c r="OR191" s="2"/>
      <c r="OS191" s="2">
        <v>3</v>
      </c>
      <c r="OT191" s="2"/>
      <c r="OU191" s="2"/>
      <c r="OV191" s="2"/>
      <c r="OW191" s="2">
        <v>3</v>
      </c>
      <c r="OX191" s="2"/>
      <c r="OY191" s="2"/>
      <c r="OZ191" s="2">
        <v>0</v>
      </c>
      <c r="PA191" s="2"/>
      <c r="PB191" s="2"/>
      <c r="PC191" s="2">
        <v>1</v>
      </c>
      <c r="PD191" s="2">
        <v>0</v>
      </c>
      <c r="PE191" s="2"/>
      <c r="PF191" s="2">
        <v>2</v>
      </c>
      <c r="PG191" s="2"/>
      <c r="PH191" s="2"/>
      <c r="PI191" s="2"/>
      <c r="PJ191" s="2"/>
      <c r="PK191" s="2">
        <v>1</v>
      </c>
      <c r="PL191" s="2">
        <v>0</v>
      </c>
      <c r="PM191" s="2"/>
      <c r="PN191" s="2"/>
      <c r="PO191" s="2">
        <v>1</v>
      </c>
      <c r="PP191" s="2">
        <v>0</v>
      </c>
      <c r="PQ191" s="2"/>
      <c r="PR191" s="2"/>
      <c r="PS191" s="2">
        <v>1</v>
      </c>
      <c r="PT191" s="2">
        <v>0</v>
      </c>
      <c r="PU191" s="2"/>
      <c r="PV191" s="2">
        <v>2</v>
      </c>
      <c r="PW191" s="2"/>
      <c r="PX191" s="2">
        <v>0</v>
      </c>
      <c r="PY191" s="2">
        <v>3</v>
      </c>
      <c r="PZ191" s="2"/>
      <c r="QA191" s="2"/>
      <c r="QB191" s="2">
        <v>0</v>
      </c>
      <c r="QC191" s="2"/>
      <c r="QD191" s="2">
        <v>2</v>
      </c>
      <c r="QE191" s="2"/>
      <c r="QF191" s="2"/>
      <c r="QG191" s="2">
        <v>3</v>
      </c>
      <c r="QH191" s="2"/>
      <c r="QI191" s="2"/>
      <c r="QJ191" s="2">
        <v>0</v>
      </c>
      <c r="QK191" s="2">
        <v>3</v>
      </c>
      <c r="QL191" s="2"/>
      <c r="QM191" s="2"/>
      <c r="QN191" s="2">
        <v>0</v>
      </c>
      <c r="QO191" s="2"/>
      <c r="QP191" s="2">
        <v>2</v>
      </c>
      <c r="QQ191" s="2"/>
      <c r="QR191" s="2">
        <v>0</v>
      </c>
      <c r="QS191" s="2">
        <v>3</v>
      </c>
      <c r="QT191" s="2"/>
      <c r="QU191" s="2"/>
      <c r="QV191" s="2">
        <v>0</v>
      </c>
      <c r="QW191" s="2"/>
      <c r="QX191" s="2"/>
      <c r="QY191" s="2">
        <v>1</v>
      </c>
      <c r="QZ191" s="2">
        <v>0</v>
      </c>
      <c r="RA191" s="2"/>
      <c r="RB191" s="2"/>
      <c r="RC191" s="2">
        <v>1</v>
      </c>
      <c r="RD191" s="2">
        <v>0</v>
      </c>
      <c r="RE191" s="2"/>
      <c r="RF191" s="2">
        <v>2</v>
      </c>
      <c r="RG191" s="2"/>
      <c r="RH191" s="2">
        <v>0</v>
      </c>
      <c r="RI191" s="2"/>
      <c r="RJ191" s="2"/>
      <c r="RK191" s="2">
        <v>1</v>
      </c>
      <c r="RL191" s="2"/>
      <c r="RM191" s="2"/>
      <c r="RN191" s="2"/>
      <c r="RO191" s="2"/>
      <c r="RP191" s="2">
        <v>0</v>
      </c>
      <c r="RQ191" s="2"/>
      <c r="RR191" s="2"/>
      <c r="RS191" s="2">
        <v>1</v>
      </c>
      <c r="RT191" s="2"/>
      <c r="RU191" s="2"/>
      <c r="RV191" s="2">
        <v>2</v>
      </c>
      <c r="RW191" s="2"/>
      <c r="RX191" s="2"/>
      <c r="RY191" s="2">
        <f t="shared" si="101"/>
        <v>56</v>
      </c>
      <c r="RZ191" s="2">
        <v>1</v>
      </c>
      <c r="SA191" s="2">
        <v>5</v>
      </c>
      <c r="SB191" s="2">
        <v>2</v>
      </c>
      <c r="SC191" s="2">
        <v>6</v>
      </c>
      <c r="SD191" s="2">
        <v>3</v>
      </c>
      <c r="SE191" s="2">
        <v>4</v>
      </c>
      <c r="SF191" s="2" t="s">
        <v>4</v>
      </c>
    </row>
    <row r="192" spans="1:500" s="10" customFormat="1" x14ac:dyDescent="0.3">
      <c r="A192" s="7">
        <v>190</v>
      </c>
      <c r="B192" s="7">
        <v>1994</v>
      </c>
      <c r="C192" s="7">
        <v>2014</v>
      </c>
      <c r="D192" s="7">
        <v>2015</v>
      </c>
      <c r="E192" s="7">
        <f t="shared" si="102"/>
        <v>21</v>
      </c>
      <c r="F192" s="2">
        <f t="shared" si="103"/>
        <v>0.95238095238095233</v>
      </c>
      <c r="G192" s="7">
        <v>1994</v>
      </c>
      <c r="H192" s="7">
        <v>2013</v>
      </c>
      <c r="I192" s="18">
        <v>2014</v>
      </c>
      <c r="J192" s="18">
        <f t="shared" si="104"/>
        <v>20</v>
      </c>
      <c r="K192" s="2">
        <f t="shared" si="105"/>
        <v>0.95</v>
      </c>
      <c r="L192" s="21">
        <v>2008</v>
      </c>
      <c r="M192" s="7">
        <v>0</v>
      </c>
      <c r="N192" s="7">
        <v>0</v>
      </c>
      <c r="O192" s="7">
        <v>0</v>
      </c>
      <c r="P192" s="7">
        <f t="shared" si="106"/>
        <v>1</v>
      </c>
      <c r="Q192" s="7">
        <v>2012</v>
      </c>
      <c r="R192" s="7">
        <v>2015</v>
      </c>
      <c r="S192" s="7">
        <v>2016</v>
      </c>
      <c r="T192" s="7">
        <f t="shared" si="107"/>
        <v>4</v>
      </c>
      <c r="U192" s="7">
        <f t="shared" si="143"/>
        <v>0.75</v>
      </c>
      <c r="V192" s="7">
        <v>2014</v>
      </c>
      <c r="W192" s="7">
        <v>0</v>
      </c>
      <c r="X192" s="7">
        <v>0</v>
      </c>
      <c r="Y192" s="7">
        <v>0</v>
      </c>
      <c r="Z192" s="7">
        <f t="shared" si="108"/>
        <v>1</v>
      </c>
      <c r="AA192" s="7">
        <v>2014</v>
      </c>
      <c r="AB192" s="7">
        <v>0</v>
      </c>
      <c r="AC192" s="7">
        <v>0</v>
      </c>
      <c r="AD192" s="7">
        <v>0</v>
      </c>
      <c r="AE192" s="7">
        <f t="shared" si="109"/>
        <v>1</v>
      </c>
      <c r="AF192" s="2">
        <v>2015</v>
      </c>
      <c r="AG192" s="7">
        <v>0</v>
      </c>
      <c r="AH192" s="7">
        <v>0</v>
      </c>
      <c r="AI192" s="7">
        <v>0</v>
      </c>
      <c r="AJ192" s="2">
        <f t="shared" si="110"/>
        <v>1</v>
      </c>
      <c r="AK192" s="7">
        <v>2017</v>
      </c>
      <c r="AL192" s="7">
        <v>0</v>
      </c>
      <c r="AM192" s="7">
        <v>0</v>
      </c>
      <c r="AN192" s="7">
        <v>0</v>
      </c>
      <c r="AO192" s="7">
        <f t="shared" si="141"/>
        <v>1</v>
      </c>
      <c r="AP192" s="7">
        <v>2018</v>
      </c>
      <c r="AQ192" s="7">
        <v>0</v>
      </c>
      <c r="AR192" s="7">
        <v>0</v>
      </c>
      <c r="AS192" s="7">
        <v>0</v>
      </c>
      <c r="AT192" s="7">
        <f t="shared" si="111"/>
        <v>1</v>
      </c>
      <c r="AU192" s="7">
        <v>2018</v>
      </c>
      <c r="AV192" s="7">
        <v>2019</v>
      </c>
      <c r="AW192" s="7">
        <v>2020</v>
      </c>
      <c r="AX192" s="2">
        <f t="shared" si="142"/>
        <v>2</v>
      </c>
      <c r="AY192" s="7">
        <f t="shared" si="112"/>
        <v>0.5</v>
      </c>
      <c r="AZ192" s="2">
        <f t="shared" si="113"/>
        <v>47</v>
      </c>
      <c r="BA192" s="2">
        <f t="shared" si="114"/>
        <v>4.7</v>
      </c>
      <c r="BB192" s="7">
        <v>300</v>
      </c>
      <c r="BC192" s="7">
        <v>300</v>
      </c>
      <c r="BD192" s="7">
        <v>300</v>
      </c>
      <c r="BE192" s="7">
        <v>110</v>
      </c>
      <c r="BF192" s="7">
        <v>120</v>
      </c>
      <c r="BG192" s="7">
        <v>125</v>
      </c>
      <c r="BH192" s="2">
        <f t="shared" si="115"/>
        <v>0.39444444444444443</v>
      </c>
      <c r="BI192" s="29">
        <f t="shared" si="116"/>
        <v>37.566137566137563</v>
      </c>
      <c r="BJ192" s="29">
        <f t="shared" si="117"/>
        <v>62.433862433862437</v>
      </c>
      <c r="BK192" s="7">
        <v>70</v>
      </c>
      <c r="BL192" s="7">
        <v>60</v>
      </c>
      <c r="BM192" s="7">
        <v>55</v>
      </c>
      <c r="BN192" s="7">
        <f t="shared" si="118"/>
        <v>0.20555555555555555</v>
      </c>
      <c r="BO192" s="29">
        <f t="shared" si="119"/>
        <v>19.527777777777779</v>
      </c>
      <c r="BP192" s="7">
        <v>0</v>
      </c>
      <c r="BQ192" s="7">
        <v>0</v>
      </c>
      <c r="BR192" s="7">
        <v>0</v>
      </c>
      <c r="BS192" s="2">
        <f t="shared" si="120"/>
        <v>0</v>
      </c>
      <c r="BT192" s="29">
        <f t="shared" si="121"/>
        <v>0</v>
      </c>
      <c r="BU192" s="7">
        <v>50</v>
      </c>
      <c r="BV192" s="7">
        <v>60</v>
      </c>
      <c r="BW192" s="7">
        <v>60</v>
      </c>
      <c r="BX192" s="7">
        <f t="shared" si="122"/>
        <v>0.18888888888888888</v>
      </c>
      <c r="BY192" s="29">
        <f t="shared" si="123"/>
        <v>14.166666666666666</v>
      </c>
      <c r="BZ192" s="7">
        <v>0</v>
      </c>
      <c r="CA192" s="7">
        <v>0</v>
      </c>
      <c r="CB192" s="7">
        <v>0</v>
      </c>
      <c r="CC192" s="2">
        <f t="shared" si="124"/>
        <v>0</v>
      </c>
      <c r="CD192" s="29">
        <f t="shared" si="125"/>
        <v>0</v>
      </c>
      <c r="CE192" s="7">
        <v>0</v>
      </c>
      <c r="CF192" s="7">
        <v>0</v>
      </c>
      <c r="CG192" s="7">
        <v>0</v>
      </c>
      <c r="CH192" s="2">
        <f t="shared" si="126"/>
        <v>0</v>
      </c>
      <c r="CI192" s="29">
        <f t="shared" si="127"/>
        <v>0</v>
      </c>
      <c r="CJ192" s="7">
        <v>0</v>
      </c>
      <c r="CK192" s="7">
        <v>0</v>
      </c>
      <c r="CL192" s="7">
        <v>0</v>
      </c>
      <c r="CM192" s="2">
        <f t="shared" si="128"/>
        <v>0</v>
      </c>
      <c r="CN192" s="29">
        <f t="shared" si="129"/>
        <v>0</v>
      </c>
      <c r="CO192" s="7">
        <v>0</v>
      </c>
      <c r="CP192" s="7">
        <v>0</v>
      </c>
      <c r="CQ192" s="7">
        <v>0</v>
      </c>
      <c r="CR192" s="2">
        <f t="shared" si="130"/>
        <v>0</v>
      </c>
      <c r="CS192" s="29">
        <f t="shared" si="131"/>
        <v>0</v>
      </c>
      <c r="CT192" s="7">
        <v>0</v>
      </c>
      <c r="CU192" s="7">
        <v>0</v>
      </c>
      <c r="CV192" s="7">
        <v>0</v>
      </c>
      <c r="CW192" s="2">
        <f t="shared" si="132"/>
        <v>0</v>
      </c>
      <c r="CX192" s="29">
        <f t="shared" si="133"/>
        <v>0</v>
      </c>
      <c r="CY192" s="7">
        <v>0</v>
      </c>
      <c r="CZ192" s="7">
        <v>0</v>
      </c>
      <c r="DA192" s="7">
        <v>70</v>
      </c>
      <c r="DB192" s="2">
        <f t="shared" si="134"/>
        <v>7.7777777777777779E-2</v>
      </c>
      <c r="DC192" s="29">
        <f t="shared" si="135"/>
        <v>3.8888888888888888</v>
      </c>
      <c r="DD192" s="2">
        <f t="shared" si="136"/>
        <v>75.149470899470899</v>
      </c>
      <c r="DE192" s="2">
        <f t="shared" si="137"/>
        <v>24.850529100529101</v>
      </c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>
        <f t="shared" si="99"/>
        <v>0</v>
      </c>
      <c r="MN192" s="8">
        <v>2</v>
      </c>
      <c r="MO192" s="8">
        <v>2</v>
      </c>
      <c r="MP192" s="8">
        <v>2</v>
      </c>
      <c r="MQ192" s="8">
        <v>2</v>
      </c>
      <c r="MR192" s="8">
        <v>2</v>
      </c>
      <c r="MS192" s="8">
        <v>2</v>
      </c>
      <c r="MT192" s="8">
        <v>2</v>
      </c>
      <c r="MU192" s="8">
        <v>1</v>
      </c>
      <c r="MV192" s="8">
        <v>2</v>
      </c>
      <c r="MW192" s="8">
        <v>2</v>
      </c>
      <c r="MX192" s="8">
        <v>2</v>
      </c>
      <c r="MY192" s="8">
        <v>2</v>
      </c>
      <c r="MZ192" s="8">
        <v>2</v>
      </c>
      <c r="NA192" s="8">
        <v>2</v>
      </c>
      <c r="NB192" s="8">
        <v>2</v>
      </c>
      <c r="NC192" s="8">
        <v>2</v>
      </c>
      <c r="ND192" s="8">
        <v>2</v>
      </c>
      <c r="NE192" s="8">
        <v>2</v>
      </c>
      <c r="NF192" s="8">
        <v>2</v>
      </c>
      <c r="NG192" s="8">
        <v>2</v>
      </c>
      <c r="NH192" s="9">
        <f t="shared" si="100"/>
        <v>39</v>
      </c>
      <c r="NI192" s="7"/>
      <c r="NJ192" s="7">
        <v>2</v>
      </c>
      <c r="NK192" s="7"/>
      <c r="NL192" s="7"/>
      <c r="NM192" s="7"/>
      <c r="NN192" s="7"/>
      <c r="NO192" s="7">
        <v>1</v>
      </c>
      <c r="NP192" s="7"/>
      <c r="NQ192" s="7"/>
      <c r="NR192" s="7"/>
      <c r="NS192" s="7">
        <v>1</v>
      </c>
      <c r="NT192" s="7">
        <v>0</v>
      </c>
      <c r="NU192" s="7"/>
      <c r="NV192" s="7">
        <v>2</v>
      </c>
      <c r="NW192" s="7"/>
      <c r="NX192" s="7"/>
      <c r="NY192" s="7"/>
      <c r="NZ192" s="7"/>
      <c r="OA192" s="7">
        <v>1</v>
      </c>
      <c r="OB192" s="7">
        <v>0</v>
      </c>
      <c r="OC192" s="7">
        <v>3</v>
      </c>
      <c r="OD192" s="7"/>
      <c r="OE192" s="7"/>
      <c r="OF192" s="7"/>
      <c r="OG192" s="7">
        <v>3</v>
      </c>
      <c r="OH192" s="7"/>
      <c r="OI192" s="7"/>
      <c r="OJ192" s="7">
        <v>0</v>
      </c>
      <c r="OK192" s="7"/>
      <c r="OL192" s="7"/>
      <c r="OM192" s="7">
        <v>1</v>
      </c>
      <c r="ON192" s="7">
        <v>0</v>
      </c>
      <c r="OO192" s="7">
        <v>3</v>
      </c>
      <c r="OP192" s="7"/>
      <c r="OQ192" s="7"/>
      <c r="OR192" s="7"/>
      <c r="OS192" s="7">
        <v>3</v>
      </c>
      <c r="OT192" s="7"/>
      <c r="OU192" s="7"/>
      <c r="OV192" s="7"/>
      <c r="OW192" s="7">
        <v>3</v>
      </c>
      <c r="OX192" s="7"/>
      <c r="OY192" s="7"/>
      <c r="OZ192" s="7">
        <v>0</v>
      </c>
      <c r="PA192" s="7"/>
      <c r="PB192" s="7">
        <v>2</v>
      </c>
      <c r="PC192" s="7"/>
      <c r="PD192" s="7">
        <v>0</v>
      </c>
      <c r="PE192" s="7">
        <v>3</v>
      </c>
      <c r="PF192" s="7"/>
      <c r="PG192" s="7"/>
      <c r="PH192" s="7"/>
      <c r="PI192" s="7"/>
      <c r="PJ192" s="7">
        <v>2</v>
      </c>
      <c r="PK192" s="7"/>
      <c r="PL192" s="7">
        <v>0</v>
      </c>
      <c r="PM192" s="7"/>
      <c r="PN192" s="7"/>
      <c r="PO192" s="7"/>
      <c r="PP192" s="7">
        <v>0</v>
      </c>
      <c r="PQ192" s="7">
        <v>3</v>
      </c>
      <c r="PR192" s="7"/>
      <c r="PS192" s="7"/>
      <c r="PT192" s="7">
        <v>0</v>
      </c>
      <c r="PU192" s="7"/>
      <c r="PV192" s="7"/>
      <c r="PW192" s="7">
        <v>1</v>
      </c>
      <c r="PX192" s="7">
        <v>0</v>
      </c>
      <c r="PY192" s="7">
        <v>3</v>
      </c>
      <c r="PZ192" s="7"/>
      <c r="QA192" s="7"/>
      <c r="QB192" s="7">
        <v>0</v>
      </c>
      <c r="QC192" s="7">
        <v>3</v>
      </c>
      <c r="QD192" s="7"/>
      <c r="QE192" s="7"/>
      <c r="QF192" s="7"/>
      <c r="QG192" s="7"/>
      <c r="QH192" s="7">
        <v>2</v>
      </c>
      <c r="QI192" s="7"/>
      <c r="QJ192" s="7">
        <v>0</v>
      </c>
      <c r="QK192" s="7">
        <v>3</v>
      </c>
      <c r="QL192" s="7"/>
      <c r="QM192" s="7"/>
      <c r="QN192" s="7">
        <v>0</v>
      </c>
      <c r="QO192" s="7">
        <v>3</v>
      </c>
      <c r="QP192" s="7"/>
      <c r="QQ192" s="7"/>
      <c r="QR192" s="7">
        <v>0</v>
      </c>
      <c r="QS192" s="7">
        <v>3</v>
      </c>
      <c r="QT192" s="7"/>
      <c r="QU192" s="7"/>
      <c r="QV192" s="7">
        <v>0</v>
      </c>
      <c r="QW192" s="7"/>
      <c r="QX192" s="7">
        <v>2</v>
      </c>
      <c r="QY192" s="7"/>
      <c r="QZ192" s="7">
        <v>0</v>
      </c>
      <c r="RA192" s="7">
        <v>3</v>
      </c>
      <c r="RB192" s="7"/>
      <c r="RC192" s="7"/>
      <c r="RD192" s="7">
        <v>0</v>
      </c>
      <c r="RE192" s="7">
        <v>3</v>
      </c>
      <c r="RF192" s="7"/>
      <c r="RG192" s="7"/>
      <c r="RH192" s="7">
        <v>0</v>
      </c>
      <c r="RI192" s="7"/>
      <c r="RJ192" s="7">
        <v>2</v>
      </c>
      <c r="RK192" s="7"/>
      <c r="RL192" s="7"/>
      <c r="RM192" s="7"/>
      <c r="RN192" s="7"/>
      <c r="RO192" s="7"/>
      <c r="RP192" s="7">
        <v>0</v>
      </c>
      <c r="RQ192" s="7"/>
      <c r="RR192" s="7"/>
      <c r="RS192" s="7"/>
      <c r="RT192" s="7">
        <v>0</v>
      </c>
      <c r="RU192" s="7">
        <v>3</v>
      </c>
      <c r="RV192" s="7"/>
      <c r="RW192" s="7"/>
      <c r="RX192" s="7"/>
      <c r="RY192" s="7">
        <f t="shared" si="101"/>
        <v>64</v>
      </c>
      <c r="RZ192" s="7">
        <v>1</v>
      </c>
      <c r="SA192" s="7">
        <v>3</v>
      </c>
      <c r="SB192" s="7">
        <v>2</v>
      </c>
      <c r="SC192" s="7">
        <v>6</v>
      </c>
      <c r="SD192" s="7">
        <v>5</v>
      </c>
      <c r="SE192" s="7">
        <v>4</v>
      </c>
      <c r="SF192" s="7" t="s">
        <v>4</v>
      </c>
    </row>
    <row r="193" spans="1:500" s="10" customFormat="1" x14ac:dyDescent="0.3">
      <c r="A193" s="7">
        <v>191</v>
      </c>
      <c r="B193" s="7">
        <v>1994</v>
      </c>
      <c r="C193" s="7">
        <v>2000</v>
      </c>
      <c r="D193" s="7">
        <v>2018</v>
      </c>
      <c r="E193" s="7">
        <f t="shared" si="102"/>
        <v>24</v>
      </c>
      <c r="F193" s="7">
        <f t="shared" si="103"/>
        <v>0.25</v>
      </c>
      <c r="G193" s="7">
        <v>1994</v>
      </c>
      <c r="H193" s="7">
        <v>2013</v>
      </c>
      <c r="I193" s="18">
        <v>0</v>
      </c>
      <c r="J193" s="18">
        <v>0</v>
      </c>
      <c r="K193" s="7">
        <f t="shared" si="105"/>
        <v>-9.5285857572718156E-3</v>
      </c>
      <c r="L193" s="21">
        <v>2008</v>
      </c>
      <c r="M193" s="7">
        <v>0</v>
      </c>
      <c r="N193" s="7">
        <v>0</v>
      </c>
      <c r="O193" s="7">
        <v>0</v>
      </c>
      <c r="P193" s="7">
        <f t="shared" si="106"/>
        <v>1</v>
      </c>
      <c r="Q193" s="7">
        <v>2012</v>
      </c>
      <c r="R193" s="7">
        <v>0</v>
      </c>
      <c r="S193" s="7">
        <v>0</v>
      </c>
      <c r="T193" s="7">
        <v>0</v>
      </c>
      <c r="U193" s="7">
        <f t="shared" si="143"/>
        <v>1</v>
      </c>
      <c r="V193" s="7">
        <v>2014</v>
      </c>
      <c r="W193" s="7">
        <v>0</v>
      </c>
      <c r="X193" s="7">
        <v>0</v>
      </c>
      <c r="Y193" s="7">
        <v>0</v>
      </c>
      <c r="Z193" s="7">
        <f t="shared" si="108"/>
        <v>1</v>
      </c>
      <c r="AA193" s="7">
        <v>2014</v>
      </c>
      <c r="AB193" s="7">
        <v>0</v>
      </c>
      <c r="AC193" s="7">
        <v>0</v>
      </c>
      <c r="AD193" s="7">
        <v>0</v>
      </c>
      <c r="AE193" s="7">
        <f t="shared" si="109"/>
        <v>1</v>
      </c>
      <c r="AF193" s="2">
        <v>2015</v>
      </c>
      <c r="AG193" s="7">
        <v>0</v>
      </c>
      <c r="AH193" s="7">
        <v>0</v>
      </c>
      <c r="AI193" s="7">
        <v>0</v>
      </c>
      <c r="AJ193" s="2">
        <f t="shared" si="110"/>
        <v>1</v>
      </c>
      <c r="AK193" s="7">
        <v>2017</v>
      </c>
      <c r="AL193" s="7">
        <v>0</v>
      </c>
      <c r="AM193" s="7">
        <v>0</v>
      </c>
      <c r="AN193" s="7">
        <v>0</v>
      </c>
      <c r="AO193" s="7">
        <f t="shared" si="141"/>
        <v>1</v>
      </c>
      <c r="AP193" s="7">
        <v>2018</v>
      </c>
      <c r="AQ193" s="7">
        <v>2020</v>
      </c>
      <c r="AR193" s="7">
        <v>2021</v>
      </c>
      <c r="AS193" s="7">
        <f t="shared" ref="AS193" si="144">AR193-AP193</f>
        <v>3</v>
      </c>
      <c r="AT193" s="7">
        <f t="shared" si="111"/>
        <v>0.66666666666666663</v>
      </c>
      <c r="AU193" s="7">
        <v>2018</v>
      </c>
      <c r="AV193" s="7">
        <v>2019</v>
      </c>
      <c r="AW193" s="7">
        <v>2019</v>
      </c>
      <c r="AX193" s="2">
        <f t="shared" si="142"/>
        <v>1</v>
      </c>
      <c r="AY193" s="7">
        <f t="shared" si="112"/>
        <v>1</v>
      </c>
      <c r="AZ193" s="2">
        <f t="shared" si="113"/>
        <v>28</v>
      </c>
      <c r="BA193" s="2">
        <f t="shared" si="114"/>
        <v>2.8</v>
      </c>
      <c r="BB193" s="7">
        <v>150</v>
      </c>
      <c r="BC193" s="7">
        <v>150</v>
      </c>
      <c r="BD193" s="7">
        <v>150</v>
      </c>
      <c r="BE193" s="7">
        <v>50</v>
      </c>
      <c r="BF193" s="7">
        <v>30</v>
      </c>
      <c r="BG193" s="7">
        <v>25</v>
      </c>
      <c r="BH193" s="2">
        <f t="shared" si="115"/>
        <v>0.23333333333333334</v>
      </c>
      <c r="BI193" s="29">
        <f t="shared" si="116"/>
        <v>5.833333333333333</v>
      </c>
      <c r="BJ193" s="29">
        <f t="shared" si="117"/>
        <v>94.166666666666671</v>
      </c>
      <c r="BK193" s="7">
        <v>0</v>
      </c>
      <c r="BL193" s="7">
        <v>0</v>
      </c>
      <c r="BM193" s="7">
        <v>0</v>
      </c>
      <c r="BN193" s="7">
        <f t="shared" si="118"/>
        <v>0</v>
      </c>
      <c r="BO193" s="29">
        <f>K193*BN193*100</f>
        <v>0</v>
      </c>
      <c r="BP193" s="7">
        <v>0</v>
      </c>
      <c r="BQ193" s="7">
        <v>0</v>
      </c>
      <c r="BR193" s="7">
        <v>0</v>
      </c>
      <c r="BS193" s="7">
        <f t="shared" si="120"/>
        <v>0</v>
      </c>
      <c r="BT193" s="29">
        <f t="shared" si="121"/>
        <v>0</v>
      </c>
      <c r="BU193" s="7">
        <v>0</v>
      </c>
      <c r="BV193" s="7">
        <v>0</v>
      </c>
      <c r="BW193" s="7">
        <v>0</v>
      </c>
      <c r="BX193" s="7">
        <f t="shared" si="122"/>
        <v>0</v>
      </c>
      <c r="BY193" s="29">
        <f t="shared" si="123"/>
        <v>0</v>
      </c>
      <c r="BZ193" s="7">
        <v>60</v>
      </c>
      <c r="CA193" s="7">
        <v>0</v>
      </c>
      <c r="CB193" s="7">
        <v>65</v>
      </c>
      <c r="CC193" s="7">
        <f t="shared" si="124"/>
        <v>0.27777777777777779</v>
      </c>
      <c r="CD193" s="29">
        <f t="shared" si="125"/>
        <v>27.777777777777779</v>
      </c>
      <c r="CE193" s="7">
        <v>0</v>
      </c>
      <c r="CF193" s="7">
        <v>0</v>
      </c>
      <c r="CG193" s="7">
        <v>0</v>
      </c>
      <c r="CH193" s="7">
        <f t="shared" si="126"/>
        <v>0</v>
      </c>
      <c r="CI193" s="29">
        <f t="shared" si="127"/>
        <v>0</v>
      </c>
      <c r="CJ193" s="7">
        <v>0</v>
      </c>
      <c r="CK193" s="7">
        <v>0</v>
      </c>
      <c r="CL193" s="7">
        <v>0</v>
      </c>
      <c r="CM193" s="7">
        <f t="shared" si="128"/>
        <v>0</v>
      </c>
      <c r="CN193" s="29">
        <f t="shared" si="129"/>
        <v>0</v>
      </c>
      <c r="CO193" s="7">
        <v>30</v>
      </c>
      <c r="CP193" s="7">
        <v>50</v>
      </c>
      <c r="CQ193" s="7">
        <v>0</v>
      </c>
      <c r="CR193" s="7">
        <f t="shared" si="130"/>
        <v>0.17777777777777778</v>
      </c>
      <c r="CS193" s="29">
        <f t="shared" si="131"/>
        <v>17.777777777777779</v>
      </c>
      <c r="CT193" s="7">
        <v>10</v>
      </c>
      <c r="CU193" s="7">
        <v>50</v>
      </c>
      <c r="CV193" s="7">
        <v>60</v>
      </c>
      <c r="CW193" s="7">
        <f t="shared" si="132"/>
        <v>0.26666666666666666</v>
      </c>
      <c r="CX193" s="29">
        <f t="shared" si="133"/>
        <v>17.777777777777775</v>
      </c>
      <c r="CY193" s="7">
        <v>0</v>
      </c>
      <c r="CZ193" s="7">
        <v>20</v>
      </c>
      <c r="DA193" s="7">
        <v>0</v>
      </c>
      <c r="DB193" s="7">
        <f t="shared" si="134"/>
        <v>4.4444444444444446E-2</v>
      </c>
      <c r="DC193" s="29">
        <f t="shared" si="135"/>
        <v>4.4444444444444446</v>
      </c>
      <c r="DD193" s="2">
        <f t="shared" si="136"/>
        <v>73.611111111111114</v>
      </c>
      <c r="DE193" s="2">
        <f t="shared" si="137"/>
        <v>26.388888888888886</v>
      </c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>
        <f t="shared" ref="MM193:MM256" si="145">SUM(KT193:ML193)</f>
        <v>0</v>
      </c>
      <c r="MN193" s="8">
        <v>2</v>
      </c>
      <c r="MO193" s="8">
        <v>1</v>
      </c>
      <c r="MP193" s="8">
        <v>1</v>
      </c>
      <c r="MQ193" s="8">
        <v>2</v>
      </c>
      <c r="MR193" s="8">
        <v>2</v>
      </c>
      <c r="MS193" s="8">
        <v>2</v>
      </c>
      <c r="MT193" s="8">
        <v>1</v>
      </c>
      <c r="MU193" s="8">
        <v>2</v>
      </c>
      <c r="MV193" s="8">
        <v>2</v>
      </c>
      <c r="MW193" s="8">
        <v>2</v>
      </c>
      <c r="MX193" s="8">
        <v>1</v>
      </c>
      <c r="MY193" s="8">
        <v>2</v>
      </c>
      <c r="MZ193" s="8">
        <v>2</v>
      </c>
      <c r="NA193" s="8">
        <v>2</v>
      </c>
      <c r="NB193" s="8">
        <v>2</v>
      </c>
      <c r="NC193" s="8">
        <v>2</v>
      </c>
      <c r="ND193" s="8">
        <v>2</v>
      </c>
      <c r="NE193" s="8">
        <v>1</v>
      </c>
      <c r="NF193" s="8">
        <v>2</v>
      </c>
      <c r="NG193" s="8">
        <v>2</v>
      </c>
      <c r="NH193" s="9">
        <f t="shared" ref="NH193:NH256" si="146">SUM(MN193:NG193)</f>
        <v>35</v>
      </c>
      <c r="NI193" s="7"/>
      <c r="NJ193" s="7">
        <v>2</v>
      </c>
      <c r="NK193" s="7"/>
      <c r="NL193" s="7"/>
      <c r="NM193" s="7"/>
      <c r="NN193" s="7"/>
      <c r="NO193" s="7"/>
      <c r="NP193" s="7">
        <v>0</v>
      </c>
      <c r="NQ193" s="7"/>
      <c r="NR193" s="7"/>
      <c r="NS193" s="7">
        <v>1</v>
      </c>
      <c r="NT193" s="7">
        <v>0</v>
      </c>
      <c r="NU193" s="7"/>
      <c r="NV193" s="7"/>
      <c r="NW193" s="7"/>
      <c r="NX193" s="7">
        <v>0</v>
      </c>
      <c r="NY193" s="7"/>
      <c r="NZ193" s="7"/>
      <c r="OA193" s="7">
        <v>1</v>
      </c>
      <c r="OB193" s="7">
        <v>0</v>
      </c>
      <c r="OC193" s="7">
        <v>3</v>
      </c>
      <c r="OD193" s="7"/>
      <c r="OE193" s="7"/>
      <c r="OF193" s="7"/>
      <c r="OG193" s="7">
        <v>3</v>
      </c>
      <c r="OH193" s="7"/>
      <c r="OI193" s="7"/>
      <c r="OJ193" s="7">
        <v>0</v>
      </c>
      <c r="OK193" s="7"/>
      <c r="OL193" s="7"/>
      <c r="OM193" s="7">
        <v>1</v>
      </c>
      <c r="ON193" s="7">
        <v>0</v>
      </c>
      <c r="OO193" s="7"/>
      <c r="OP193" s="7"/>
      <c r="OQ193" s="7">
        <v>1</v>
      </c>
      <c r="OR193" s="7"/>
      <c r="OS193" s="7"/>
      <c r="OT193" s="7"/>
      <c r="OU193" s="7">
        <v>1</v>
      </c>
      <c r="OV193" s="7"/>
      <c r="OW193" s="7"/>
      <c r="OX193" s="7"/>
      <c r="OY193" s="7">
        <v>1</v>
      </c>
      <c r="OZ193" s="7">
        <v>0</v>
      </c>
      <c r="PA193" s="7"/>
      <c r="PB193" s="7"/>
      <c r="PC193" s="7">
        <v>1</v>
      </c>
      <c r="PD193" s="7">
        <v>0</v>
      </c>
      <c r="PE193" s="7">
        <v>3</v>
      </c>
      <c r="PF193" s="7"/>
      <c r="PG193" s="7"/>
      <c r="PH193" s="7"/>
      <c r="PI193" s="7"/>
      <c r="PJ193" s="7"/>
      <c r="PK193" s="7">
        <v>1</v>
      </c>
      <c r="PL193" s="7">
        <v>0</v>
      </c>
      <c r="PM193" s="7"/>
      <c r="PN193" s="7"/>
      <c r="PO193" s="7">
        <v>1</v>
      </c>
      <c r="PP193" s="7">
        <v>0</v>
      </c>
      <c r="PQ193" s="7">
        <v>3</v>
      </c>
      <c r="PR193" s="7"/>
      <c r="PS193" s="7"/>
      <c r="PT193" s="7">
        <v>0</v>
      </c>
      <c r="PU193" s="7"/>
      <c r="PV193" s="7"/>
      <c r="PW193" s="7">
        <v>1</v>
      </c>
      <c r="PX193" s="7">
        <v>0</v>
      </c>
      <c r="PY193" s="7"/>
      <c r="PZ193" s="7"/>
      <c r="QA193" s="7">
        <v>1</v>
      </c>
      <c r="QB193" s="7">
        <v>0</v>
      </c>
      <c r="QC193" s="7"/>
      <c r="QD193" s="7"/>
      <c r="QE193" s="7"/>
      <c r="QF193" s="7">
        <v>0</v>
      </c>
      <c r="QG193" s="7"/>
      <c r="QH193" s="7"/>
      <c r="QI193" s="7"/>
      <c r="QJ193" s="7">
        <v>0</v>
      </c>
      <c r="QK193" s="7"/>
      <c r="QL193" s="7">
        <v>2</v>
      </c>
      <c r="QM193" s="7"/>
      <c r="QN193" s="7">
        <v>0</v>
      </c>
      <c r="QO193" s="7">
        <v>3</v>
      </c>
      <c r="QP193" s="7"/>
      <c r="QQ193" s="7"/>
      <c r="QR193" s="7">
        <v>0</v>
      </c>
      <c r="QS193" s="7"/>
      <c r="QT193" s="7"/>
      <c r="QU193" s="7"/>
      <c r="QV193" s="7">
        <v>0</v>
      </c>
      <c r="QW193" s="7"/>
      <c r="QX193" s="7"/>
      <c r="QY193" s="7"/>
      <c r="QZ193" s="7">
        <v>0</v>
      </c>
      <c r="RA193" s="7"/>
      <c r="RB193" s="7">
        <v>2</v>
      </c>
      <c r="RC193" s="7"/>
      <c r="RD193" s="7">
        <v>0</v>
      </c>
      <c r="RE193" s="7"/>
      <c r="RF193" s="7"/>
      <c r="RG193" s="7">
        <v>1</v>
      </c>
      <c r="RH193" s="7">
        <v>0</v>
      </c>
      <c r="RI193" s="7"/>
      <c r="RJ193" s="7"/>
      <c r="RK193" s="7">
        <v>1</v>
      </c>
      <c r="RL193" s="7"/>
      <c r="RM193" s="7"/>
      <c r="RN193" s="7">
        <v>2</v>
      </c>
      <c r="RO193" s="7"/>
      <c r="RP193" s="7"/>
      <c r="RQ193" s="7"/>
      <c r="RR193" s="7">
        <v>2</v>
      </c>
      <c r="RS193" s="7"/>
      <c r="RT193" s="7"/>
      <c r="RU193" s="7"/>
      <c r="RV193" s="7">
        <v>2</v>
      </c>
      <c r="RW193" s="7"/>
      <c r="RX193" s="7"/>
      <c r="RY193" s="7">
        <f t="shared" ref="RY193:RY256" si="147">SUM(NI193:RX193)</f>
        <v>40</v>
      </c>
      <c r="RZ193" s="7">
        <v>2</v>
      </c>
      <c r="SA193" s="7">
        <v>5</v>
      </c>
      <c r="SB193" s="7">
        <v>3</v>
      </c>
      <c r="SC193" s="7">
        <v>1</v>
      </c>
      <c r="SD193" s="7">
        <v>6</v>
      </c>
      <c r="SE193" s="7">
        <v>4</v>
      </c>
      <c r="SF193" s="7" t="s">
        <v>4</v>
      </c>
    </row>
    <row r="194" spans="1:500" x14ac:dyDescent="0.3">
      <c r="A194" s="2">
        <v>192</v>
      </c>
      <c r="B194" s="2">
        <v>1994</v>
      </c>
      <c r="C194" s="2">
        <v>2010</v>
      </c>
      <c r="D194" s="2">
        <v>2012</v>
      </c>
      <c r="E194" s="7">
        <f t="shared" si="102"/>
        <v>18</v>
      </c>
      <c r="F194" s="2">
        <f t="shared" si="103"/>
        <v>0.88888888888888884</v>
      </c>
      <c r="G194" s="2">
        <v>1994</v>
      </c>
      <c r="H194" s="2">
        <v>2007</v>
      </c>
      <c r="I194" s="17">
        <v>2008</v>
      </c>
      <c r="J194" s="18">
        <f t="shared" si="104"/>
        <v>14</v>
      </c>
      <c r="K194" s="2">
        <f t="shared" si="105"/>
        <v>0.9285714285714286</v>
      </c>
      <c r="L194" s="20">
        <v>2008</v>
      </c>
      <c r="M194" s="2">
        <v>0</v>
      </c>
      <c r="N194" s="2">
        <v>0</v>
      </c>
      <c r="O194" s="7">
        <v>0</v>
      </c>
      <c r="P194" s="2">
        <f t="shared" si="106"/>
        <v>1</v>
      </c>
      <c r="Q194" s="2">
        <v>2012</v>
      </c>
      <c r="R194" s="2">
        <v>0</v>
      </c>
      <c r="S194" s="2">
        <v>0</v>
      </c>
      <c r="T194" s="7">
        <v>0</v>
      </c>
      <c r="U194" s="2">
        <f t="shared" si="143"/>
        <v>1</v>
      </c>
      <c r="V194" s="2">
        <v>2014</v>
      </c>
      <c r="W194" s="2">
        <v>0</v>
      </c>
      <c r="X194" s="2">
        <v>0</v>
      </c>
      <c r="Y194" s="7">
        <v>0</v>
      </c>
      <c r="Z194" s="2">
        <f t="shared" si="108"/>
        <v>1</v>
      </c>
      <c r="AA194" s="2">
        <v>2014</v>
      </c>
      <c r="AB194" s="2">
        <v>0</v>
      </c>
      <c r="AC194" s="2">
        <v>0</v>
      </c>
      <c r="AD194" s="7">
        <v>0</v>
      </c>
      <c r="AE194" s="2">
        <f t="shared" si="109"/>
        <v>1</v>
      </c>
      <c r="AF194" s="2">
        <v>2015</v>
      </c>
      <c r="AG194" s="2">
        <v>0</v>
      </c>
      <c r="AH194" s="2">
        <v>0</v>
      </c>
      <c r="AI194" s="7">
        <v>0</v>
      </c>
      <c r="AJ194" s="2">
        <f t="shared" si="110"/>
        <v>1</v>
      </c>
      <c r="AK194" s="2">
        <v>2017</v>
      </c>
      <c r="AL194" s="2">
        <v>0</v>
      </c>
      <c r="AM194" s="2">
        <v>0</v>
      </c>
      <c r="AN194" s="7">
        <v>0</v>
      </c>
      <c r="AO194" s="2">
        <f t="shared" si="141"/>
        <v>1</v>
      </c>
      <c r="AP194" s="2">
        <v>2018</v>
      </c>
      <c r="AQ194" s="2">
        <v>0</v>
      </c>
      <c r="AR194" s="2">
        <v>0</v>
      </c>
      <c r="AS194" s="7">
        <v>0</v>
      </c>
      <c r="AT194" s="2">
        <f t="shared" si="111"/>
        <v>1</v>
      </c>
      <c r="AU194" s="2">
        <v>2018</v>
      </c>
      <c r="AV194" s="2">
        <v>0</v>
      </c>
      <c r="AW194" s="2">
        <v>0</v>
      </c>
      <c r="AX194" s="2">
        <v>0</v>
      </c>
      <c r="AY194" s="2">
        <f t="shared" si="112"/>
        <v>1</v>
      </c>
      <c r="AZ194" s="2">
        <f t="shared" si="113"/>
        <v>32</v>
      </c>
      <c r="BA194" s="2">
        <f t="shared" si="114"/>
        <v>3.2</v>
      </c>
      <c r="BB194" s="2">
        <v>100</v>
      </c>
      <c r="BC194" s="2">
        <v>100</v>
      </c>
      <c r="BD194" s="2">
        <v>100</v>
      </c>
      <c r="BE194" s="7">
        <v>50</v>
      </c>
      <c r="BF194" s="2">
        <v>70</v>
      </c>
      <c r="BG194" s="2">
        <v>70</v>
      </c>
      <c r="BH194" s="2">
        <f t="shared" si="115"/>
        <v>0.6333333333333333</v>
      </c>
      <c r="BI194" s="29">
        <f t="shared" si="116"/>
        <v>56.296296296296291</v>
      </c>
      <c r="BJ194" s="29">
        <f t="shared" si="117"/>
        <v>43.703703703703709</v>
      </c>
      <c r="BK194" s="7">
        <v>50</v>
      </c>
      <c r="BL194" s="2">
        <v>30</v>
      </c>
      <c r="BM194" s="2">
        <v>30</v>
      </c>
      <c r="BN194" s="2">
        <f t="shared" si="118"/>
        <v>0.36666666666666664</v>
      </c>
      <c r="BO194" s="29">
        <f t="shared" si="119"/>
        <v>34.047619047619051</v>
      </c>
      <c r="BP194" s="7">
        <v>0</v>
      </c>
      <c r="BQ194" s="2">
        <v>0</v>
      </c>
      <c r="BR194" s="2">
        <v>0</v>
      </c>
      <c r="BS194" s="2">
        <f t="shared" si="120"/>
        <v>0</v>
      </c>
      <c r="BT194" s="29">
        <f t="shared" si="121"/>
        <v>0</v>
      </c>
      <c r="BU194" s="7">
        <v>0</v>
      </c>
      <c r="BV194" s="2">
        <v>0</v>
      </c>
      <c r="BW194" s="2">
        <v>0</v>
      </c>
      <c r="BX194" s="2">
        <f t="shared" si="122"/>
        <v>0</v>
      </c>
      <c r="BY194" s="29">
        <f t="shared" si="123"/>
        <v>0</v>
      </c>
      <c r="BZ194" s="7">
        <v>0</v>
      </c>
      <c r="CA194" s="2">
        <v>0</v>
      </c>
      <c r="CB194" s="2">
        <v>0</v>
      </c>
      <c r="CC194" s="2">
        <f t="shared" si="124"/>
        <v>0</v>
      </c>
      <c r="CD194" s="29">
        <f t="shared" si="125"/>
        <v>0</v>
      </c>
      <c r="CE194" s="7">
        <v>0</v>
      </c>
      <c r="CF194" s="2">
        <v>0</v>
      </c>
      <c r="CG194" s="2">
        <v>0</v>
      </c>
      <c r="CH194" s="2">
        <f t="shared" si="126"/>
        <v>0</v>
      </c>
      <c r="CI194" s="29">
        <f t="shared" si="127"/>
        <v>0</v>
      </c>
      <c r="CJ194" s="7">
        <v>0</v>
      </c>
      <c r="CK194" s="2">
        <v>0</v>
      </c>
      <c r="CL194" s="2">
        <v>0</v>
      </c>
      <c r="CM194" s="2">
        <f t="shared" si="128"/>
        <v>0</v>
      </c>
      <c r="CN194" s="29">
        <f t="shared" si="129"/>
        <v>0</v>
      </c>
      <c r="CO194" s="7">
        <v>0</v>
      </c>
      <c r="CP194" s="2">
        <v>0</v>
      </c>
      <c r="CQ194" s="2">
        <v>0</v>
      </c>
      <c r="CR194" s="2">
        <f t="shared" si="130"/>
        <v>0</v>
      </c>
      <c r="CS194" s="29">
        <f t="shared" si="131"/>
        <v>0</v>
      </c>
      <c r="CT194" s="7">
        <v>0</v>
      </c>
      <c r="CU194" s="2">
        <v>0</v>
      </c>
      <c r="CV194" s="2">
        <v>0</v>
      </c>
      <c r="CW194" s="2">
        <f t="shared" si="132"/>
        <v>0</v>
      </c>
      <c r="CX194" s="29">
        <f t="shared" si="133"/>
        <v>0</v>
      </c>
      <c r="CY194" s="7">
        <v>0</v>
      </c>
      <c r="CZ194" s="2">
        <v>0</v>
      </c>
      <c r="DA194" s="2">
        <v>0</v>
      </c>
      <c r="DB194" s="2">
        <f t="shared" si="134"/>
        <v>0</v>
      </c>
      <c r="DC194" s="29">
        <f t="shared" si="135"/>
        <v>0</v>
      </c>
      <c r="DD194" s="2">
        <f t="shared" si="136"/>
        <v>90.343915343915342</v>
      </c>
      <c r="DE194" s="2">
        <f t="shared" si="137"/>
        <v>9.6560846560846585</v>
      </c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6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>
        <f t="shared" si="145"/>
        <v>0</v>
      </c>
      <c r="MN194" s="2">
        <v>2</v>
      </c>
      <c r="MO194" s="2">
        <v>2</v>
      </c>
      <c r="MP194" s="2">
        <v>2</v>
      </c>
      <c r="MQ194" s="2">
        <v>2</v>
      </c>
      <c r="MR194" s="2">
        <v>2</v>
      </c>
      <c r="MS194" s="2">
        <v>2</v>
      </c>
      <c r="MT194" s="2">
        <v>2</v>
      </c>
      <c r="MU194" s="2">
        <v>2</v>
      </c>
      <c r="MV194" s="2">
        <v>2</v>
      </c>
      <c r="MW194" s="2">
        <v>2</v>
      </c>
      <c r="MX194" s="2">
        <v>1</v>
      </c>
      <c r="MY194" s="2">
        <v>1</v>
      </c>
      <c r="MZ194" s="2">
        <v>2</v>
      </c>
      <c r="NA194" s="2">
        <v>2</v>
      </c>
      <c r="NB194" s="2">
        <v>2</v>
      </c>
      <c r="NC194" s="2">
        <v>2</v>
      </c>
      <c r="ND194" s="2">
        <v>2</v>
      </c>
      <c r="NE194" s="2">
        <v>2</v>
      </c>
      <c r="NF194" s="2">
        <v>2</v>
      </c>
      <c r="NG194" s="2">
        <v>2</v>
      </c>
      <c r="NH194" s="4">
        <f t="shared" si="146"/>
        <v>38</v>
      </c>
      <c r="NI194" s="2">
        <v>3</v>
      </c>
      <c r="NJ194" s="2"/>
      <c r="NK194" s="2"/>
      <c r="NL194" s="2"/>
      <c r="NM194" s="2"/>
      <c r="NN194" s="2">
        <v>2</v>
      </c>
      <c r="NO194" s="2"/>
      <c r="NP194" s="2"/>
      <c r="NQ194" s="2"/>
      <c r="NR194" s="2"/>
      <c r="NS194" s="2">
        <v>1</v>
      </c>
      <c r="NT194" s="2">
        <v>0</v>
      </c>
      <c r="NU194" s="2"/>
      <c r="NV194" s="2"/>
      <c r="NW194" s="2"/>
      <c r="NX194" s="2">
        <v>0</v>
      </c>
      <c r="NY194" s="2"/>
      <c r="NZ194" s="2"/>
      <c r="OA194" s="2">
        <v>1</v>
      </c>
      <c r="OB194" s="2">
        <v>0</v>
      </c>
      <c r="OC194" s="2">
        <v>3</v>
      </c>
      <c r="OD194" s="2"/>
      <c r="OE194" s="2"/>
      <c r="OF194" s="2"/>
      <c r="OG194" s="2">
        <v>3</v>
      </c>
      <c r="OH194" s="2"/>
      <c r="OI194" s="2"/>
      <c r="OJ194" s="2">
        <v>0</v>
      </c>
      <c r="OK194" s="2"/>
      <c r="OL194" s="2"/>
      <c r="OM194" s="2"/>
      <c r="ON194" s="2">
        <v>0</v>
      </c>
      <c r="OO194" s="2"/>
      <c r="OP194" s="2"/>
      <c r="OQ194" s="2">
        <v>1</v>
      </c>
      <c r="OR194" s="2"/>
      <c r="OS194" s="2"/>
      <c r="OT194" s="2">
        <v>2</v>
      </c>
      <c r="OU194" s="2"/>
      <c r="OV194" s="2"/>
      <c r="OW194" s="2"/>
      <c r="OX194" s="2">
        <v>2</v>
      </c>
      <c r="OY194" s="2"/>
      <c r="OZ194" s="2">
        <v>0</v>
      </c>
      <c r="PA194" s="2"/>
      <c r="PB194" s="2"/>
      <c r="PC194" s="2"/>
      <c r="PD194" s="2">
        <v>0</v>
      </c>
      <c r="PE194" s="2">
        <v>3</v>
      </c>
      <c r="PF194" s="2"/>
      <c r="PG194" s="2"/>
      <c r="PH194" s="2"/>
      <c r="PI194" s="2"/>
      <c r="PJ194" s="2"/>
      <c r="PK194" s="2">
        <v>1</v>
      </c>
      <c r="PL194" s="2">
        <v>0</v>
      </c>
      <c r="PM194" s="2"/>
      <c r="PN194" s="2">
        <v>2</v>
      </c>
      <c r="PO194" s="2"/>
      <c r="PP194" s="2">
        <v>0</v>
      </c>
      <c r="PQ194" s="2"/>
      <c r="PR194" s="2"/>
      <c r="PS194" s="2"/>
      <c r="PT194" s="2">
        <v>0</v>
      </c>
      <c r="PU194" s="2"/>
      <c r="PV194" s="2"/>
      <c r="PW194" s="2">
        <v>1</v>
      </c>
      <c r="PX194" s="2">
        <v>0</v>
      </c>
      <c r="PY194" s="2">
        <v>3</v>
      </c>
      <c r="PZ194" s="2"/>
      <c r="QA194" s="2"/>
      <c r="QB194" s="2">
        <v>0</v>
      </c>
      <c r="QC194" s="2"/>
      <c r="QD194" s="2"/>
      <c r="QE194" s="2">
        <v>1</v>
      </c>
      <c r="QF194" s="2"/>
      <c r="QG194" s="2"/>
      <c r="QH194" s="2"/>
      <c r="QI194" s="2"/>
      <c r="QJ194" s="2">
        <v>0</v>
      </c>
      <c r="QK194" s="2"/>
      <c r="QL194" s="2"/>
      <c r="QM194" s="2"/>
      <c r="QN194" s="2">
        <v>0</v>
      </c>
      <c r="QO194" s="2">
        <v>3</v>
      </c>
      <c r="QP194" s="2"/>
      <c r="QQ194" s="2"/>
      <c r="QR194" s="2">
        <v>0</v>
      </c>
      <c r="QS194" s="2"/>
      <c r="QT194" s="2"/>
      <c r="QU194" s="2">
        <v>1</v>
      </c>
      <c r="QV194" s="2">
        <v>0</v>
      </c>
      <c r="QW194" s="2"/>
      <c r="QX194" s="2">
        <v>2</v>
      </c>
      <c r="QY194" s="2"/>
      <c r="QZ194" s="2">
        <v>0</v>
      </c>
      <c r="RA194" s="2">
        <v>3</v>
      </c>
      <c r="RB194" s="2"/>
      <c r="RC194" s="2"/>
      <c r="RD194" s="2">
        <v>0</v>
      </c>
      <c r="RE194" s="2"/>
      <c r="RF194" s="2">
        <v>2</v>
      </c>
      <c r="RG194" s="2"/>
      <c r="RH194" s="2">
        <v>0</v>
      </c>
      <c r="RI194" s="2"/>
      <c r="RJ194" s="2">
        <v>2</v>
      </c>
      <c r="RK194" s="2"/>
      <c r="RL194" s="2"/>
      <c r="RM194" s="2"/>
      <c r="RN194" s="2">
        <v>2</v>
      </c>
      <c r="RO194" s="2"/>
      <c r="RP194" s="2"/>
      <c r="RQ194" s="2">
        <v>3</v>
      </c>
      <c r="RR194" s="2"/>
      <c r="RS194" s="2"/>
      <c r="RT194" s="2"/>
      <c r="RU194" s="2">
        <v>3</v>
      </c>
      <c r="RV194" s="2"/>
      <c r="RW194" s="2"/>
      <c r="RX194" s="2"/>
      <c r="RY194" s="2">
        <f t="shared" si="147"/>
        <v>50</v>
      </c>
      <c r="RZ194" s="2">
        <v>6</v>
      </c>
      <c r="SA194" s="2">
        <v>5</v>
      </c>
      <c r="SB194" s="2">
        <v>1</v>
      </c>
      <c r="SC194" s="2">
        <v>4</v>
      </c>
      <c r="SD194" s="2">
        <v>3</v>
      </c>
      <c r="SE194" s="2">
        <v>2</v>
      </c>
      <c r="SF194" s="2" t="s">
        <v>4</v>
      </c>
    </row>
    <row r="195" spans="1:500" s="10" customFormat="1" x14ac:dyDescent="0.3">
      <c r="A195" s="7">
        <v>193</v>
      </c>
      <c r="B195" s="7">
        <v>1994</v>
      </c>
      <c r="C195" s="7">
        <v>2001</v>
      </c>
      <c r="D195" s="7">
        <v>2002</v>
      </c>
      <c r="E195" s="7">
        <f t="shared" si="102"/>
        <v>8</v>
      </c>
      <c r="F195" s="7">
        <f t="shared" si="103"/>
        <v>0.875</v>
      </c>
      <c r="G195" s="7">
        <v>1994</v>
      </c>
      <c r="H195" s="7">
        <v>1997</v>
      </c>
      <c r="I195" s="18">
        <v>1998</v>
      </c>
      <c r="J195" s="18">
        <f t="shared" si="104"/>
        <v>4</v>
      </c>
      <c r="K195" s="7">
        <f t="shared" si="105"/>
        <v>0.75</v>
      </c>
      <c r="L195" s="21">
        <v>2008</v>
      </c>
      <c r="M195" s="7">
        <v>0</v>
      </c>
      <c r="N195" s="7">
        <v>0</v>
      </c>
      <c r="O195" s="7">
        <v>0</v>
      </c>
      <c r="P195" s="7">
        <f t="shared" si="106"/>
        <v>1</v>
      </c>
      <c r="Q195" s="7">
        <v>2012</v>
      </c>
      <c r="R195" s="7">
        <v>2013</v>
      </c>
      <c r="S195" s="7">
        <v>2014</v>
      </c>
      <c r="T195" s="7">
        <f t="shared" si="107"/>
        <v>2</v>
      </c>
      <c r="U195" s="7">
        <f t="shared" si="143"/>
        <v>0.5</v>
      </c>
      <c r="V195" s="7">
        <v>2014</v>
      </c>
      <c r="W195" s="7">
        <v>0</v>
      </c>
      <c r="X195" s="7">
        <v>0</v>
      </c>
      <c r="Y195" s="7">
        <v>0</v>
      </c>
      <c r="Z195" s="7">
        <f t="shared" si="108"/>
        <v>1</v>
      </c>
      <c r="AA195" s="7">
        <v>2014</v>
      </c>
      <c r="AB195" s="7">
        <v>0</v>
      </c>
      <c r="AC195" s="7">
        <v>0</v>
      </c>
      <c r="AD195" s="7">
        <v>0</v>
      </c>
      <c r="AE195" s="7">
        <f t="shared" si="109"/>
        <v>1</v>
      </c>
      <c r="AF195" s="2">
        <v>2015</v>
      </c>
      <c r="AG195" s="7">
        <v>0</v>
      </c>
      <c r="AH195" s="7">
        <v>0</v>
      </c>
      <c r="AI195" s="7">
        <v>0</v>
      </c>
      <c r="AJ195" s="2">
        <f t="shared" si="110"/>
        <v>1</v>
      </c>
      <c r="AK195" s="7">
        <v>2017</v>
      </c>
      <c r="AL195" s="7">
        <v>0</v>
      </c>
      <c r="AM195" s="7">
        <v>0</v>
      </c>
      <c r="AN195" s="7">
        <v>0</v>
      </c>
      <c r="AO195" s="7">
        <f t="shared" si="141"/>
        <v>1</v>
      </c>
      <c r="AP195" s="7">
        <v>2018</v>
      </c>
      <c r="AQ195" s="7">
        <v>0</v>
      </c>
      <c r="AR195" s="7">
        <v>0</v>
      </c>
      <c r="AS195" s="7">
        <v>0</v>
      </c>
      <c r="AT195" s="7">
        <f t="shared" si="111"/>
        <v>1</v>
      </c>
      <c r="AU195" s="7">
        <v>2018</v>
      </c>
      <c r="AV195" s="7">
        <v>2019</v>
      </c>
      <c r="AW195" s="7">
        <v>2020</v>
      </c>
      <c r="AX195" s="2">
        <f t="shared" si="142"/>
        <v>2</v>
      </c>
      <c r="AY195" s="7">
        <f t="shared" si="112"/>
        <v>0.5</v>
      </c>
      <c r="AZ195" s="2">
        <f t="shared" si="113"/>
        <v>16</v>
      </c>
      <c r="BA195" s="2">
        <f t="shared" si="114"/>
        <v>1.6</v>
      </c>
      <c r="BB195" s="7">
        <v>264</v>
      </c>
      <c r="BC195" s="7">
        <v>264</v>
      </c>
      <c r="BD195" s="7">
        <v>264</v>
      </c>
      <c r="BE195" s="7">
        <v>110</v>
      </c>
      <c r="BF195" s="7">
        <v>100</v>
      </c>
      <c r="BG195" s="7">
        <v>112</v>
      </c>
      <c r="BH195" s="2">
        <f t="shared" si="115"/>
        <v>0.40656565656565657</v>
      </c>
      <c r="BI195" s="29">
        <f t="shared" si="116"/>
        <v>35.574494949494948</v>
      </c>
      <c r="BJ195" s="29">
        <f t="shared" si="117"/>
        <v>64.425505050505052</v>
      </c>
      <c r="BK195" s="7">
        <v>104</v>
      </c>
      <c r="BL195" s="7">
        <v>104</v>
      </c>
      <c r="BM195" s="7">
        <v>104</v>
      </c>
      <c r="BN195" s="7">
        <f t="shared" si="118"/>
        <v>0.39393939393939392</v>
      </c>
      <c r="BO195" s="29">
        <f t="shared" si="119"/>
        <v>29.54545454545454</v>
      </c>
      <c r="BP195" s="7">
        <v>0</v>
      </c>
      <c r="BQ195" s="7">
        <v>0</v>
      </c>
      <c r="BR195" s="7">
        <v>0</v>
      </c>
      <c r="BS195" s="7">
        <f t="shared" si="120"/>
        <v>0</v>
      </c>
      <c r="BT195" s="29">
        <f t="shared" si="121"/>
        <v>0</v>
      </c>
      <c r="BU195" s="7">
        <v>50</v>
      </c>
      <c r="BV195" s="7">
        <v>50</v>
      </c>
      <c r="BW195" s="7">
        <v>50</v>
      </c>
      <c r="BX195" s="7">
        <f t="shared" si="122"/>
        <v>0.18939393939393939</v>
      </c>
      <c r="BY195" s="29">
        <f t="shared" si="123"/>
        <v>9.4696969696969688</v>
      </c>
      <c r="BZ195" s="7">
        <v>0</v>
      </c>
      <c r="CA195" s="7">
        <v>0</v>
      </c>
      <c r="CB195" s="7">
        <v>0</v>
      </c>
      <c r="CC195" s="7">
        <f t="shared" si="124"/>
        <v>0</v>
      </c>
      <c r="CD195" s="29">
        <f t="shared" si="125"/>
        <v>0</v>
      </c>
      <c r="CE195" s="7">
        <v>0</v>
      </c>
      <c r="CF195" s="7">
        <v>0</v>
      </c>
      <c r="CG195" s="7">
        <v>0</v>
      </c>
      <c r="CH195" s="7">
        <f t="shared" si="126"/>
        <v>0</v>
      </c>
      <c r="CI195" s="29">
        <f t="shared" si="127"/>
        <v>0</v>
      </c>
      <c r="CJ195" s="7">
        <v>0</v>
      </c>
      <c r="CK195" s="7">
        <v>0</v>
      </c>
      <c r="CL195" s="7">
        <v>0</v>
      </c>
      <c r="CM195" s="7">
        <f t="shared" si="128"/>
        <v>0</v>
      </c>
      <c r="CN195" s="29">
        <f t="shared" si="129"/>
        <v>0</v>
      </c>
      <c r="CO195" s="7">
        <v>0</v>
      </c>
      <c r="CP195" s="7">
        <v>0</v>
      </c>
      <c r="CQ195" s="7">
        <v>0</v>
      </c>
      <c r="CR195" s="7">
        <f t="shared" si="130"/>
        <v>0</v>
      </c>
      <c r="CS195" s="29">
        <f t="shared" si="131"/>
        <v>0</v>
      </c>
      <c r="CT195" s="7">
        <v>0</v>
      </c>
      <c r="CU195" s="7">
        <v>0</v>
      </c>
      <c r="CV195" s="7">
        <v>0</v>
      </c>
      <c r="CW195" s="7">
        <f t="shared" si="132"/>
        <v>0</v>
      </c>
      <c r="CX195" s="29">
        <f t="shared" si="133"/>
        <v>0</v>
      </c>
      <c r="CY195" s="7">
        <v>0</v>
      </c>
      <c r="CZ195" s="7">
        <v>60</v>
      </c>
      <c r="DA195" s="7">
        <v>100</v>
      </c>
      <c r="DB195" s="7">
        <f t="shared" si="134"/>
        <v>0.20202020202020202</v>
      </c>
      <c r="DC195" s="29">
        <f t="shared" si="135"/>
        <v>10.1010101010101</v>
      </c>
      <c r="DD195" s="2">
        <f t="shared" si="136"/>
        <v>84.690656565656553</v>
      </c>
      <c r="DE195" s="2">
        <f t="shared" si="137"/>
        <v>15.309343434343447</v>
      </c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>
        <f t="shared" si="145"/>
        <v>0</v>
      </c>
      <c r="MN195" s="8">
        <v>2</v>
      </c>
      <c r="MO195" s="8">
        <v>0</v>
      </c>
      <c r="MP195" s="8">
        <v>0</v>
      </c>
      <c r="MQ195" s="8">
        <v>2</v>
      </c>
      <c r="MR195" s="8">
        <v>2</v>
      </c>
      <c r="MS195" s="8">
        <v>2</v>
      </c>
      <c r="MT195" s="8">
        <v>2</v>
      </c>
      <c r="MU195" s="8">
        <v>2</v>
      </c>
      <c r="MV195" s="8">
        <v>2</v>
      </c>
      <c r="MW195" s="8">
        <v>2</v>
      </c>
      <c r="MX195" s="8">
        <v>1</v>
      </c>
      <c r="MY195" s="8">
        <v>2</v>
      </c>
      <c r="MZ195" s="8">
        <v>2</v>
      </c>
      <c r="NA195" s="8">
        <v>1</v>
      </c>
      <c r="NB195" s="8">
        <v>2</v>
      </c>
      <c r="NC195" s="8">
        <v>2</v>
      </c>
      <c r="ND195" s="8">
        <v>2</v>
      </c>
      <c r="NE195" s="8">
        <v>2</v>
      </c>
      <c r="NF195" s="8">
        <v>2</v>
      </c>
      <c r="NG195" s="8">
        <v>2</v>
      </c>
      <c r="NH195" s="9">
        <f t="shared" si="146"/>
        <v>34</v>
      </c>
      <c r="NI195" s="7">
        <v>3</v>
      </c>
      <c r="NJ195" s="7"/>
      <c r="NK195" s="7"/>
      <c r="NL195" s="7"/>
      <c r="NM195" s="7"/>
      <c r="NN195" s="7"/>
      <c r="NO195" s="7"/>
      <c r="NP195" s="7">
        <v>0</v>
      </c>
      <c r="NQ195" s="7"/>
      <c r="NR195" s="7"/>
      <c r="NS195" s="7"/>
      <c r="NT195" s="7">
        <v>0</v>
      </c>
      <c r="NU195" s="7"/>
      <c r="NV195" s="7"/>
      <c r="NW195" s="7"/>
      <c r="NX195" s="7">
        <v>0</v>
      </c>
      <c r="NY195" s="7">
        <v>3</v>
      </c>
      <c r="NZ195" s="7"/>
      <c r="OA195" s="7"/>
      <c r="OB195" s="7">
        <v>0</v>
      </c>
      <c r="OC195" s="7">
        <v>3</v>
      </c>
      <c r="OD195" s="7"/>
      <c r="OE195" s="7"/>
      <c r="OF195" s="7"/>
      <c r="OG195" s="7">
        <v>3</v>
      </c>
      <c r="OH195" s="7"/>
      <c r="OI195" s="7"/>
      <c r="OJ195" s="7">
        <v>0</v>
      </c>
      <c r="OK195" s="7"/>
      <c r="OL195" s="7"/>
      <c r="OM195" s="7">
        <v>1</v>
      </c>
      <c r="ON195" s="7">
        <v>0</v>
      </c>
      <c r="OO195" s="7">
        <v>3</v>
      </c>
      <c r="OP195" s="7"/>
      <c r="OQ195" s="7"/>
      <c r="OR195" s="7"/>
      <c r="OS195" s="7">
        <v>3</v>
      </c>
      <c r="OT195" s="7"/>
      <c r="OU195" s="7"/>
      <c r="OV195" s="7"/>
      <c r="OW195" s="7"/>
      <c r="OX195" s="7">
        <v>2</v>
      </c>
      <c r="OY195" s="7"/>
      <c r="OZ195" s="7">
        <v>0</v>
      </c>
      <c r="PA195" s="7"/>
      <c r="PB195" s="7">
        <v>2</v>
      </c>
      <c r="PC195" s="7"/>
      <c r="PD195" s="7">
        <v>0</v>
      </c>
      <c r="PE195" s="7">
        <v>3</v>
      </c>
      <c r="PF195" s="7"/>
      <c r="PG195" s="7"/>
      <c r="PH195" s="7"/>
      <c r="PI195" s="7"/>
      <c r="PJ195" s="7">
        <v>2</v>
      </c>
      <c r="PK195" s="7"/>
      <c r="PL195" s="7">
        <v>0</v>
      </c>
      <c r="PM195" s="7"/>
      <c r="PN195" s="7"/>
      <c r="PO195" s="7"/>
      <c r="PP195" s="7">
        <v>0</v>
      </c>
      <c r="PQ195" s="7">
        <v>3</v>
      </c>
      <c r="PR195" s="7"/>
      <c r="PS195" s="7"/>
      <c r="PT195" s="7">
        <v>0</v>
      </c>
      <c r="PU195" s="7"/>
      <c r="PV195" s="7"/>
      <c r="PW195" s="7"/>
      <c r="PX195" s="7">
        <v>0</v>
      </c>
      <c r="PY195" s="7"/>
      <c r="PZ195" s="7">
        <v>2</v>
      </c>
      <c r="QA195" s="7"/>
      <c r="QB195" s="7">
        <v>0</v>
      </c>
      <c r="QC195" s="7"/>
      <c r="QD195" s="7"/>
      <c r="QE195" s="7"/>
      <c r="QF195" s="7">
        <v>0</v>
      </c>
      <c r="QG195" s="7"/>
      <c r="QH195" s="7"/>
      <c r="QI195" s="7"/>
      <c r="QJ195" s="7">
        <v>0</v>
      </c>
      <c r="QK195" s="7"/>
      <c r="QL195" s="7"/>
      <c r="QM195" s="7">
        <v>1</v>
      </c>
      <c r="QN195" s="7">
        <v>0</v>
      </c>
      <c r="QO195" s="7"/>
      <c r="QP195" s="7">
        <v>2</v>
      </c>
      <c r="QQ195" s="7"/>
      <c r="QR195" s="7">
        <v>0</v>
      </c>
      <c r="QS195" s="7"/>
      <c r="QT195" s="7"/>
      <c r="QU195" s="7">
        <v>1</v>
      </c>
      <c r="QV195" s="7">
        <v>0</v>
      </c>
      <c r="QW195" s="7"/>
      <c r="QX195" s="7"/>
      <c r="QY195" s="7"/>
      <c r="QZ195" s="7">
        <v>0</v>
      </c>
      <c r="RA195" s="7">
        <v>3</v>
      </c>
      <c r="RB195" s="7"/>
      <c r="RC195" s="7"/>
      <c r="RD195" s="7">
        <v>0</v>
      </c>
      <c r="RE195" s="7"/>
      <c r="RF195" s="7"/>
      <c r="RG195" s="7">
        <v>1</v>
      </c>
      <c r="RH195" s="7">
        <v>0</v>
      </c>
      <c r="RI195" s="7"/>
      <c r="RJ195" s="7">
        <v>2</v>
      </c>
      <c r="RK195" s="7"/>
      <c r="RL195" s="7"/>
      <c r="RM195" s="7"/>
      <c r="RN195" s="7">
        <v>2</v>
      </c>
      <c r="RO195" s="7"/>
      <c r="RP195" s="7"/>
      <c r="RQ195" s="7">
        <v>3</v>
      </c>
      <c r="RR195" s="7"/>
      <c r="RS195" s="7"/>
      <c r="RT195" s="7"/>
      <c r="RU195" s="7"/>
      <c r="RV195" s="7">
        <v>2</v>
      </c>
      <c r="RW195" s="7"/>
      <c r="RX195" s="7"/>
      <c r="RY195" s="7">
        <f t="shared" si="147"/>
        <v>50</v>
      </c>
      <c r="RZ195" s="7">
        <v>1</v>
      </c>
      <c r="SA195" s="7">
        <v>2</v>
      </c>
      <c r="SB195" s="7">
        <v>3</v>
      </c>
      <c r="SC195" s="7">
        <v>5</v>
      </c>
      <c r="SD195" s="7">
        <v>4</v>
      </c>
      <c r="SE195" s="7">
        <v>6</v>
      </c>
      <c r="SF195" s="7" t="s">
        <v>4</v>
      </c>
    </row>
    <row r="196" spans="1:500" x14ac:dyDescent="0.3">
      <c r="A196" s="2">
        <v>194</v>
      </c>
      <c r="B196" s="2">
        <v>1994</v>
      </c>
      <c r="C196" s="2">
        <v>2000</v>
      </c>
      <c r="D196" s="2">
        <v>2001</v>
      </c>
      <c r="E196" s="7">
        <f t="shared" ref="E196:E259" si="148">D196-B196</f>
        <v>7</v>
      </c>
      <c r="F196" s="2">
        <f t="shared" ref="F196:F259" si="149">(C196-B196)/(D196-B196)</f>
        <v>0.8571428571428571</v>
      </c>
      <c r="G196" s="2">
        <v>1994</v>
      </c>
      <c r="H196" s="2">
        <v>1998</v>
      </c>
      <c r="I196" s="17">
        <v>2000</v>
      </c>
      <c r="J196" s="18">
        <f t="shared" ref="J196:J259" si="150">I196-G196</f>
        <v>6</v>
      </c>
      <c r="K196" s="2">
        <f t="shared" ref="K196:K259" si="151">(H196-G196)/(I196-G196)</f>
        <v>0.66666666666666663</v>
      </c>
      <c r="L196" s="20">
        <v>2008</v>
      </c>
      <c r="M196" s="2">
        <v>2013</v>
      </c>
      <c r="N196" s="2">
        <v>2014</v>
      </c>
      <c r="O196" s="7">
        <f t="shared" ref="O196:O253" si="152">N196-L196</f>
        <v>6</v>
      </c>
      <c r="P196" s="2">
        <f t="shared" ref="P196:P259" si="153">(M196-L196)/(N196-L196)</f>
        <v>0.83333333333333337</v>
      </c>
      <c r="Q196" s="2">
        <v>2012</v>
      </c>
      <c r="R196" s="2">
        <v>2015</v>
      </c>
      <c r="S196" s="2">
        <v>2017</v>
      </c>
      <c r="T196" s="7">
        <f t="shared" ref="T196:T259" si="154">S196-Q196</f>
        <v>5</v>
      </c>
      <c r="U196" s="2">
        <f t="shared" si="143"/>
        <v>0.6</v>
      </c>
      <c r="V196" s="2">
        <v>2014</v>
      </c>
      <c r="W196" s="2">
        <v>0</v>
      </c>
      <c r="X196" s="2">
        <v>0</v>
      </c>
      <c r="Y196" s="7">
        <v>0</v>
      </c>
      <c r="Z196" s="2">
        <f t="shared" ref="Z196:Z259" si="155">(W196-V196)/(X196-V196)</f>
        <v>1</v>
      </c>
      <c r="AA196" s="2">
        <v>2014</v>
      </c>
      <c r="AB196" s="2">
        <v>2015</v>
      </c>
      <c r="AC196" s="2">
        <v>2016</v>
      </c>
      <c r="AD196" s="7">
        <f t="shared" ref="AD196:AD200" si="156">AC196-AA196</f>
        <v>2</v>
      </c>
      <c r="AE196" s="2">
        <f t="shared" ref="AE196:AE259" si="157">(AB196-AA196)/(AC196-AA196)</f>
        <v>0.5</v>
      </c>
      <c r="AF196" s="2">
        <v>2015</v>
      </c>
      <c r="AG196" s="2">
        <v>2016</v>
      </c>
      <c r="AH196" s="2">
        <v>0</v>
      </c>
      <c r="AI196" s="7">
        <v>0</v>
      </c>
      <c r="AJ196" s="2">
        <f t="shared" ref="AJ196:AJ259" si="158">(AG195-AF195)/(AH196-AF195)</f>
        <v>1</v>
      </c>
      <c r="AK196" s="2">
        <v>2017</v>
      </c>
      <c r="AL196" s="2">
        <v>0</v>
      </c>
      <c r="AM196" s="2">
        <v>0</v>
      </c>
      <c r="AN196" s="7">
        <v>0</v>
      </c>
      <c r="AO196" s="2">
        <f t="shared" si="141"/>
        <v>1</v>
      </c>
      <c r="AP196" s="2">
        <v>2018</v>
      </c>
      <c r="AQ196" s="2">
        <v>0</v>
      </c>
      <c r="AR196" s="2">
        <v>0</v>
      </c>
      <c r="AS196" s="7">
        <v>0</v>
      </c>
      <c r="AT196" s="2">
        <f t="shared" ref="AT196:AT259" si="159">(AQ196-AP196)/(AR196-AP196)</f>
        <v>1</v>
      </c>
      <c r="AU196" s="2">
        <v>2018</v>
      </c>
      <c r="AV196" s="2">
        <v>2000</v>
      </c>
      <c r="AW196" s="2">
        <v>2021</v>
      </c>
      <c r="AX196" s="2">
        <f t="shared" ref="AX196:AX259" si="160">AW196-AU196</f>
        <v>3</v>
      </c>
      <c r="AY196" s="2">
        <f t="shared" ref="AY196:AY259" si="161">(AV196-AU196)/(AW196-AU196)</f>
        <v>-6</v>
      </c>
      <c r="AZ196" s="2">
        <f t="shared" ref="AZ196:AZ259" si="162">E196+J196+O196+T196+Y196+AD196+AI196+AN196+AS196+AX196</f>
        <v>29</v>
      </c>
      <c r="BA196" s="2">
        <f t="shared" ref="BA196:BA259" si="163">AZ196/10</f>
        <v>2.9</v>
      </c>
      <c r="BB196" s="2">
        <v>60</v>
      </c>
      <c r="BC196" s="2">
        <v>60</v>
      </c>
      <c r="BD196" s="2">
        <v>60</v>
      </c>
      <c r="BE196" s="7">
        <v>15</v>
      </c>
      <c r="BF196" s="2">
        <v>15</v>
      </c>
      <c r="BG196" s="2">
        <v>30</v>
      </c>
      <c r="BH196" s="2">
        <f t="shared" ref="BH196:BH259" si="164">(BE196+BF196+BG196)/(BB196+BC196+BD196)</f>
        <v>0.33333333333333331</v>
      </c>
      <c r="BI196" s="29">
        <f t="shared" ref="BI196:BI259" si="165">F196*BH196*100</f>
        <v>28.571428571428569</v>
      </c>
      <c r="BJ196" s="29">
        <f t="shared" ref="BJ196:BJ259" si="166">100-BI196</f>
        <v>71.428571428571431</v>
      </c>
      <c r="BK196" s="7">
        <v>45</v>
      </c>
      <c r="BL196" s="2">
        <v>45</v>
      </c>
      <c r="BM196" s="2">
        <v>45</v>
      </c>
      <c r="BN196" s="2">
        <f t="shared" ref="BN196:BN259" si="167">(BK196+BL196+BM196)/(BB196+BC196+BD196)</f>
        <v>0.75</v>
      </c>
      <c r="BO196" s="29">
        <f t="shared" ref="BO196:BO259" si="168">K196*BN196*100</f>
        <v>50</v>
      </c>
      <c r="BP196" s="7">
        <v>0</v>
      </c>
      <c r="BQ196" s="2">
        <v>0</v>
      </c>
      <c r="BR196" s="2">
        <v>0</v>
      </c>
      <c r="BS196" s="2">
        <f t="shared" ref="BS196:BS259" si="169">(BP196+BQ196+BR196)/(BB196+BC196+BD196)</f>
        <v>0</v>
      </c>
      <c r="BT196" s="29">
        <f t="shared" ref="BT196:BT259" si="170">P196*BS196*100</f>
        <v>0</v>
      </c>
      <c r="BU196" s="7">
        <v>0</v>
      </c>
      <c r="BV196" s="2">
        <v>0</v>
      </c>
      <c r="BW196" s="2">
        <v>0</v>
      </c>
      <c r="BX196" s="2">
        <f t="shared" ref="BX196:BX259" si="171">(BU196+BV196+BW196)/(BB196+BC196+BD196)</f>
        <v>0</v>
      </c>
      <c r="BY196" s="29">
        <f t="shared" ref="BY196:BY259" si="172" xml:space="preserve"> U196*BX196*100</f>
        <v>0</v>
      </c>
      <c r="BZ196" s="7">
        <v>0</v>
      </c>
      <c r="CA196" s="2">
        <v>0</v>
      </c>
      <c r="CB196" s="2">
        <v>0</v>
      </c>
      <c r="CC196" s="2">
        <f t="shared" ref="CC196:CC259" si="173" xml:space="preserve"> (BZ196+CA196+CB196)/(BB196+BC196+BD196)</f>
        <v>0</v>
      </c>
      <c r="CD196" s="29">
        <f t="shared" ref="CD196:CD259" si="174">Z196*CC196*100</f>
        <v>0</v>
      </c>
      <c r="CE196" s="7">
        <v>0</v>
      </c>
      <c r="CF196" s="2">
        <v>0</v>
      </c>
      <c r="CG196" s="2">
        <v>0</v>
      </c>
      <c r="CH196" s="2">
        <f t="shared" ref="CH196:CH259" si="175">(CE196+CF196+CG196)/(BB196+BC196+BD196)</f>
        <v>0</v>
      </c>
      <c r="CI196" s="29">
        <f t="shared" ref="CI196:CI259" si="176">AE196*CH196*100</f>
        <v>0</v>
      </c>
      <c r="CJ196" s="7">
        <v>0</v>
      </c>
      <c r="CK196" s="2">
        <v>0</v>
      </c>
      <c r="CL196" s="2">
        <v>0</v>
      </c>
      <c r="CM196" s="2">
        <f t="shared" ref="CM196:CM259" si="177">(CJ196+CK196+CL196)/(BB196+BC196+BD196)</f>
        <v>0</v>
      </c>
      <c r="CN196" s="29">
        <f t="shared" ref="CN196:CN259" si="178">AJ196*CM196*100</f>
        <v>0</v>
      </c>
      <c r="CO196" s="7">
        <v>0</v>
      </c>
      <c r="CP196" s="2">
        <v>0</v>
      </c>
      <c r="CQ196" s="2">
        <v>0</v>
      </c>
      <c r="CR196" s="2">
        <f t="shared" ref="CR196:CR259" si="179">(CO196+CP196+CQ196)/(BB196+BC196+BD196)</f>
        <v>0</v>
      </c>
      <c r="CS196" s="29">
        <f t="shared" ref="CS196:CS259" si="180">AO196*CR196*100</f>
        <v>0</v>
      </c>
      <c r="CT196" s="7">
        <v>0</v>
      </c>
      <c r="CU196" s="2">
        <v>0</v>
      </c>
      <c r="CV196" s="2">
        <v>0</v>
      </c>
      <c r="CW196" s="2">
        <f t="shared" ref="CW196:CW259" si="181">(CT196+CU196+CV196)/(BB196+BC196+BD196)</f>
        <v>0</v>
      </c>
      <c r="CX196" s="29">
        <f t="shared" ref="CX196:CX259" si="182">AT196*CW196*100</f>
        <v>0</v>
      </c>
      <c r="CY196" s="7">
        <v>0</v>
      </c>
      <c r="CZ196" s="2">
        <v>0</v>
      </c>
      <c r="DA196" s="2">
        <v>0</v>
      </c>
      <c r="DB196" s="2">
        <f t="shared" ref="DB196:DB259" si="183">(CY196+CZ196+DA196)/(BB196+BC196+BD196)</f>
        <v>0</v>
      </c>
      <c r="DC196" s="29">
        <f t="shared" ref="DC196:DC259" si="184">AY196*DB196*100</f>
        <v>0</v>
      </c>
      <c r="DD196" s="2">
        <f t="shared" ref="DD196:DD259" si="185">BI196+BO196+BT196+BY196+CD196+CI196+CN196+CS196+CX196+DC196</f>
        <v>78.571428571428569</v>
      </c>
      <c r="DE196" s="2">
        <f t="shared" ref="DE196:DE259" si="186">100-DD196</f>
        <v>21.428571428571431</v>
      </c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6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>
        <f t="shared" si="145"/>
        <v>0</v>
      </c>
      <c r="MN196" s="2">
        <v>2</v>
      </c>
      <c r="MO196" s="2">
        <v>0</v>
      </c>
      <c r="MP196" s="2">
        <v>2</v>
      </c>
      <c r="MQ196" s="2">
        <v>2</v>
      </c>
      <c r="MR196" s="2">
        <v>0</v>
      </c>
      <c r="MS196" s="2">
        <v>2</v>
      </c>
      <c r="MT196" s="2">
        <v>2</v>
      </c>
      <c r="MU196" s="2">
        <v>1</v>
      </c>
      <c r="MV196" s="2">
        <v>2</v>
      </c>
      <c r="MW196" s="2">
        <v>2</v>
      </c>
      <c r="MX196" s="2">
        <v>1</v>
      </c>
      <c r="MY196" s="2">
        <v>2</v>
      </c>
      <c r="MZ196" s="2">
        <v>2</v>
      </c>
      <c r="NA196" s="2">
        <v>2</v>
      </c>
      <c r="NB196" s="2">
        <v>2</v>
      </c>
      <c r="NC196" s="2">
        <v>2</v>
      </c>
      <c r="ND196" s="2">
        <v>2</v>
      </c>
      <c r="NE196" s="2">
        <v>1</v>
      </c>
      <c r="NF196" s="2">
        <v>0</v>
      </c>
      <c r="NG196" s="2">
        <v>2</v>
      </c>
      <c r="NH196" s="4">
        <f t="shared" si="146"/>
        <v>31</v>
      </c>
      <c r="NI196" s="2"/>
      <c r="NJ196" s="2">
        <v>2</v>
      </c>
      <c r="NK196" s="2"/>
      <c r="NL196" s="2"/>
      <c r="NM196" s="2"/>
      <c r="NN196" s="2"/>
      <c r="NO196" s="2">
        <v>1</v>
      </c>
      <c r="NP196" s="2"/>
      <c r="NQ196" s="2"/>
      <c r="NR196" s="2"/>
      <c r="NS196" s="2">
        <v>1</v>
      </c>
      <c r="NT196" s="2">
        <v>0</v>
      </c>
      <c r="NU196" s="2"/>
      <c r="NV196" s="2"/>
      <c r="NW196" s="2">
        <v>1</v>
      </c>
      <c r="NX196" s="2"/>
      <c r="NY196" s="2"/>
      <c r="NZ196" s="2">
        <v>2</v>
      </c>
      <c r="OA196" s="2"/>
      <c r="OB196" s="2">
        <v>0</v>
      </c>
      <c r="OC196" s="2">
        <v>3</v>
      </c>
      <c r="OD196" s="2"/>
      <c r="OE196" s="2"/>
      <c r="OF196" s="2"/>
      <c r="OG196" s="2">
        <v>3</v>
      </c>
      <c r="OH196" s="2"/>
      <c r="OI196" s="2"/>
      <c r="OJ196" s="2">
        <v>0</v>
      </c>
      <c r="OK196" s="2"/>
      <c r="OL196" s="2">
        <v>2</v>
      </c>
      <c r="OM196" s="2"/>
      <c r="ON196" s="2">
        <v>0</v>
      </c>
      <c r="OO196" s="2"/>
      <c r="OP196" s="2">
        <v>2</v>
      </c>
      <c r="OQ196" s="2"/>
      <c r="OR196" s="2"/>
      <c r="OS196" s="2"/>
      <c r="OT196" s="2">
        <v>2</v>
      </c>
      <c r="OU196" s="2"/>
      <c r="OV196" s="2"/>
      <c r="OW196" s="2"/>
      <c r="OX196" s="2"/>
      <c r="OY196" s="2">
        <v>1</v>
      </c>
      <c r="OZ196" s="2">
        <v>0</v>
      </c>
      <c r="PA196" s="2"/>
      <c r="PB196" s="2"/>
      <c r="PC196" s="2">
        <v>1</v>
      </c>
      <c r="PD196" s="2">
        <v>0</v>
      </c>
      <c r="PE196" s="2">
        <v>3</v>
      </c>
      <c r="PF196" s="2"/>
      <c r="PG196" s="2"/>
      <c r="PH196" s="2"/>
      <c r="PI196" s="2"/>
      <c r="PJ196" s="2">
        <v>2</v>
      </c>
      <c r="PK196" s="2"/>
      <c r="PL196" s="2">
        <v>0</v>
      </c>
      <c r="PM196" s="2"/>
      <c r="PN196" s="2"/>
      <c r="PO196" s="2">
        <v>1</v>
      </c>
      <c r="PP196" s="2">
        <v>0</v>
      </c>
      <c r="PQ196" s="2"/>
      <c r="PR196" s="2">
        <v>2</v>
      </c>
      <c r="PS196" s="2"/>
      <c r="PT196" s="2">
        <v>0</v>
      </c>
      <c r="PU196" s="2"/>
      <c r="PV196" s="2"/>
      <c r="PW196" s="2">
        <v>1</v>
      </c>
      <c r="PX196" s="2">
        <v>0</v>
      </c>
      <c r="PY196" s="2"/>
      <c r="PZ196" s="2">
        <v>2</v>
      </c>
      <c r="QA196" s="2"/>
      <c r="QB196" s="2">
        <v>0</v>
      </c>
      <c r="QC196" s="2"/>
      <c r="QD196" s="2"/>
      <c r="QE196" s="2">
        <v>1</v>
      </c>
      <c r="QF196" s="2"/>
      <c r="QG196" s="2"/>
      <c r="QH196" s="2">
        <v>2</v>
      </c>
      <c r="QI196" s="2"/>
      <c r="QJ196" s="2">
        <v>0</v>
      </c>
      <c r="QK196" s="2"/>
      <c r="QL196" s="2">
        <v>2</v>
      </c>
      <c r="QM196" s="2"/>
      <c r="QN196" s="2">
        <v>0</v>
      </c>
      <c r="QO196" s="2">
        <v>3</v>
      </c>
      <c r="QP196" s="2"/>
      <c r="QQ196" s="2"/>
      <c r="QR196" s="2">
        <v>0</v>
      </c>
      <c r="QS196" s="2"/>
      <c r="QT196" s="2"/>
      <c r="QU196" s="2"/>
      <c r="QV196" s="2">
        <v>0</v>
      </c>
      <c r="QW196" s="2"/>
      <c r="QX196" s="2"/>
      <c r="QY196" s="2"/>
      <c r="QZ196" s="2">
        <v>0</v>
      </c>
      <c r="RA196" s="2"/>
      <c r="RB196" s="2">
        <v>2</v>
      </c>
      <c r="RC196" s="2"/>
      <c r="RD196" s="2">
        <v>0</v>
      </c>
      <c r="RE196" s="2"/>
      <c r="RF196" s="2">
        <v>2</v>
      </c>
      <c r="RG196" s="2"/>
      <c r="RH196" s="2">
        <v>0</v>
      </c>
      <c r="RI196" s="2"/>
      <c r="RJ196" s="2">
        <v>2</v>
      </c>
      <c r="RK196" s="2"/>
      <c r="RL196" s="2"/>
      <c r="RM196" s="2"/>
      <c r="RN196" s="2">
        <v>2</v>
      </c>
      <c r="RO196" s="2"/>
      <c r="RP196" s="2"/>
      <c r="RQ196" s="2">
        <v>3</v>
      </c>
      <c r="RR196" s="2"/>
      <c r="RS196" s="2"/>
      <c r="RT196" s="2"/>
      <c r="RU196" s="2"/>
      <c r="RV196" s="2">
        <v>2</v>
      </c>
      <c r="RW196" s="2"/>
      <c r="RX196" s="2"/>
      <c r="RY196" s="2">
        <f t="shared" si="147"/>
        <v>53</v>
      </c>
      <c r="RZ196" s="2">
        <v>3</v>
      </c>
      <c r="SA196" s="2">
        <v>2</v>
      </c>
      <c r="SB196" s="2">
        <v>4</v>
      </c>
      <c r="SC196" s="2">
        <v>1</v>
      </c>
      <c r="SD196" s="2">
        <v>5</v>
      </c>
      <c r="SE196" s="2">
        <v>6</v>
      </c>
      <c r="SF196" s="2" t="s">
        <v>4</v>
      </c>
    </row>
    <row r="197" spans="1:500" x14ac:dyDescent="0.3">
      <c r="A197" s="2">
        <v>195</v>
      </c>
      <c r="B197" s="2">
        <v>1994</v>
      </c>
      <c r="C197" s="2">
        <v>1998</v>
      </c>
      <c r="D197" s="2">
        <v>2000</v>
      </c>
      <c r="E197" s="7">
        <f t="shared" si="148"/>
        <v>6</v>
      </c>
      <c r="F197" s="2">
        <f t="shared" si="149"/>
        <v>0.66666666666666663</v>
      </c>
      <c r="G197" s="2">
        <v>1994</v>
      </c>
      <c r="H197" s="2">
        <v>1995</v>
      </c>
      <c r="I197" s="17">
        <v>1998</v>
      </c>
      <c r="J197" s="18">
        <f t="shared" si="150"/>
        <v>4</v>
      </c>
      <c r="K197" s="2">
        <f t="shared" si="151"/>
        <v>0.25</v>
      </c>
      <c r="L197" s="20">
        <v>2008</v>
      </c>
      <c r="M197" s="2">
        <v>0</v>
      </c>
      <c r="N197" s="2">
        <v>0</v>
      </c>
      <c r="O197" s="7">
        <v>0</v>
      </c>
      <c r="P197" s="2">
        <f t="shared" si="153"/>
        <v>1</v>
      </c>
      <c r="Q197" s="2">
        <v>2012</v>
      </c>
      <c r="R197" s="2">
        <v>2015</v>
      </c>
      <c r="S197" s="2">
        <v>2016</v>
      </c>
      <c r="T197" s="7">
        <f t="shared" si="154"/>
        <v>4</v>
      </c>
      <c r="U197" s="2">
        <f t="shared" si="143"/>
        <v>0.75</v>
      </c>
      <c r="V197" s="2">
        <v>2014</v>
      </c>
      <c r="W197" s="2">
        <v>0</v>
      </c>
      <c r="X197" s="2">
        <v>0</v>
      </c>
      <c r="Y197" s="7">
        <v>0</v>
      </c>
      <c r="Z197" s="2">
        <f t="shared" si="155"/>
        <v>1</v>
      </c>
      <c r="AA197" s="2">
        <v>2014</v>
      </c>
      <c r="AB197" s="2">
        <v>0</v>
      </c>
      <c r="AC197" s="2">
        <v>0</v>
      </c>
      <c r="AD197" s="7">
        <v>0</v>
      </c>
      <c r="AE197" s="2">
        <f t="shared" si="157"/>
        <v>1</v>
      </c>
      <c r="AF197" s="2">
        <v>2015</v>
      </c>
      <c r="AG197" s="2">
        <v>0</v>
      </c>
      <c r="AH197" s="2">
        <v>0</v>
      </c>
      <c r="AI197" s="7">
        <v>0</v>
      </c>
      <c r="AJ197" s="2">
        <f t="shared" si="158"/>
        <v>-4.9627791563275434E-4</v>
      </c>
      <c r="AK197" s="2">
        <v>2017</v>
      </c>
      <c r="AL197" s="2">
        <v>0</v>
      </c>
      <c r="AM197" s="2">
        <v>0</v>
      </c>
      <c r="AN197" s="7">
        <v>0</v>
      </c>
      <c r="AO197" s="2">
        <f t="shared" si="141"/>
        <v>1</v>
      </c>
      <c r="AP197" s="2">
        <v>2018</v>
      </c>
      <c r="AQ197" s="2">
        <v>0</v>
      </c>
      <c r="AR197" s="2">
        <v>0</v>
      </c>
      <c r="AS197" s="7">
        <v>0</v>
      </c>
      <c r="AT197" s="2">
        <f t="shared" si="159"/>
        <v>1</v>
      </c>
      <c r="AU197" s="2">
        <v>2018</v>
      </c>
      <c r="AV197" s="2">
        <v>2000</v>
      </c>
      <c r="AW197" s="2">
        <v>0</v>
      </c>
      <c r="AX197" s="2">
        <v>0</v>
      </c>
      <c r="AY197" s="2">
        <f t="shared" si="161"/>
        <v>8.9197224975222991E-3</v>
      </c>
      <c r="AZ197" s="2">
        <f t="shared" si="162"/>
        <v>14</v>
      </c>
      <c r="BA197" s="2">
        <f t="shared" si="163"/>
        <v>1.4</v>
      </c>
      <c r="BB197" s="2">
        <v>90</v>
      </c>
      <c r="BC197" s="2">
        <v>90</v>
      </c>
      <c r="BD197" s="2">
        <v>90</v>
      </c>
      <c r="BE197" s="7">
        <v>60</v>
      </c>
      <c r="BF197" s="2">
        <v>60</v>
      </c>
      <c r="BG197" s="2">
        <v>60</v>
      </c>
      <c r="BH197" s="2">
        <f t="shared" si="164"/>
        <v>0.66666666666666663</v>
      </c>
      <c r="BI197" s="29">
        <f t="shared" si="165"/>
        <v>44.444444444444443</v>
      </c>
      <c r="BJ197" s="29">
        <f t="shared" si="166"/>
        <v>55.555555555555557</v>
      </c>
      <c r="BK197" s="7">
        <v>30</v>
      </c>
      <c r="BL197" s="2">
        <v>30</v>
      </c>
      <c r="BM197" s="2">
        <v>30</v>
      </c>
      <c r="BN197" s="2">
        <f t="shared" si="167"/>
        <v>0.33333333333333331</v>
      </c>
      <c r="BO197" s="29">
        <f t="shared" si="168"/>
        <v>8.3333333333333321</v>
      </c>
      <c r="BP197" s="7">
        <v>0</v>
      </c>
      <c r="BQ197" s="2">
        <v>0</v>
      </c>
      <c r="BR197" s="2">
        <v>0</v>
      </c>
      <c r="BS197" s="2">
        <f t="shared" si="169"/>
        <v>0</v>
      </c>
      <c r="BT197" s="29">
        <f t="shared" si="170"/>
        <v>0</v>
      </c>
      <c r="BU197" s="7">
        <v>0</v>
      </c>
      <c r="BV197" s="2">
        <v>0</v>
      </c>
      <c r="BW197" s="2">
        <v>0</v>
      </c>
      <c r="BX197" s="2">
        <f t="shared" si="171"/>
        <v>0</v>
      </c>
      <c r="BY197" s="29">
        <f t="shared" si="172"/>
        <v>0</v>
      </c>
      <c r="BZ197" s="7">
        <v>0</v>
      </c>
      <c r="CA197" s="2">
        <v>0</v>
      </c>
      <c r="CB197" s="2">
        <v>0</v>
      </c>
      <c r="CC197" s="2">
        <f t="shared" si="173"/>
        <v>0</v>
      </c>
      <c r="CD197" s="29">
        <f t="shared" si="174"/>
        <v>0</v>
      </c>
      <c r="CE197" s="7">
        <v>0</v>
      </c>
      <c r="CF197" s="2">
        <v>0</v>
      </c>
      <c r="CG197" s="2">
        <v>0</v>
      </c>
      <c r="CH197" s="2">
        <f t="shared" si="175"/>
        <v>0</v>
      </c>
      <c r="CI197" s="29">
        <f t="shared" si="176"/>
        <v>0</v>
      </c>
      <c r="CJ197" s="7">
        <v>0</v>
      </c>
      <c r="CK197" s="2">
        <v>0</v>
      </c>
      <c r="CL197" s="2">
        <v>0</v>
      </c>
      <c r="CM197" s="2">
        <f t="shared" si="177"/>
        <v>0</v>
      </c>
      <c r="CN197" s="29">
        <f t="shared" si="178"/>
        <v>0</v>
      </c>
      <c r="CO197" s="7">
        <v>0</v>
      </c>
      <c r="CP197" s="2">
        <v>0</v>
      </c>
      <c r="CQ197" s="2">
        <v>0</v>
      </c>
      <c r="CR197" s="2">
        <f t="shared" si="179"/>
        <v>0</v>
      </c>
      <c r="CS197" s="29">
        <f t="shared" si="180"/>
        <v>0</v>
      </c>
      <c r="CT197" s="7">
        <v>0</v>
      </c>
      <c r="CU197" s="2">
        <v>0</v>
      </c>
      <c r="CV197" s="2">
        <v>0</v>
      </c>
      <c r="CW197" s="2">
        <f t="shared" si="181"/>
        <v>0</v>
      </c>
      <c r="CX197" s="29">
        <f t="shared" si="182"/>
        <v>0</v>
      </c>
      <c r="CY197" s="7">
        <v>0</v>
      </c>
      <c r="CZ197" s="2">
        <v>0</v>
      </c>
      <c r="DA197" s="2">
        <v>0</v>
      </c>
      <c r="DB197" s="2">
        <f t="shared" si="183"/>
        <v>0</v>
      </c>
      <c r="DC197" s="29">
        <f t="shared" si="184"/>
        <v>0</v>
      </c>
      <c r="DD197" s="2">
        <f t="shared" si="185"/>
        <v>52.777777777777771</v>
      </c>
      <c r="DE197" s="2">
        <f t="shared" si="186"/>
        <v>47.222222222222229</v>
      </c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6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>
        <f t="shared" si="145"/>
        <v>0</v>
      </c>
      <c r="MN197" s="2">
        <v>2</v>
      </c>
      <c r="MO197" s="2">
        <v>1</v>
      </c>
      <c r="MP197" s="2">
        <v>2</v>
      </c>
      <c r="MQ197" s="2">
        <v>2</v>
      </c>
      <c r="MR197" s="2">
        <v>2</v>
      </c>
      <c r="MS197" s="2">
        <v>2</v>
      </c>
      <c r="MT197" s="2">
        <v>2</v>
      </c>
      <c r="MU197" s="2">
        <v>2</v>
      </c>
      <c r="MV197" s="2">
        <v>2</v>
      </c>
      <c r="MW197" s="2">
        <v>2</v>
      </c>
      <c r="MX197" s="2">
        <v>1</v>
      </c>
      <c r="MY197" s="2">
        <v>1</v>
      </c>
      <c r="MZ197" s="2">
        <v>2</v>
      </c>
      <c r="NA197" s="2">
        <v>1</v>
      </c>
      <c r="NB197" s="2">
        <v>2</v>
      </c>
      <c r="NC197" s="2">
        <v>2</v>
      </c>
      <c r="ND197" s="2">
        <v>2</v>
      </c>
      <c r="NE197" s="2">
        <v>2</v>
      </c>
      <c r="NF197" s="2">
        <v>2</v>
      </c>
      <c r="NG197" s="2">
        <v>2</v>
      </c>
      <c r="NH197" s="4">
        <f t="shared" si="146"/>
        <v>36</v>
      </c>
      <c r="NI197" s="2">
        <v>3</v>
      </c>
      <c r="NJ197" s="2"/>
      <c r="NK197" s="2"/>
      <c r="NL197" s="2"/>
      <c r="NM197" s="2">
        <v>3</v>
      </c>
      <c r="NN197" s="2"/>
      <c r="NO197" s="2"/>
      <c r="NP197" s="2"/>
      <c r="NQ197" s="2"/>
      <c r="NR197" s="2">
        <v>2</v>
      </c>
      <c r="NS197" s="2"/>
      <c r="NT197" s="2">
        <v>0</v>
      </c>
      <c r="NU197" s="2"/>
      <c r="NV197" s="2">
        <v>2</v>
      </c>
      <c r="NW197" s="2"/>
      <c r="NX197" s="2"/>
      <c r="NY197" s="2"/>
      <c r="NZ197" s="2">
        <v>2</v>
      </c>
      <c r="OA197" s="2"/>
      <c r="OB197" s="2">
        <v>0</v>
      </c>
      <c r="OC197" s="2">
        <v>3</v>
      </c>
      <c r="OD197" s="2"/>
      <c r="OE197" s="2"/>
      <c r="OF197" s="2"/>
      <c r="OG197" s="2">
        <v>3</v>
      </c>
      <c r="OH197" s="2"/>
      <c r="OI197" s="2"/>
      <c r="OJ197" s="2">
        <v>0</v>
      </c>
      <c r="OK197" s="2"/>
      <c r="OL197" s="2">
        <v>2</v>
      </c>
      <c r="OM197" s="2"/>
      <c r="ON197" s="2">
        <v>0</v>
      </c>
      <c r="OO197" s="2"/>
      <c r="OP197" s="2">
        <v>2</v>
      </c>
      <c r="OQ197" s="2"/>
      <c r="OR197" s="2"/>
      <c r="OS197" s="2">
        <v>3</v>
      </c>
      <c r="OT197" s="2"/>
      <c r="OU197" s="2"/>
      <c r="OV197" s="2"/>
      <c r="OW197" s="2"/>
      <c r="OX197" s="2">
        <v>2</v>
      </c>
      <c r="OY197" s="2"/>
      <c r="OZ197" s="2">
        <v>0</v>
      </c>
      <c r="PA197" s="2"/>
      <c r="PB197" s="2">
        <v>2</v>
      </c>
      <c r="PC197" s="2"/>
      <c r="PD197" s="2">
        <v>0</v>
      </c>
      <c r="PE197" s="2">
        <v>3</v>
      </c>
      <c r="PF197" s="2"/>
      <c r="PG197" s="2"/>
      <c r="PH197" s="2"/>
      <c r="PI197" s="2">
        <v>3</v>
      </c>
      <c r="PJ197" s="2"/>
      <c r="PK197" s="2"/>
      <c r="PL197" s="2">
        <v>0</v>
      </c>
      <c r="PM197" s="2"/>
      <c r="PN197" s="2">
        <v>2</v>
      </c>
      <c r="PO197" s="2"/>
      <c r="PP197" s="2">
        <v>0</v>
      </c>
      <c r="PQ197" s="2">
        <v>3</v>
      </c>
      <c r="PR197" s="2"/>
      <c r="PS197" s="2"/>
      <c r="PT197" s="2">
        <v>0</v>
      </c>
      <c r="PU197" s="2"/>
      <c r="PV197" s="2">
        <v>2</v>
      </c>
      <c r="PW197" s="2"/>
      <c r="PX197" s="2">
        <v>0</v>
      </c>
      <c r="PY197" s="2">
        <v>3</v>
      </c>
      <c r="PZ197" s="2"/>
      <c r="QA197" s="2"/>
      <c r="QB197" s="2">
        <v>0</v>
      </c>
      <c r="QC197" s="2"/>
      <c r="QD197" s="2">
        <v>2</v>
      </c>
      <c r="QE197" s="2"/>
      <c r="QF197" s="2"/>
      <c r="QG197" s="2"/>
      <c r="QH197" s="2"/>
      <c r="QI197" s="2">
        <v>1</v>
      </c>
      <c r="QJ197" s="2">
        <v>0</v>
      </c>
      <c r="QK197" s="2"/>
      <c r="QL197" s="2">
        <v>2</v>
      </c>
      <c r="QM197" s="2"/>
      <c r="QN197" s="2">
        <v>0</v>
      </c>
      <c r="QO197" s="2">
        <v>3</v>
      </c>
      <c r="QP197" s="2"/>
      <c r="QQ197" s="2"/>
      <c r="QR197" s="2">
        <v>0</v>
      </c>
      <c r="QS197" s="2"/>
      <c r="QT197" s="2">
        <v>2</v>
      </c>
      <c r="QU197" s="2"/>
      <c r="QV197" s="2">
        <v>0</v>
      </c>
      <c r="QW197" s="2">
        <v>3</v>
      </c>
      <c r="QX197" s="2"/>
      <c r="QY197" s="2"/>
      <c r="QZ197" s="2">
        <v>0</v>
      </c>
      <c r="RA197" s="2"/>
      <c r="RB197" s="2"/>
      <c r="RC197" s="2">
        <v>1</v>
      </c>
      <c r="RD197" s="2">
        <v>0</v>
      </c>
      <c r="RE197" s="2"/>
      <c r="RF197" s="2">
        <v>2</v>
      </c>
      <c r="RG197" s="2"/>
      <c r="RH197" s="2">
        <v>0</v>
      </c>
      <c r="RI197" s="2"/>
      <c r="RJ197" s="2">
        <v>2</v>
      </c>
      <c r="RK197" s="2"/>
      <c r="RL197" s="2"/>
      <c r="RM197" s="2"/>
      <c r="RN197" s="2"/>
      <c r="RO197" s="2">
        <v>1</v>
      </c>
      <c r="RP197" s="2"/>
      <c r="RQ197" s="2">
        <v>3</v>
      </c>
      <c r="RR197" s="2"/>
      <c r="RS197" s="2"/>
      <c r="RT197" s="2"/>
      <c r="RU197" s="2">
        <v>3</v>
      </c>
      <c r="RV197" s="2"/>
      <c r="RW197" s="2"/>
      <c r="RX197" s="2"/>
      <c r="RY197" s="2">
        <f t="shared" si="147"/>
        <v>70</v>
      </c>
      <c r="RZ197" s="2">
        <v>3</v>
      </c>
      <c r="SA197" s="2">
        <v>2</v>
      </c>
      <c r="SB197" s="2">
        <v>1</v>
      </c>
      <c r="SC197" s="2">
        <v>4</v>
      </c>
      <c r="SD197" s="2">
        <v>5</v>
      </c>
      <c r="SE197" s="2">
        <v>6</v>
      </c>
      <c r="SF197" s="2" t="s">
        <v>4</v>
      </c>
    </row>
    <row r="198" spans="1:500" x14ac:dyDescent="0.3">
      <c r="A198" s="2">
        <v>196</v>
      </c>
      <c r="B198" s="2">
        <v>1994</v>
      </c>
      <c r="C198" s="2">
        <v>2002</v>
      </c>
      <c r="D198" s="2">
        <v>2005</v>
      </c>
      <c r="E198" s="7">
        <f t="shared" si="148"/>
        <v>11</v>
      </c>
      <c r="F198" s="2">
        <f t="shared" si="149"/>
        <v>0.72727272727272729</v>
      </c>
      <c r="G198" s="2">
        <v>1994</v>
      </c>
      <c r="H198" s="2">
        <v>2000</v>
      </c>
      <c r="I198" s="17">
        <v>2004</v>
      </c>
      <c r="J198" s="18">
        <f t="shared" si="150"/>
        <v>10</v>
      </c>
      <c r="K198" s="2">
        <f t="shared" si="151"/>
        <v>0.6</v>
      </c>
      <c r="L198" s="20">
        <v>2008</v>
      </c>
      <c r="M198" s="2">
        <v>0</v>
      </c>
      <c r="N198" s="2">
        <v>0</v>
      </c>
      <c r="O198" s="7">
        <v>0</v>
      </c>
      <c r="P198" s="2">
        <f t="shared" si="153"/>
        <v>1</v>
      </c>
      <c r="Q198" s="2">
        <v>2012</v>
      </c>
      <c r="R198" s="2">
        <v>0</v>
      </c>
      <c r="S198" s="2">
        <v>0</v>
      </c>
      <c r="T198" s="7">
        <v>0</v>
      </c>
      <c r="U198" s="2">
        <f t="shared" si="143"/>
        <v>1</v>
      </c>
      <c r="V198" s="2">
        <v>2014</v>
      </c>
      <c r="W198" s="2">
        <v>0</v>
      </c>
      <c r="X198" s="2">
        <v>0</v>
      </c>
      <c r="Y198" s="7">
        <v>0</v>
      </c>
      <c r="Z198" s="2">
        <f t="shared" si="155"/>
        <v>1</v>
      </c>
      <c r="AA198" s="2">
        <v>2014</v>
      </c>
      <c r="AB198" s="2">
        <v>0</v>
      </c>
      <c r="AC198" s="2">
        <v>0</v>
      </c>
      <c r="AD198" s="7">
        <v>0</v>
      </c>
      <c r="AE198" s="2">
        <f t="shared" si="157"/>
        <v>1</v>
      </c>
      <c r="AF198" s="2">
        <v>2015</v>
      </c>
      <c r="AG198" s="2">
        <v>0</v>
      </c>
      <c r="AH198" s="2">
        <v>0</v>
      </c>
      <c r="AI198" s="7">
        <v>0</v>
      </c>
      <c r="AJ198" s="2">
        <f t="shared" si="158"/>
        <v>1</v>
      </c>
      <c r="AK198" s="2">
        <v>2017</v>
      </c>
      <c r="AL198" s="2">
        <v>0</v>
      </c>
      <c r="AM198" s="2">
        <v>0</v>
      </c>
      <c r="AN198" s="7">
        <v>0</v>
      </c>
      <c r="AO198" s="2">
        <f t="shared" si="141"/>
        <v>1</v>
      </c>
      <c r="AP198" s="2">
        <v>2018</v>
      </c>
      <c r="AQ198" s="2">
        <v>0</v>
      </c>
      <c r="AR198" s="2">
        <v>0</v>
      </c>
      <c r="AS198" s="7">
        <v>0</v>
      </c>
      <c r="AT198" s="2">
        <f t="shared" si="159"/>
        <v>1</v>
      </c>
      <c r="AU198" s="2">
        <v>2018</v>
      </c>
      <c r="AV198" s="2">
        <v>2000</v>
      </c>
      <c r="AW198" s="2">
        <v>0</v>
      </c>
      <c r="AX198" s="2">
        <v>0</v>
      </c>
      <c r="AY198" s="2">
        <f t="shared" si="161"/>
        <v>8.9197224975222991E-3</v>
      </c>
      <c r="AZ198" s="2">
        <f t="shared" si="162"/>
        <v>21</v>
      </c>
      <c r="BA198" s="2">
        <f t="shared" si="163"/>
        <v>2.1</v>
      </c>
      <c r="BB198" s="2">
        <v>60</v>
      </c>
      <c r="BC198" s="2">
        <v>60</v>
      </c>
      <c r="BD198" s="2">
        <v>60</v>
      </c>
      <c r="BE198" s="7">
        <v>30</v>
      </c>
      <c r="BF198" s="2">
        <v>0</v>
      </c>
      <c r="BG198" s="2">
        <v>0</v>
      </c>
      <c r="BH198" s="2">
        <f t="shared" si="164"/>
        <v>0.16666666666666666</v>
      </c>
      <c r="BI198" s="29">
        <f t="shared" si="165"/>
        <v>12.121212121212121</v>
      </c>
      <c r="BJ198" s="29">
        <f t="shared" si="166"/>
        <v>87.878787878787875</v>
      </c>
      <c r="BK198" s="7">
        <v>30</v>
      </c>
      <c r="BL198" s="2">
        <v>60</v>
      </c>
      <c r="BM198" s="2">
        <v>60</v>
      </c>
      <c r="BN198" s="2">
        <f t="shared" si="167"/>
        <v>0.83333333333333337</v>
      </c>
      <c r="BO198" s="29">
        <f t="shared" si="168"/>
        <v>50</v>
      </c>
      <c r="BP198" s="7">
        <v>0</v>
      </c>
      <c r="BQ198" s="2">
        <v>0</v>
      </c>
      <c r="BR198" s="2">
        <v>0</v>
      </c>
      <c r="BS198" s="2">
        <f t="shared" si="169"/>
        <v>0</v>
      </c>
      <c r="BT198" s="29">
        <f t="shared" si="170"/>
        <v>0</v>
      </c>
      <c r="BU198" s="7">
        <v>0</v>
      </c>
      <c r="BV198" s="2">
        <v>0</v>
      </c>
      <c r="BW198" s="2">
        <v>0</v>
      </c>
      <c r="BX198" s="2">
        <f t="shared" si="171"/>
        <v>0</v>
      </c>
      <c r="BY198" s="29">
        <f t="shared" si="172"/>
        <v>0</v>
      </c>
      <c r="BZ198" s="7">
        <v>0</v>
      </c>
      <c r="CA198" s="2">
        <v>0</v>
      </c>
      <c r="CB198" s="2">
        <v>0</v>
      </c>
      <c r="CC198" s="2">
        <f t="shared" si="173"/>
        <v>0</v>
      </c>
      <c r="CD198" s="29">
        <f t="shared" si="174"/>
        <v>0</v>
      </c>
      <c r="CE198" s="7">
        <v>0</v>
      </c>
      <c r="CF198" s="2">
        <v>0</v>
      </c>
      <c r="CG198" s="2">
        <v>0</v>
      </c>
      <c r="CH198" s="2">
        <f t="shared" si="175"/>
        <v>0</v>
      </c>
      <c r="CI198" s="29">
        <f t="shared" si="176"/>
        <v>0</v>
      </c>
      <c r="CJ198" s="7">
        <v>0</v>
      </c>
      <c r="CK198" s="2">
        <v>0</v>
      </c>
      <c r="CL198" s="2">
        <v>0</v>
      </c>
      <c r="CM198" s="2">
        <f t="shared" si="177"/>
        <v>0</v>
      </c>
      <c r="CN198" s="29">
        <f t="shared" si="178"/>
        <v>0</v>
      </c>
      <c r="CO198" s="7">
        <v>0</v>
      </c>
      <c r="CP198" s="2">
        <v>0</v>
      </c>
      <c r="CQ198" s="2">
        <v>0</v>
      </c>
      <c r="CR198" s="2">
        <f t="shared" si="179"/>
        <v>0</v>
      </c>
      <c r="CS198" s="29">
        <f t="shared" si="180"/>
        <v>0</v>
      </c>
      <c r="CT198" s="7">
        <v>0</v>
      </c>
      <c r="CU198" s="2">
        <v>0</v>
      </c>
      <c r="CV198" s="2">
        <v>0</v>
      </c>
      <c r="CW198" s="2">
        <f t="shared" si="181"/>
        <v>0</v>
      </c>
      <c r="CX198" s="29">
        <f t="shared" si="182"/>
        <v>0</v>
      </c>
      <c r="CY198" s="7">
        <v>0</v>
      </c>
      <c r="CZ198" s="2">
        <v>0</v>
      </c>
      <c r="DA198" s="2">
        <v>0</v>
      </c>
      <c r="DB198" s="2">
        <f t="shared" si="183"/>
        <v>0</v>
      </c>
      <c r="DC198" s="29">
        <f t="shared" si="184"/>
        <v>0</v>
      </c>
      <c r="DD198" s="2">
        <f t="shared" si="185"/>
        <v>62.121212121212125</v>
      </c>
      <c r="DE198" s="2">
        <f t="shared" si="186"/>
        <v>37.878787878787875</v>
      </c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6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>
        <f t="shared" si="145"/>
        <v>0</v>
      </c>
      <c r="MN198" s="2">
        <v>2</v>
      </c>
      <c r="MO198" s="2">
        <v>1</v>
      </c>
      <c r="MP198" s="2">
        <v>1</v>
      </c>
      <c r="MQ198" s="2">
        <v>2</v>
      </c>
      <c r="MR198" s="2">
        <v>2</v>
      </c>
      <c r="MS198" s="2">
        <v>2</v>
      </c>
      <c r="MT198" s="2">
        <v>2</v>
      </c>
      <c r="MU198" s="2">
        <v>0</v>
      </c>
      <c r="MV198" s="2">
        <v>2</v>
      </c>
      <c r="MW198" s="2">
        <v>2</v>
      </c>
      <c r="MX198" s="2">
        <v>1</v>
      </c>
      <c r="MY198" s="2">
        <v>2</v>
      </c>
      <c r="MZ198" s="2">
        <v>2</v>
      </c>
      <c r="NA198" s="2">
        <v>2</v>
      </c>
      <c r="NB198" s="2">
        <v>2</v>
      </c>
      <c r="NC198" s="2">
        <v>2</v>
      </c>
      <c r="ND198" s="2">
        <v>0</v>
      </c>
      <c r="NE198" s="2">
        <v>2</v>
      </c>
      <c r="NF198" s="2">
        <v>0</v>
      </c>
      <c r="NG198" s="2">
        <v>2</v>
      </c>
      <c r="NH198" s="4">
        <f t="shared" si="146"/>
        <v>31</v>
      </c>
      <c r="NI198" s="2">
        <v>3</v>
      </c>
      <c r="NJ198" s="2"/>
      <c r="NK198" s="2"/>
      <c r="NL198" s="2"/>
      <c r="NM198" s="2"/>
      <c r="NN198" s="2"/>
      <c r="NO198" s="2">
        <v>1</v>
      </c>
      <c r="NP198" s="2"/>
      <c r="NQ198" s="2"/>
      <c r="NR198" s="2"/>
      <c r="NS198" s="2">
        <v>1</v>
      </c>
      <c r="NT198" s="2">
        <v>0</v>
      </c>
      <c r="NU198" s="2"/>
      <c r="NV198" s="2"/>
      <c r="NW198" s="2">
        <v>1</v>
      </c>
      <c r="NX198" s="2"/>
      <c r="NY198" s="2"/>
      <c r="NZ198" s="2"/>
      <c r="OA198" s="2"/>
      <c r="OB198" s="2">
        <v>0</v>
      </c>
      <c r="OC198" s="2">
        <v>3</v>
      </c>
      <c r="OD198" s="2"/>
      <c r="OE198" s="2"/>
      <c r="OF198" s="2"/>
      <c r="OG198" s="2">
        <v>3</v>
      </c>
      <c r="OH198" s="2"/>
      <c r="OI198" s="2"/>
      <c r="OJ198" s="2">
        <v>0</v>
      </c>
      <c r="OK198" s="2"/>
      <c r="OL198" s="2">
        <v>2</v>
      </c>
      <c r="OM198" s="2"/>
      <c r="ON198" s="2">
        <v>0</v>
      </c>
      <c r="OO198" s="2">
        <v>3</v>
      </c>
      <c r="OP198" s="2"/>
      <c r="OQ198" s="2"/>
      <c r="OR198" s="2"/>
      <c r="OS198" s="2">
        <v>3</v>
      </c>
      <c r="OT198" s="2"/>
      <c r="OU198" s="2"/>
      <c r="OV198" s="2"/>
      <c r="OW198" s="2">
        <v>3</v>
      </c>
      <c r="OX198" s="2"/>
      <c r="OY198" s="2"/>
      <c r="OZ198" s="2">
        <v>0</v>
      </c>
      <c r="PA198" s="2"/>
      <c r="PB198" s="2">
        <v>2</v>
      </c>
      <c r="PC198" s="2"/>
      <c r="PD198" s="2">
        <v>0</v>
      </c>
      <c r="PE198" s="2">
        <v>3</v>
      </c>
      <c r="PF198" s="2"/>
      <c r="PG198" s="2"/>
      <c r="PH198" s="2"/>
      <c r="PI198" s="2">
        <v>3</v>
      </c>
      <c r="PJ198" s="2"/>
      <c r="PK198" s="2"/>
      <c r="PL198" s="2">
        <v>0</v>
      </c>
      <c r="PM198" s="2">
        <v>3</v>
      </c>
      <c r="PN198" s="2"/>
      <c r="PO198" s="2"/>
      <c r="PP198" s="2">
        <v>0</v>
      </c>
      <c r="PQ198" s="2">
        <v>3</v>
      </c>
      <c r="PR198" s="2"/>
      <c r="PS198" s="2"/>
      <c r="PT198" s="2">
        <v>0</v>
      </c>
      <c r="PU198" s="2">
        <v>3</v>
      </c>
      <c r="PV198" s="2"/>
      <c r="PW198" s="2"/>
      <c r="PX198" s="2">
        <v>0</v>
      </c>
      <c r="PY198" s="2">
        <v>3</v>
      </c>
      <c r="PZ198" s="2"/>
      <c r="QA198" s="2"/>
      <c r="QB198" s="2">
        <v>0</v>
      </c>
      <c r="QC198" s="2"/>
      <c r="QD198" s="2"/>
      <c r="QE198" s="2">
        <v>1</v>
      </c>
      <c r="QF198" s="2"/>
      <c r="QG198" s="2">
        <v>3</v>
      </c>
      <c r="QH198" s="2"/>
      <c r="QI198" s="2"/>
      <c r="QJ198" s="2">
        <v>0</v>
      </c>
      <c r="QK198" s="2"/>
      <c r="QL198" s="2">
        <v>2</v>
      </c>
      <c r="QM198" s="2"/>
      <c r="QN198" s="2">
        <v>0</v>
      </c>
      <c r="QO198" s="2">
        <v>3</v>
      </c>
      <c r="QP198" s="2"/>
      <c r="QQ198" s="2"/>
      <c r="QR198" s="2">
        <v>0</v>
      </c>
      <c r="QS198" s="2"/>
      <c r="QT198" s="2"/>
      <c r="QU198" s="2">
        <v>1</v>
      </c>
      <c r="QV198" s="2">
        <v>0</v>
      </c>
      <c r="QW198" s="2"/>
      <c r="QX198" s="2"/>
      <c r="QY198" s="2"/>
      <c r="QZ198" s="2">
        <v>0</v>
      </c>
      <c r="RA198" s="2">
        <v>3</v>
      </c>
      <c r="RB198" s="2"/>
      <c r="RC198" s="2"/>
      <c r="RD198" s="2">
        <v>0</v>
      </c>
      <c r="RE198" s="2">
        <v>3</v>
      </c>
      <c r="RF198" s="2"/>
      <c r="RG198" s="2"/>
      <c r="RH198" s="2">
        <v>0</v>
      </c>
      <c r="RI198" s="2"/>
      <c r="RJ198" s="2"/>
      <c r="RK198" s="2">
        <v>1</v>
      </c>
      <c r="RL198" s="2"/>
      <c r="RM198" s="2"/>
      <c r="RN198" s="2">
        <v>2</v>
      </c>
      <c r="RO198" s="2"/>
      <c r="RP198" s="2"/>
      <c r="RQ198" s="2">
        <v>3</v>
      </c>
      <c r="RR198" s="2"/>
      <c r="RS198" s="2"/>
      <c r="RT198" s="2"/>
      <c r="RU198" s="2">
        <v>3</v>
      </c>
      <c r="RV198" s="2"/>
      <c r="RW198" s="2"/>
      <c r="RX198" s="2"/>
      <c r="RY198" s="2">
        <f t="shared" si="147"/>
        <v>68</v>
      </c>
      <c r="RZ198" s="2">
        <v>4</v>
      </c>
      <c r="SA198" s="2">
        <v>2</v>
      </c>
      <c r="SB198" s="2">
        <v>3</v>
      </c>
      <c r="SC198" s="2">
        <v>1</v>
      </c>
      <c r="SD198" s="2">
        <v>5</v>
      </c>
      <c r="SE198" s="2">
        <v>6</v>
      </c>
      <c r="SF198" s="2" t="s">
        <v>4</v>
      </c>
    </row>
    <row r="199" spans="1:500" s="10" customFormat="1" x14ac:dyDescent="0.3">
      <c r="A199" s="7">
        <v>197</v>
      </c>
      <c r="B199" s="7">
        <v>1994</v>
      </c>
      <c r="C199" s="7">
        <v>1999</v>
      </c>
      <c r="D199" s="7">
        <v>2000</v>
      </c>
      <c r="E199" s="7">
        <f t="shared" si="148"/>
        <v>6</v>
      </c>
      <c r="F199" s="7">
        <f t="shared" si="149"/>
        <v>0.83333333333333337</v>
      </c>
      <c r="G199" s="7">
        <v>1994</v>
      </c>
      <c r="H199" s="7">
        <v>2000</v>
      </c>
      <c r="I199" s="18">
        <v>2002</v>
      </c>
      <c r="J199" s="18">
        <f t="shared" si="150"/>
        <v>8</v>
      </c>
      <c r="K199" s="7">
        <f t="shared" si="151"/>
        <v>0.75</v>
      </c>
      <c r="L199" s="21">
        <v>2008</v>
      </c>
      <c r="M199" s="7">
        <v>0</v>
      </c>
      <c r="N199" s="7">
        <v>0</v>
      </c>
      <c r="O199" s="7">
        <v>0</v>
      </c>
      <c r="P199" s="7">
        <f t="shared" si="153"/>
        <v>1</v>
      </c>
      <c r="Q199" s="7">
        <v>2012</v>
      </c>
      <c r="R199" s="7">
        <v>0</v>
      </c>
      <c r="S199" s="7">
        <v>0</v>
      </c>
      <c r="T199" s="7">
        <v>0</v>
      </c>
      <c r="U199" s="7">
        <f t="shared" si="143"/>
        <v>1</v>
      </c>
      <c r="V199" s="7">
        <v>2014</v>
      </c>
      <c r="W199" s="7">
        <v>0</v>
      </c>
      <c r="X199" s="7">
        <v>0</v>
      </c>
      <c r="Y199" s="7">
        <v>0</v>
      </c>
      <c r="Z199" s="7">
        <f t="shared" si="155"/>
        <v>1</v>
      </c>
      <c r="AA199" s="7">
        <v>2014</v>
      </c>
      <c r="AB199" s="7">
        <v>0</v>
      </c>
      <c r="AC199" s="7">
        <v>0</v>
      </c>
      <c r="AD199" s="7">
        <v>0</v>
      </c>
      <c r="AE199" s="7">
        <f t="shared" si="157"/>
        <v>1</v>
      </c>
      <c r="AF199" s="2">
        <v>2015</v>
      </c>
      <c r="AG199" s="7">
        <v>0</v>
      </c>
      <c r="AH199" s="7">
        <v>0</v>
      </c>
      <c r="AI199" s="7">
        <v>0</v>
      </c>
      <c r="AJ199" s="2">
        <f t="shared" si="158"/>
        <v>1</v>
      </c>
      <c r="AK199" s="7">
        <v>2017</v>
      </c>
      <c r="AL199" s="7">
        <v>0</v>
      </c>
      <c r="AM199" s="7">
        <v>0</v>
      </c>
      <c r="AN199" s="7">
        <v>0</v>
      </c>
      <c r="AO199" s="7">
        <f t="shared" si="141"/>
        <v>1</v>
      </c>
      <c r="AP199" s="7">
        <v>2018</v>
      </c>
      <c r="AQ199" s="7">
        <v>0</v>
      </c>
      <c r="AR199" s="7">
        <v>0</v>
      </c>
      <c r="AS199" s="7">
        <v>0</v>
      </c>
      <c r="AT199" s="7">
        <f t="shared" si="159"/>
        <v>1</v>
      </c>
      <c r="AU199" s="7">
        <v>2018</v>
      </c>
      <c r="AV199" s="7">
        <v>2019</v>
      </c>
      <c r="AW199" s="7">
        <v>2021</v>
      </c>
      <c r="AX199" s="2">
        <f t="shared" si="160"/>
        <v>3</v>
      </c>
      <c r="AY199" s="7">
        <f t="shared" si="161"/>
        <v>0.33333333333333331</v>
      </c>
      <c r="AZ199" s="2">
        <f t="shared" si="162"/>
        <v>17</v>
      </c>
      <c r="BA199" s="2">
        <f t="shared" si="163"/>
        <v>1.7</v>
      </c>
      <c r="BB199" s="7">
        <v>120</v>
      </c>
      <c r="BC199" s="7">
        <v>120</v>
      </c>
      <c r="BD199" s="7">
        <v>120</v>
      </c>
      <c r="BE199" s="7">
        <v>30</v>
      </c>
      <c r="BF199" s="7">
        <v>45</v>
      </c>
      <c r="BG199" s="7">
        <v>0</v>
      </c>
      <c r="BH199" s="2">
        <f t="shared" si="164"/>
        <v>0.20833333333333334</v>
      </c>
      <c r="BI199" s="29">
        <f t="shared" si="165"/>
        <v>17.361111111111114</v>
      </c>
      <c r="BJ199" s="29">
        <f t="shared" si="166"/>
        <v>82.638888888888886</v>
      </c>
      <c r="BK199" s="7">
        <v>120</v>
      </c>
      <c r="BL199" s="7">
        <v>120</v>
      </c>
      <c r="BM199" s="7">
        <v>90</v>
      </c>
      <c r="BN199" s="7">
        <f t="shared" si="167"/>
        <v>0.91666666666666663</v>
      </c>
      <c r="BO199" s="29">
        <f>K199*BN199*100</f>
        <v>68.75</v>
      </c>
      <c r="BP199" s="7">
        <v>0</v>
      </c>
      <c r="BQ199" s="7">
        <v>0</v>
      </c>
      <c r="BR199" s="7">
        <v>0</v>
      </c>
      <c r="BS199" s="7">
        <f t="shared" si="169"/>
        <v>0</v>
      </c>
      <c r="BT199" s="29">
        <f t="shared" si="170"/>
        <v>0</v>
      </c>
      <c r="BU199" s="7">
        <v>0</v>
      </c>
      <c r="BV199" s="7">
        <v>0</v>
      </c>
      <c r="BW199" s="7">
        <v>0</v>
      </c>
      <c r="BX199" s="7">
        <f t="shared" si="171"/>
        <v>0</v>
      </c>
      <c r="BY199" s="29">
        <f t="shared" si="172"/>
        <v>0</v>
      </c>
      <c r="BZ199" s="7">
        <v>0</v>
      </c>
      <c r="CA199" s="7">
        <v>0</v>
      </c>
      <c r="CB199" s="7">
        <v>0</v>
      </c>
      <c r="CC199" s="7">
        <f t="shared" si="173"/>
        <v>0</v>
      </c>
      <c r="CD199" s="29">
        <f t="shared" si="174"/>
        <v>0</v>
      </c>
      <c r="CE199" s="7">
        <v>0</v>
      </c>
      <c r="CF199" s="7">
        <v>0</v>
      </c>
      <c r="CG199" s="7">
        <v>0</v>
      </c>
      <c r="CH199" s="7">
        <f t="shared" si="175"/>
        <v>0</v>
      </c>
      <c r="CI199" s="29">
        <f t="shared" si="176"/>
        <v>0</v>
      </c>
      <c r="CJ199" s="7">
        <v>0</v>
      </c>
      <c r="CK199" s="7">
        <v>0</v>
      </c>
      <c r="CL199" s="7">
        <v>0</v>
      </c>
      <c r="CM199" s="7">
        <f t="shared" si="177"/>
        <v>0</v>
      </c>
      <c r="CN199" s="29">
        <f t="shared" si="178"/>
        <v>0</v>
      </c>
      <c r="CO199" s="7">
        <v>0</v>
      </c>
      <c r="CP199" s="7">
        <v>0</v>
      </c>
      <c r="CQ199" s="7">
        <v>0</v>
      </c>
      <c r="CR199" s="7">
        <f t="shared" si="179"/>
        <v>0</v>
      </c>
      <c r="CS199" s="29">
        <f t="shared" si="180"/>
        <v>0</v>
      </c>
      <c r="CT199" s="7">
        <v>0</v>
      </c>
      <c r="CU199" s="7">
        <v>0</v>
      </c>
      <c r="CV199" s="7">
        <v>0</v>
      </c>
      <c r="CW199" s="7">
        <f t="shared" si="181"/>
        <v>0</v>
      </c>
      <c r="CX199" s="29">
        <f t="shared" si="182"/>
        <v>0</v>
      </c>
      <c r="CY199" s="7">
        <v>0</v>
      </c>
      <c r="CZ199" s="7">
        <v>0</v>
      </c>
      <c r="DA199" s="7">
        <v>0</v>
      </c>
      <c r="DB199" s="7">
        <f t="shared" si="183"/>
        <v>0</v>
      </c>
      <c r="DC199" s="29">
        <f t="shared" si="184"/>
        <v>0</v>
      </c>
      <c r="DD199" s="2">
        <f t="shared" si="185"/>
        <v>86.111111111111114</v>
      </c>
      <c r="DE199" s="2">
        <f t="shared" si="186"/>
        <v>13.888888888888886</v>
      </c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>
        <f t="shared" si="145"/>
        <v>0</v>
      </c>
      <c r="MN199" s="8">
        <v>2</v>
      </c>
      <c r="MO199" s="8">
        <v>0</v>
      </c>
      <c r="MP199" s="8">
        <v>0</v>
      </c>
      <c r="MQ199" s="8">
        <v>2</v>
      </c>
      <c r="MR199" s="8">
        <v>0</v>
      </c>
      <c r="MS199" s="8">
        <v>1</v>
      </c>
      <c r="MT199" s="8">
        <v>2</v>
      </c>
      <c r="MU199" s="8">
        <v>0</v>
      </c>
      <c r="MV199" s="8">
        <v>2</v>
      </c>
      <c r="MW199" s="8">
        <v>2</v>
      </c>
      <c r="MX199" s="8">
        <v>1</v>
      </c>
      <c r="MY199" s="8">
        <v>0</v>
      </c>
      <c r="MZ199" s="8">
        <v>2</v>
      </c>
      <c r="NA199" s="8">
        <v>1</v>
      </c>
      <c r="NB199" s="8">
        <v>2</v>
      </c>
      <c r="NC199" s="8">
        <v>2</v>
      </c>
      <c r="ND199" s="8">
        <v>2</v>
      </c>
      <c r="NE199" s="8">
        <v>2</v>
      </c>
      <c r="NF199" s="8">
        <v>0</v>
      </c>
      <c r="NG199" s="8">
        <v>2</v>
      </c>
      <c r="NH199" s="9">
        <f t="shared" si="146"/>
        <v>25</v>
      </c>
      <c r="NI199" s="7">
        <v>3</v>
      </c>
      <c r="NJ199" s="7"/>
      <c r="NK199" s="7"/>
      <c r="NL199" s="7"/>
      <c r="NM199" s="7"/>
      <c r="NN199" s="7">
        <v>2</v>
      </c>
      <c r="NO199" s="7"/>
      <c r="NP199" s="7"/>
      <c r="NQ199" s="7"/>
      <c r="NR199" s="7"/>
      <c r="NS199" s="7">
        <v>1</v>
      </c>
      <c r="NT199" s="7">
        <v>0</v>
      </c>
      <c r="NU199" s="7"/>
      <c r="NV199" s="7">
        <v>2</v>
      </c>
      <c r="NW199" s="7"/>
      <c r="NX199" s="7"/>
      <c r="NY199" s="7"/>
      <c r="NZ199" s="7">
        <v>2</v>
      </c>
      <c r="OA199" s="7"/>
      <c r="OB199" s="7">
        <v>0</v>
      </c>
      <c r="OC199" s="7">
        <v>3</v>
      </c>
      <c r="OD199" s="7"/>
      <c r="OE199" s="7"/>
      <c r="OF199" s="7"/>
      <c r="OG199" s="7">
        <v>3</v>
      </c>
      <c r="OH199" s="7"/>
      <c r="OI199" s="7"/>
      <c r="OJ199" s="7">
        <v>0</v>
      </c>
      <c r="OK199" s="7"/>
      <c r="OL199" s="7"/>
      <c r="OM199" s="7"/>
      <c r="ON199" s="7">
        <v>0</v>
      </c>
      <c r="OO199" s="7"/>
      <c r="OP199" s="7">
        <v>2</v>
      </c>
      <c r="OQ199" s="7"/>
      <c r="OR199" s="7"/>
      <c r="OS199" s="7">
        <v>3</v>
      </c>
      <c r="OT199" s="7"/>
      <c r="OU199" s="7"/>
      <c r="OV199" s="7"/>
      <c r="OW199" s="7"/>
      <c r="OX199" s="7"/>
      <c r="OY199" s="7">
        <v>1</v>
      </c>
      <c r="OZ199" s="7">
        <v>0</v>
      </c>
      <c r="PA199" s="7"/>
      <c r="PB199" s="7">
        <v>2</v>
      </c>
      <c r="PC199" s="7"/>
      <c r="PD199" s="7">
        <v>0</v>
      </c>
      <c r="PE199" s="7">
        <v>3</v>
      </c>
      <c r="PF199" s="7"/>
      <c r="PG199" s="7"/>
      <c r="PH199" s="7"/>
      <c r="PI199" s="7"/>
      <c r="PJ199" s="7"/>
      <c r="PK199" s="7">
        <v>1</v>
      </c>
      <c r="PL199" s="7">
        <v>0</v>
      </c>
      <c r="PM199" s="7"/>
      <c r="PN199" s="7"/>
      <c r="PO199" s="7">
        <v>1</v>
      </c>
      <c r="PP199" s="7">
        <v>0</v>
      </c>
      <c r="PQ199" s="7">
        <v>3</v>
      </c>
      <c r="PR199" s="7"/>
      <c r="PS199" s="7"/>
      <c r="PT199" s="7">
        <v>0</v>
      </c>
      <c r="PU199" s="7"/>
      <c r="PV199" s="7">
        <v>2</v>
      </c>
      <c r="PW199" s="7"/>
      <c r="PX199" s="7">
        <v>0</v>
      </c>
      <c r="PY199" s="7">
        <v>3</v>
      </c>
      <c r="PZ199" s="7"/>
      <c r="QA199" s="7"/>
      <c r="QB199" s="7">
        <v>0</v>
      </c>
      <c r="QC199" s="7">
        <v>3</v>
      </c>
      <c r="QD199" s="7"/>
      <c r="QE199" s="7"/>
      <c r="QF199" s="7"/>
      <c r="QG199" s="7"/>
      <c r="QH199" s="7">
        <v>2</v>
      </c>
      <c r="QI199" s="7"/>
      <c r="QJ199" s="7">
        <v>0</v>
      </c>
      <c r="QK199" s="7"/>
      <c r="QL199" s="7">
        <v>2</v>
      </c>
      <c r="QM199" s="7"/>
      <c r="QN199" s="7">
        <v>0</v>
      </c>
      <c r="QO199" s="7">
        <v>3</v>
      </c>
      <c r="QP199" s="7"/>
      <c r="QQ199" s="7"/>
      <c r="QR199" s="7">
        <v>0</v>
      </c>
      <c r="QS199" s="7"/>
      <c r="QT199" s="7"/>
      <c r="QU199" s="7">
        <v>1</v>
      </c>
      <c r="QV199" s="7">
        <v>0</v>
      </c>
      <c r="QW199" s="7"/>
      <c r="QX199" s="7"/>
      <c r="QY199" s="7">
        <v>1</v>
      </c>
      <c r="QZ199" s="7">
        <v>0</v>
      </c>
      <c r="RA199" s="7">
        <v>3</v>
      </c>
      <c r="RB199" s="7"/>
      <c r="RC199" s="7"/>
      <c r="RD199" s="7">
        <v>0</v>
      </c>
      <c r="RE199" s="7"/>
      <c r="RF199" s="7">
        <v>2</v>
      </c>
      <c r="RG199" s="7"/>
      <c r="RH199" s="7">
        <v>0</v>
      </c>
      <c r="RI199" s="7"/>
      <c r="RJ199" s="7">
        <v>2</v>
      </c>
      <c r="RK199" s="7"/>
      <c r="RL199" s="7"/>
      <c r="RM199" s="7">
        <v>3</v>
      </c>
      <c r="RN199" s="7"/>
      <c r="RO199" s="7"/>
      <c r="RP199" s="7"/>
      <c r="RQ199" s="7">
        <v>3</v>
      </c>
      <c r="RR199" s="7"/>
      <c r="RS199" s="7"/>
      <c r="RT199" s="7"/>
      <c r="RU199" s="7">
        <v>3</v>
      </c>
      <c r="RV199" s="7"/>
      <c r="RW199" s="7"/>
      <c r="RX199" s="7"/>
      <c r="RY199" s="7">
        <f t="shared" si="147"/>
        <v>65</v>
      </c>
      <c r="RZ199" s="7">
        <v>3</v>
      </c>
      <c r="SA199" s="7">
        <v>1</v>
      </c>
      <c r="SB199" s="7">
        <v>4</v>
      </c>
      <c r="SC199" s="7">
        <v>2</v>
      </c>
      <c r="SD199" s="7">
        <v>5</v>
      </c>
      <c r="SE199" s="7">
        <v>6</v>
      </c>
      <c r="SF199" s="7" t="s">
        <v>4</v>
      </c>
    </row>
    <row r="200" spans="1:500" x14ac:dyDescent="0.3">
      <c r="A200" s="2">
        <v>198</v>
      </c>
      <c r="B200" s="2">
        <v>1994</v>
      </c>
      <c r="C200" s="2">
        <v>2000</v>
      </c>
      <c r="D200" s="2">
        <v>2001</v>
      </c>
      <c r="E200" s="7">
        <f t="shared" si="148"/>
        <v>7</v>
      </c>
      <c r="F200" s="2">
        <f t="shared" si="149"/>
        <v>0.8571428571428571</v>
      </c>
      <c r="G200" s="2">
        <v>1994</v>
      </c>
      <c r="H200" s="2">
        <v>1997</v>
      </c>
      <c r="I200" s="17">
        <v>1998</v>
      </c>
      <c r="J200" s="18">
        <f t="shared" si="150"/>
        <v>4</v>
      </c>
      <c r="K200" s="2">
        <f t="shared" si="151"/>
        <v>0.75</v>
      </c>
      <c r="L200" s="20">
        <v>2008</v>
      </c>
      <c r="M200" s="2">
        <v>0</v>
      </c>
      <c r="N200" s="2">
        <v>0</v>
      </c>
      <c r="O200" s="7">
        <v>0</v>
      </c>
      <c r="P200" s="2">
        <f t="shared" si="153"/>
        <v>1</v>
      </c>
      <c r="Q200" s="2">
        <v>2012</v>
      </c>
      <c r="R200" s="2">
        <v>2013</v>
      </c>
      <c r="S200" s="2">
        <v>2014</v>
      </c>
      <c r="T200" s="7">
        <f t="shared" si="154"/>
        <v>2</v>
      </c>
      <c r="U200" s="2">
        <f t="shared" si="143"/>
        <v>0.5</v>
      </c>
      <c r="V200" s="2">
        <v>2014</v>
      </c>
      <c r="W200" s="2">
        <v>0</v>
      </c>
      <c r="X200" s="2">
        <v>0</v>
      </c>
      <c r="Y200" s="7">
        <v>0</v>
      </c>
      <c r="Z200" s="2">
        <f t="shared" si="155"/>
        <v>1</v>
      </c>
      <c r="AA200" s="2">
        <v>2014</v>
      </c>
      <c r="AB200" s="2">
        <v>2017</v>
      </c>
      <c r="AC200" s="2">
        <v>2018</v>
      </c>
      <c r="AD200" s="7">
        <f t="shared" si="156"/>
        <v>4</v>
      </c>
      <c r="AE200" s="2">
        <f t="shared" si="157"/>
        <v>0.75</v>
      </c>
      <c r="AF200" s="2">
        <v>2015</v>
      </c>
      <c r="AG200" s="2">
        <v>2018</v>
      </c>
      <c r="AH200" s="2">
        <v>2019</v>
      </c>
      <c r="AI200" s="7">
        <f t="shared" ref="AI200:AI253" si="187">AH200-AF200</f>
        <v>4</v>
      </c>
      <c r="AJ200" s="2">
        <f t="shared" si="158"/>
        <v>-503.75</v>
      </c>
      <c r="AK200" s="2">
        <v>2017</v>
      </c>
      <c r="AL200" s="2">
        <v>0</v>
      </c>
      <c r="AM200" s="2">
        <v>0</v>
      </c>
      <c r="AN200" s="7">
        <v>0</v>
      </c>
      <c r="AO200" s="2">
        <f t="shared" si="141"/>
        <v>1</v>
      </c>
      <c r="AP200" s="2">
        <v>2018</v>
      </c>
      <c r="AQ200" s="2">
        <v>0</v>
      </c>
      <c r="AR200" s="2">
        <v>0</v>
      </c>
      <c r="AS200" s="7">
        <v>0</v>
      </c>
      <c r="AT200" s="2">
        <f t="shared" si="159"/>
        <v>1</v>
      </c>
      <c r="AU200" s="2">
        <v>2018</v>
      </c>
      <c r="AV200" s="2">
        <v>2019</v>
      </c>
      <c r="AW200" s="2">
        <v>2020</v>
      </c>
      <c r="AX200" s="2">
        <f t="shared" si="160"/>
        <v>2</v>
      </c>
      <c r="AY200" s="2">
        <f t="shared" si="161"/>
        <v>0.5</v>
      </c>
      <c r="AZ200" s="2">
        <f t="shared" si="162"/>
        <v>23</v>
      </c>
      <c r="BA200" s="2">
        <f t="shared" si="163"/>
        <v>2.2999999999999998</v>
      </c>
      <c r="BB200" s="2">
        <v>60</v>
      </c>
      <c r="BC200" s="2">
        <v>60</v>
      </c>
      <c r="BD200" s="2">
        <v>60</v>
      </c>
      <c r="BE200" s="7">
        <v>30</v>
      </c>
      <c r="BF200" s="2">
        <v>30</v>
      </c>
      <c r="BG200" s="2">
        <v>30</v>
      </c>
      <c r="BH200" s="2">
        <f t="shared" si="164"/>
        <v>0.5</v>
      </c>
      <c r="BI200" s="29">
        <f t="shared" si="165"/>
        <v>42.857142857142854</v>
      </c>
      <c r="BJ200" s="29">
        <f t="shared" si="166"/>
        <v>57.142857142857146</v>
      </c>
      <c r="BK200" s="7">
        <v>0</v>
      </c>
      <c r="BL200" s="2">
        <v>0</v>
      </c>
      <c r="BM200" s="2">
        <v>0</v>
      </c>
      <c r="BN200" s="2">
        <f t="shared" si="167"/>
        <v>0</v>
      </c>
      <c r="BO200" s="29">
        <f t="shared" si="168"/>
        <v>0</v>
      </c>
      <c r="BP200" s="7">
        <v>0</v>
      </c>
      <c r="BQ200" s="2">
        <v>0</v>
      </c>
      <c r="BR200" s="2">
        <v>0</v>
      </c>
      <c r="BS200" s="2">
        <f t="shared" si="169"/>
        <v>0</v>
      </c>
      <c r="BT200" s="29">
        <f t="shared" si="170"/>
        <v>0</v>
      </c>
      <c r="BU200" s="7">
        <v>30</v>
      </c>
      <c r="BV200" s="2">
        <v>30</v>
      </c>
      <c r="BW200" s="2">
        <v>30</v>
      </c>
      <c r="BX200" s="2">
        <f t="shared" si="171"/>
        <v>0.5</v>
      </c>
      <c r="BY200" s="29">
        <f t="shared" si="172"/>
        <v>25</v>
      </c>
      <c r="BZ200" s="7">
        <v>0</v>
      </c>
      <c r="CA200" s="2">
        <v>0</v>
      </c>
      <c r="CB200" s="2">
        <v>0</v>
      </c>
      <c r="CC200" s="2">
        <f t="shared" si="173"/>
        <v>0</v>
      </c>
      <c r="CD200" s="29">
        <f t="shared" si="174"/>
        <v>0</v>
      </c>
      <c r="CE200" s="7">
        <v>0</v>
      </c>
      <c r="CF200" s="2">
        <v>0</v>
      </c>
      <c r="CG200" s="2">
        <v>0</v>
      </c>
      <c r="CH200" s="2">
        <f t="shared" si="175"/>
        <v>0</v>
      </c>
      <c r="CI200" s="29">
        <f t="shared" si="176"/>
        <v>0</v>
      </c>
      <c r="CJ200" s="7">
        <v>0</v>
      </c>
      <c r="CK200" s="2">
        <v>0</v>
      </c>
      <c r="CL200" s="2">
        <v>0</v>
      </c>
      <c r="CM200" s="2">
        <f t="shared" si="177"/>
        <v>0</v>
      </c>
      <c r="CN200" s="29">
        <f t="shared" si="178"/>
        <v>0</v>
      </c>
      <c r="CO200" s="7">
        <v>0</v>
      </c>
      <c r="CP200" s="2">
        <v>0</v>
      </c>
      <c r="CQ200" s="2">
        <v>0</v>
      </c>
      <c r="CR200" s="2">
        <f t="shared" si="179"/>
        <v>0</v>
      </c>
      <c r="CS200" s="29">
        <f t="shared" si="180"/>
        <v>0</v>
      </c>
      <c r="CT200" s="7">
        <v>0</v>
      </c>
      <c r="CU200" s="2">
        <v>0</v>
      </c>
      <c r="CV200" s="2">
        <v>0</v>
      </c>
      <c r="CW200" s="2">
        <f t="shared" si="181"/>
        <v>0</v>
      </c>
      <c r="CX200" s="29">
        <f t="shared" si="182"/>
        <v>0</v>
      </c>
      <c r="CY200" s="7">
        <v>0</v>
      </c>
      <c r="CZ200" s="2">
        <v>0</v>
      </c>
      <c r="DA200" s="2">
        <v>0</v>
      </c>
      <c r="DB200" s="2">
        <f t="shared" si="183"/>
        <v>0</v>
      </c>
      <c r="DC200" s="29">
        <f t="shared" si="184"/>
        <v>0</v>
      </c>
      <c r="DD200" s="2">
        <f t="shared" si="185"/>
        <v>67.857142857142861</v>
      </c>
      <c r="DE200" s="2">
        <f t="shared" si="186"/>
        <v>32.142857142857139</v>
      </c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6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>
        <f t="shared" si="145"/>
        <v>0</v>
      </c>
      <c r="MN200" s="2">
        <v>2</v>
      </c>
      <c r="MO200" s="2">
        <v>0</v>
      </c>
      <c r="MP200" s="2">
        <v>1</v>
      </c>
      <c r="MQ200" s="2">
        <v>2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2</v>
      </c>
      <c r="MX200" s="2">
        <v>0</v>
      </c>
      <c r="MY200" s="2">
        <v>2</v>
      </c>
      <c r="MZ200" s="2">
        <v>2</v>
      </c>
      <c r="NA200" s="2">
        <v>0</v>
      </c>
      <c r="NB200" s="2">
        <v>2</v>
      </c>
      <c r="NC200" s="2">
        <v>2</v>
      </c>
      <c r="ND200" s="2">
        <v>0</v>
      </c>
      <c r="NE200" s="2">
        <v>0</v>
      </c>
      <c r="NF200" s="2">
        <v>1</v>
      </c>
      <c r="NG200" s="2">
        <v>2</v>
      </c>
      <c r="NH200" s="4">
        <f t="shared" si="146"/>
        <v>18</v>
      </c>
      <c r="NI200" s="2"/>
      <c r="NJ200" s="2">
        <v>2</v>
      </c>
      <c r="NK200" s="2"/>
      <c r="NL200" s="2"/>
      <c r="NM200" s="2"/>
      <c r="NN200" s="2"/>
      <c r="NO200" s="2"/>
      <c r="NP200" s="2">
        <v>0</v>
      </c>
      <c r="NQ200" s="2"/>
      <c r="NR200" s="2"/>
      <c r="NS200" s="2">
        <v>1</v>
      </c>
      <c r="NT200" s="2">
        <v>0</v>
      </c>
      <c r="NU200" s="2"/>
      <c r="NV200" s="2">
        <v>2</v>
      </c>
      <c r="NW200" s="2"/>
      <c r="NX200" s="2"/>
      <c r="NY200" s="2"/>
      <c r="NZ200" s="2"/>
      <c r="OA200" s="2">
        <v>1</v>
      </c>
      <c r="OB200" s="2">
        <v>0</v>
      </c>
      <c r="OC200" s="2">
        <v>3</v>
      </c>
      <c r="OD200" s="2"/>
      <c r="OE200" s="2"/>
      <c r="OF200" s="2"/>
      <c r="OG200" s="2"/>
      <c r="OH200" s="2">
        <v>2</v>
      </c>
      <c r="OI200" s="2"/>
      <c r="OJ200" s="2">
        <v>0</v>
      </c>
      <c r="OK200" s="2"/>
      <c r="OL200" s="2"/>
      <c r="OM200" s="2">
        <v>1</v>
      </c>
      <c r="ON200" s="2">
        <v>0</v>
      </c>
      <c r="OO200" s="2"/>
      <c r="OP200" s="2"/>
      <c r="OQ200" s="2">
        <v>1</v>
      </c>
      <c r="OR200" s="2"/>
      <c r="OS200" s="2"/>
      <c r="OT200" s="2">
        <v>2</v>
      </c>
      <c r="OU200" s="2"/>
      <c r="OV200" s="2"/>
      <c r="OW200" s="2"/>
      <c r="OX200" s="2"/>
      <c r="OY200" s="2">
        <v>1</v>
      </c>
      <c r="OZ200" s="2">
        <v>0</v>
      </c>
      <c r="PA200" s="2"/>
      <c r="PB200" s="2">
        <v>2</v>
      </c>
      <c r="PC200" s="2"/>
      <c r="PD200" s="2">
        <v>0</v>
      </c>
      <c r="PE200" s="2"/>
      <c r="PF200" s="2">
        <v>2</v>
      </c>
      <c r="PG200" s="2"/>
      <c r="PH200" s="2"/>
      <c r="PI200" s="2"/>
      <c r="PJ200" s="2"/>
      <c r="PK200" s="2">
        <v>1</v>
      </c>
      <c r="PL200" s="2">
        <v>0</v>
      </c>
      <c r="PM200" s="2"/>
      <c r="PN200" s="2">
        <v>2</v>
      </c>
      <c r="PO200" s="2"/>
      <c r="PP200" s="2">
        <v>0</v>
      </c>
      <c r="PQ200" s="2"/>
      <c r="PR200" s="2">
        <v>2</v>
      </c>
      <c r="PS200" s="2"/>
      <c r="PT200" s="2">
        <v>0</v>
      </c>
      <c r="PU200" s="2">
        <v>3</v>
      </c>
      <c r="PV200" s="2"/>
      <c r="PW200" s="2"/>
      <c r="PX200" s="2">
        <v>0</v>
      </c>
      <c r="PY200" s="2"/>
      <c r="PZ200" s="2">
        <v>2</v>
      </c>
      <c r="QA200" s="2"/>
      <c r="QB200" s="2">
        <v>0</v>
      </c>
      <c r="QC200" s="2"/>
      <c r="QD200" s="2"/>
      <c r="QE200" s="2">
        <v>1</v>
      </c>
      <c r="QF200" s="2"/>
      <c r="QG200" s="2"/>
      <c r="QH200" s="2"/>
      <c r="QI200" s="2">
        <v>1</v>
      </c>
      <c r="QJ200" s="2">
        <v>0</v>
      </c>
      <c r="QK200" s="2"/>
      <c r="QL200" s="2">
        <v>2</v>
      </c>
      <c r="QM200" s="2"/>
      <c r="QN200" s="2">
        <v>0</v>
      </c>
      <c r="QO200" s="2">
        <v>3</v>
      </c>
      <c r="QP200" s="2"/>
      <c r="QQ200" s="2"/>
      <c r="QR200" s="2">
        <v>0</v>
      </c>
      <c r="QS200" s="2"/>
      <c r="QT200" s="2"/>
      <c r="QU200" s="2"/>
      <c r="QV200" s="2">
        <v>0</v>
      </c>
      <c r="QW200" s="2"/>
      <c r="QX200" s="2">
        <v>2</v>
      </c>
      <c r="QY200" s="2"/>
      <c r="QZ200" s="2">
        <v>0</v>
      </c>
      <c r="RA200" s="2">
        <v>3</v>
      </c>
      <c r="RB200" s="2"/>
      <c r="RC200" s="2"/>
      <c r="RD200" s="2">
        <v>0</v>
      </c>
      <c r="RE200" s="2"/>
      <c r="RF200" s="2">
        <v>2</v>
      </c>
      <c r="RG200" s="2"/>
      <c r="RH200" s="2">
        <v>0</v>
      </c>
      <c r="RI200" s="2"/>
      <c r="RJ200" s="2">
        <v>2</v>
      </c>
      <c r="RK200" s="2"/>
      <c r="RL200" s="2"/>
      <c r="RM200" s="2"/>
      <c r="RN200" s="2">
        <v>2</v>
      </c>
      <c r="RO200" s="2"/>
      <c r="RP200" s="2"/>
      <c r="RQ200" s="2">
        <v>3</v>
      </c>
      <c r="RR200" s="2"/>
      <c r="RS200" s="2"/>
      <c r="RT200" s="2"/>
      <c r="RU200" s="2"/>
      <c r="RV200" s="2">
        <v>2</v>
      </c>
      <c r="RW200" s="2"/>
      <c r="RX200" s="2"/>
      <c r="RY200" s="2">
        <f t="shared" si="147"/>
        <v>53</v>
      </c>
      <c r="RZ200" s="2">
        <v>3</v>
      </c>
      <c r="SA200" s="2">
        <v>4</v>
      </c>
      <c r="SB200" s="2">
        <v>5</v>
      </c>
      <c r="SC200" s="2">
        <v>1</v>
      </c>
      <c r="SD200" s="2">
        <v>2</v>
      </c>
      <c r="SE200" s="2">
        <v>6</v>
      </c>
      <c r="SF200" s="2" t="s">
        <v>4</v>
      </c>
    </row>
    <row r="201" spans="1:500" x14ac:dyDescent="0.3">
      <c r="A201" s="2">
        <v>199</v>
      </c>
      <c r="B201" s="2">
        <v>1994</v>
      </c>
      <c r="C201" s="2">
        <v>2000</v>
      </c>
      <c r="D201" s="2">
        <v>2001</v>
      </c>
      <c r="E201" s="7">
        <f t="shared" si="148"/>
        <v>7</v>
      </c>
      <c r="F201" s="2">
        <f t="shared" si="149"/>
        <v>0.8571428571428571</v>
      </c>
      <c r="G201" s="2">
        <v>1994</v>
      </c>
      <c r="H201" s="2">
        <v>2001</v>
      </c>
      <c r="I201" s="17">
        <v>2003</v>
      </c>
      <c r="J201" s="18">
        <f t="shared" si="150"/>
        <v>9</v>
      </c>
      <c r="K201" s="2">
        <f t="shared" si="151"/>
        <v>0.77777777777777779</v>
      </c>
      <c r="L201" s="20">
        <v>2008</v>
      </c>
      <c r="M201" s="2">
        <v>0</v>
      </c>
      <c r="N201" s="2">
        <v>0</v>
      </c>
      <c r="O201" s="7">
        <v>0</v>
      </c>
      <c r="P201" s="2">
        <f t="shared" si="153"/>
        <v>1</v>
      </c>
      <c r="Q201" s="2">
        <v>2012</v>
      </c>
      <c r="R201" s="2">
        <v>2013</v>
      </c>
      <c r="S201" s="2">
        <v>2013</v>
      </c>
      <c r="T201" s="7">
        <f t="shared" si="154"/>
        <v>1</v>
      </c>
      <c r="U201" s="2">
        <f t="shared" si="143"/>
        <v>1</v>
      </c>
      <c r="V201" s="2">
        <v>2014</v>
      </c>
      <c r="W201" s="2">
        <v>0</v>
      </c>
      <c r="X201" s="2">
        <v>0</v>
      </c>
      <c r="Y201" s="7">
        <v>0</v>
      </c>
      <c r="Z201" s="2">
        <f t="shared" si="155"/>
        <v>1</v>
      </c>
      <c r="AA201" s="2">
        <v>2014</v>
      </c>
      <c r="AB201" s="2">
        <v>0</v>
      </c>
      <c r="AC201" s="2">
        <v>0</v>
      </c>
      <c r="AD201" s="7">
        <v>0</v>
      </c>
      <c r="AE201" s="2">
        <f t="shared" si="157"/>
        <v>1</v>
      </c>
      <c r="AF201" s="2">
        <v>2015</v>
      </c>
      <c r="AG201" s="2">
        <v>0</v>
      </c>
      <c r="AH201" s="2">
        <v>0</v>
      </c>
      <c r="AI201" s="7">
        <v>0</v>
      </c>
      <c r="AJ201" s="2">
        <f t="shared" si="158"/>
        <v>-1.488833746898263E-3</v>
      </c>
      <c r="AK201" s="2">
        <v>2017</v>
      </c>
      <c r="AL201" s="2">
        <v>0</v>
      </c>
      <c r="AM201" s="2">
        <v>0</v>
      </c>
      <c r="AN201" s="7">
        <v>0</v>
      </c>
      <c r="AO201" s="2">
        <f t="shared" si="141"/>
        <v>1</v>
      </c>
      <c r="AP201" s="2">
        <v>2018</v>
      </c>
      <c r="AQ201" s="2">
        <v>0</v>
      </c>
      <c r="AR201" s="2">
        <v>0</v>
      </c>
      <c r="AS201" s="7">
        <v>0</v>
      </c>
      <c r="AT201" s="2">
        <f t="shared" si="159"/>
        <v>1</v>
      </c>
      <c r="AU201" s="2">
        <v>2018</v>
      </c>
      <c r="AV201" s="2">
        <v>0</v>
      </c>
      <c r="AW201" s="2">
        <v>0</v>
      </c>
      <c r="AX201" s="2">
        <v>0</v>
      </c>
      <c r="AY201" s="2">
        <f t="shared" si="161"/>
        <v>1</v>
      </c>
      <c r="AZ201" s="2">
        <f t="shared" si="162"/>
        <v>17</v>
      </c>
      <c r="BA201" s="2">
        <f t="shared" si="163"/>
        <v>1.7</v>
      </c>
      <c r="BB201" s="2">
        <v>100</v>
      </c>
      <c r="BC201" s="2">
        <v>100</v>
      </c>
      <c r="BD201" s="2">
        <v>100</v>
      </c>
      <c r="BE201" s="7">
        <v>30</v>
      </c>
      <c r="BF201" s="2">
        <v>30</v>
      </c>
      <c r="BG201" s="2">
        <v>30</v>
      </c>
      <c r="BH201" s="2">
        <f t="shared" si="164"/>
        <v>0.3</v>
      </c>
      <c r="BI201" s="29">
        <f t="shared" si="165"/>
        <v>25.714285714285712</v>
      </c>
      <c r="BJ201" s="29">
        <f t="shared" si="166"/>
        <v>74.285714285714292</v>
      </c>
      <c r="BK201" s="7">
        <v>40</v>
      </c>
      <c r="BL201" s="2">
        <v>40</v>
      </c>
      <c r="BM201" s="2">
        <v>40</v>
      </c>
      <c r="BN201" s="2">
        <f t="shared" si="167"/>
        <v>0.4</v>
      </c>
      <c r="BO201" s="29">
        <f t="shared" si="168"/>
        <v>31.111111111111111</v>
      </c>
      <c r="BP201" s="7">
        <v>0</v>
      </c>
      <c r="BQ201" s="2">
        <v>0</v>
      </c>
      <c r="BR201" s="2">
        <v>0</v>
      </c>
      <c r="BS201" s="2">
        <f t="shared" si="169"/>
        <v>0</v>
      </c>
      <c r="BT201" s="29">
        <f t="shared" si="170"/>
        <v>0</v>
      </c>
      <c r="BU201" s="7">
        <v>30</v>
      </c>
      <c r="BV201" s="2">
        <v>30</v>
      </c>
      <c r="BW201" s="2">
        <v>30</v>
      </c>
      <c r="BX201" s="2">
        <f t="shared" si="171"/>
        <v>0.3</v>
      </c>
      <c r="BY201" s="29">
        <f t="shared" si="172"/>
        <v>30</v>
      </c>
      <c r="BZ201" s="7">
        <v>0</v>
      </c>
      <c r="CA201" s="2">
        <v>0</v>
      </c>
      <c r="CB201" s="2">
        <v>0</v>
      </c>
      <c r="CC201" s="2">
        <f t="shared" si="173"/>
        <v>0</v>
      </c>
      <c r="CD201" s="29">
        <f t="shared" si="174"/>
        <v>0</v>
      </c>
      <c r="CE201" s="7">
        <v>0</v>
      </c>
      <c r="CF201" s="2">
        <v>0</v>
      </c>
      <c r="CG201" s="2">
        <v>0</v>
      </c>
      <c r="CH201" s="2">
        <f t="shared" si="175"/>
        <v>0</v>
      </c>
      <c r="CI201" s="29">
        <f t="shared" si="176"/>
        <v>0</v>
      </c>
      <c r="CJ201" s="7">
        <v>0</v>
      </c>
      <c r="CK201" s="2">
        <v>0</v>
      </c>
      <c r="CL201" s="2">
        <v>0</v>
      </c>
      <c r="CM201" s="2">
        <f t="shared" si="177"/>
        <v>0</v>
      </c>
      <c r="CN201" s="29">
        <f t="shared" si="178"/>
        <v>0</v>
      </c>
      <c r="CO201" s="7">
        <v>0</v>
      </c>
      <c r="CP201" s="2">
        <v>0</v>
      </c>
      <c r="CQ201" s="2">
        <v>0</v>
      </c>
      <c r="CR201" s="2">
        <f t="shared" si="179"/>
        <v>0</v>
      </c>
      <c r="CS201" s="29">
        <f t="shared" si="180"/>
        <v>0</v>
      </c>
      <c r="CT201" s="7">
        <v>0</v>
      </c>
      <c r="CU201" s="2">
        <v>0</v>
      </c>
      <c r="CV201" s="2">
        <v>0</v>
      </c>
      <c r="CW201" s="2">
        <f t="shared" si="181"/>
        <v>0</v>
      </c>
      <c r="CX201" s="29">
        <f t="shared" si="182"/>
        <v>0</v>
      </c>
      <c r="CY201" s="7">
        <v>0</v>
      </c>
      <c r="CZ201" s="2">
        <v>0</v>
      </c>
      <c r="DA201" s="2">
        <v>0</v>
      </c>
      <c r="DB201" s="2">
        <f t="shared" si="183"/>
        <v>0</v>
      </c>
      <c r="DC201" s="29">
        <f t="shared" si="184"/>
        <v>0</v>
      </c>
      <c r="DD201" s="2">
        <f t="shared" si="185"/>
        <v>86.825396825396822</v>
      </c>
      <c r="DE201" s="2">
        <f t="shared" si="186"/>
        <v>13.174603174603178</v>
      </c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6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>
        <f t="shared" si="145"/>
        <v>0</v>
      </c>
      <c r="MN201" s="2">
        <v>2</v>
      </c>
      <c r="MO201" s="2">
        <v>0</v>
      </c>
      <c r="MP201" s="2">
        <v>1</v>
      </c>
      <c r="MQ201" s="2">
        <v>2</v>
      </c>
      <c r="MR201" s="2">
        <v>2</v>
      </c>
      <c r="MS201" s="2">
        <v>2</v>
      </c>
      <c r="MT201" s="2">
        <v>2</v>
      </c>
      <c r="MU201" s="2">
        <v>2</v>
      </c>
      <c r="MV201" s="2">
        <v>1</v>
      </c>
      <c r="MW201" s="2">
        <v>2</v>
      </c>
      <c r="MX201" s="2">
        <v>1</v>
      </c>
      <c r="MY201" s="2">
        <v>2</v>
      </c>
      <c r="MZ201" s="2">
        <v>2</v>
      </c>
      <c r="NA201" s="2">
        <v>1</v>
      </c>
      <c r="NB201" s="2">
        <v>2</v>
      </c>
      <c r="NC201" s="2">
        <v>2</v>
      </c>
      <c r="ND201" s="2">
        <v>2</v>
      </c>
      <c r="NE201" s="2">
        <v>1</v>
      </c>
      <c r="NF201" s="2">
        <v>2</v>
      </c>
      <c r="NG201" s="2">
        <v>2</v>
      </c>
      <c r="NH201" s="4">
        <f t="shared" si="146"/>
        <v>33</v>
      </c>
      <c r="NI201" s="2">
        <v>3</v>
      </c>
      <c r="NJ201" s="2"/>
      <c r="NK201" s="2"/>
      <c r="NL201" s="2"/>
      <c r="NM201" s="2"/>
      <c r="NN201" s="2">
        <v>2</v>
      </c>
      <c r="NO201" s="2"/>
      <c r="NP201" s="2"/>
      <c r="NQ201" s="2"/>
      <c r="NR201" s="2"/>
      <c r="NS201" s="2"/>
      <c r="NT201" s="2">
        <v>0</v>
      </c>
      <c r="NU201" s="2"/>
      <c r="NV201" s="2"/>
      <c r="NW201" s="2">
        <v>1</v>
      </c>
      <c r="NX201" s="2"/>
      <c r="NY201" s="2"/>
      <c r="NZ201" s="2"/>
      <c r="OA201" s="2">
        <v>1</v>
      </c>
      <c r="OB201" s="2">
        <v>0</v>
      </c>
      <c r="OC201" s="2">
        <v>3</v>
      </c>
      <c r="OD201" s="2"/>
      <c r="OE201" s="2"/>
      <c r="OF201" s="2"/>
      <c r="OG201" s="2">
        <v>3</v>
      </c>
      <c r="OH201" s="2"/>
      <c r="OI201" s="2"/>
      <c r="OJ201" s="2">
        <v>0</v>
      </c>
      <c r="OK201" s="2"/>
      <c r="OL201" s="2"/>
      <c r="OM201" s="2">
        <v>1</v>
      </c>
      <c r="ON201" s="2">
        <v>0</v>
      </c>
      <c r="OO201" s="2">
        <v>3</v>
      </c>
      <c r="OP201" s="2"/>
      <c r="OQ201" s="2"/>
      <c r="OR201" s="2"/>
      <c r="OS201" s="2">
        <v>3</v>
      </c>
      <c r="OT201" s="2"/>
      <c r="OU201" s="2"/>
      <c r="OV201" s="2"/>
      <c r="OW201" s="2"/>
      <c r="OX201" s="2"/>
      <c r="OY201" s="2">
        <v>1</v>
      </c>
      <c r="OZ201" s="2">
        <v>0</v>
      </c>
      <c r="PA201" s="2"/>
      <c r="PB201" s="2"/>
      <c r="PC201" s="2">
        <v>1</v>
      </c>
      <c r="PD201" s="2">
        <v>0</v>
      </c>
      <c r="PE201" s="2">
        <v>3</v>
      </c>
      <c r="PF201" s="2"/>
      <c r="PG201" s="2"/>
      <c r="PH201" s="2"/>
      <c r="PI201" s="2"/>
      <c r="PJ201" s="2">
        <v>2</v>
      </c>
      <c r="PK201" s="2"/>
      <c r="PL201" s="2">
        <v>0</v>
      </c>
      <c r="PM201" s="2"/>
      <c r="PN201" s="2"/>
      <c r="PO201" s="2">
        <v>1</v>
      </c>
      <c r="PP201" s="2">
        <v>0</v>
      </c>
      <c r="PQ201" s="2">
        <v>3</v>
      </c>
      <c r="PR201" s="2"/>
      <c r="PS201" s="2"/>
      <c r="PT201" s="2">
        <v>0</v>
      </c>
      <c r="PU201" s="2"/>
      <c r="PV201" s="2">
        <v>2</v>
      </c>
      <c r="PW201" s="2"/>
      <c r="PX201" s="2">
        <v>0</v>
      </c>
      <c r="PY201" s="2">
        <v>3</v>
      </c>
      <c r="PZ201" s="2"/>
      <c r="QA201" s="2"/>
      <c r="QB201" s="2">
        <v>0</v>
      </c>
      <c r="QC201" s="2"/>
      <c r="QD201" s="2"/>
      <c r="QE201" s="2">
        <v>1</v>
      </c>
      <c r="QF201" s="2"/>
      <c r="QG201" s="2">
        <v>3</v>
      </c>
      <c r="QH201" s="2"/>
      <c r="QI201" s="2"/>
      <c r="QJ201" s="2">
        <v>0</v>
      </c>
      <c r="QK201" s="2">
        <v>3</v>
      </c>
      <c r="QL201" s="2"/>
      <c r="QM201" s="2"/>
      <c r="QN201" s="2">
        <v>0</v>
      </c>
      <c r="QO201" s="2">
        <v>3</v>
      </c>
      <c r="QP201" s="2"/>
      <c r="QQ201" s="2"/>
      <c r="QR201" s="2">
        <v>0</v>
      </c>
      <c r="QS201" s="2"/>
      <c r="QT201" s="2"/>
      <c r="QU201" s="2"/>
      <c r="QV201" s="2">
        <v>0</v>
      </c>
      <c r="QW201" s="2"/>
      <c r="QX201" s="2"/>
      <c r="QY201" s="2"/>
      <c r="QZ201" s="2">
        <v>0</v>
      </c>
      <c r="RA201" s="2"/>
      <c r="RB201" s="2"/>
      <c r="RC201" s="2">
        <v>1</v>
      </c>
      <c r="RD201" s="2">
        <v>0</v>
      </c>
      <c r="RE201" s="2"/>
      <c r="RF201" s="2">
        <v>2</v>
      </c>
      <c r="RG201" s="2"/>
      <c r="RH201" s="2">
        <v>0</v>
      </c>
      <c r="RI201" s="2"/>
      <c r="RJ201" s="2"/>
      <c r="RK201" s="2">
        <v>1</v>
      </c>
      <c r="RL201" s="2"/>
      <c r="RM201" s="2"/>
      <c r="RN201" s="2">
        <v>2</v>
      </c>
      <c r="RO201" s="2"/>
      <c r="RP201" s="2"/>
      <c r="RQ201" s="2">
        <v>3</v>
      </c>
      <c r="RR201" s="2"/>
      <c r="RS201" s="2"/>
      <c r="RT201" s="2"/>
      <c r="RU201" s="2">
        <v>3</v>
      </c>
      <c r="RV201" s="2"/>
      <c r="RW201" s="2"/>
      <c r="RX201" s="2"/>
      <c r="RY201" s="2">
        <f t="shared" si="147"/>
        <v>58</v>
      </c>
      <c r="RZ201" s="2">
        <v>1</v>
      </c>
      <c r="SA201" s="2">
        <v>3</v>
      </c>
      <c r="SB201" s="2">
        <v>2</v>
      </c>
      <c r="SC201" s="2">
        <v>4</v>
      </c>
      <c r="SD201" s="2">
        <v>5</v>
      </c>
      <c r="SE201" s="2">
        <v>6</v>
      </c>
      <c r="SF201" s="2" t="s">
        <v>4</v>
      </c>
    </row>
    <row r="202" spans="1:500" x14ac:dyDescent="0.3">
      <c r="A202" s="2">
        <v>200</v>
      </c>
      <c r="B202" s="2">
        <v>1994</v>
      </c>
      <c r="C202" s="2">
        <v>2000</v>
      </c>
      <c r="D202" s="2">
        <v>2001</v>
      </c>
      <c r="E202" s="7">
        <f t="shared" si="148"/>
        <v>7</v>
      </c>
      <c r="F202" s="2">
        <f t="shared" si="149"/>
        <v>0.8571428571428571</v>
      </c>
      <c r="G202" s="2">
        <v>1994</v>
      </c>
      <c r="H202" s="2">
        <v>2001</v>
      </c>
      <c r="I202" s="17">
        <v>2002</v>
      </c>
      <c r="J202" s="18">
        <f t="shared" si="150"/>
        <v>8</v>
      </c>
      <c r="K202" s="2">
        <f t="shared" si="151"/>
        <v>0.875</v>
      </c>
      <c r="L202" s="20">
        <v>2008</v>
      </c>
      <c r="M202" s="2">
        <v>0</v>
      </c>
      <c r="N202" s="2">
        <v>0</v>
      </c>
      <c r="O202" s="7">
        <v>0</v>
      </c>
      <c r="P202" s="2">
        <f t="shared" si="153"/>
        <v>1</v>
      </c>
      <c r="Q202" s="2">
        <v>2012</v>
      </c>
      <c r="R202" s="2">
        <v>2017</v>
      </c>
      <c r="S202" s="2">
        <v>2021</v>
      </c>
      <c r="T202" s="7">
        <f t="shared" si="154"/>
        <v>9</v>
      </c>
      <c r="U202" s="2">
        <f t="shared" si="143"/>
        <v>0.55555555555555558</v>
      </c>
      <c r="V202" s="2">
        <v>2014</v>
      </c>
      <c r="W202" s="2">
        <v>0</v>
      </c>
      <c r="X202" s="2">
        <v>0</v>
      </c>
      <c r="Y202" s="7">
        <v>0</v>
      </c>
      <c r="Z202" s="2">
        <f t="shared" si="155"/>
        <v>1</v>
      </c>
      <c r="AA202" s="2">
        <v>2014</v>
      </c>
      <c r="AB202" s="2">
        <v>0</v>
      </c>
      <c r="AC202" s="2">
        <v>0</v>
      </c>
      <c r="AD202" s="7">
        <v>0</v>
      </c>
      <c r="AE202" s="2">
        <f t="shared" si="157"/>
        <v>1</v>
      </c>
      <c r="AF202" s="2">
        <v>2015</v>
      </c>
      <c r="AG202" s="2">
        <v>0</v>
      </c>
      <c r="AH202" s="2">
        <v>0</v>
      </c>
      <c r="AI202" s="7">
        <v>0</v>
      </c>
      <c r="AJ202" s="2">
        <f t="shared" si="158"/>
        <v>1</v>
      </c>
      <c r="AK202" s="2">
        <v>2017</v>
      </c>
      <c r="AL202" s="2">
        <v>0</v>
      </c>
      <c r="AM202" s="2">
        <v>0</v>
      </c>
      <c r="AN202" s="7">
        <v>0</v>
      </c>
      <c r="AO202" s="2">
        <f t="shared" si="141"/>
        <v>1</v>
      </c>
      <c r="AP202" s="2">
        <v>2018</v>
      </c>
      <c r="AQ202" s="2">
        <v>0</v>
      </c>
      <c r="AR202" s="2">
        <v>0</v>
      </c>
      <c r="AS202" s="7">
        <v>0</v>
      </c>
      <c r="AT202" s="2">
        <f t="shared" si="159"/>
        <v>1</v>
      </c>
      <c r="AU202" s="2">
        <v>2018</v>
      </c>
      <c r="AV202" s="2">
        <v>0</v>
      </c>
      <c r="AW202" s="2">
        <v>0</v>
      </c>
      <c r="AX202" s="2">
        <v>0</v>
      </c>
      <c r="AY202" s="2">
        <f t="shared" si="161"/>
        <v>1</v>
      </c>
      <c r="AZ202" s="2">
        <f t="shared" si="162"/>
        <v>24</v>
      </c>
      <c r="BA202" s="2">
        <f t="shared" si="163"/>
        <v>2.4</v>
      </c>
      <c r="BB202" s="2">
        <v>120</v>
      </c>
      <c r="BC202" s="2">
        <v>120</v>
      </c>
      <c r="BD202" s="2">
        <v>120</v>
      </c>
      <c r="BE202" s="7">
        <v>0</v>
      </c>
      <c r="BF202" s="2">
        <v>0</v>
      </c>
      <c r="BG202" s="2">
        <v>0</v>
      </c>
      <c r="BH202" s="2">
        <f t="shared" si="164"/>
        <v>0</v>
      </c>
      <c r="BI202" s="29">
        <f t="shared" si="165"/>
        <v>0</v>
      </c>
      <c r="BJ202" s="29">
        <f t="shared" si="166"/>
        <v>100</v>
      </c>
      <c r="BK202" s="7">
        <v>120</v>
      </c>
      <c r="BL202" s="2">
        <v>120</v>
      </c>
      <c r="BM202" s="2">
        <v>120</v>
      </c>
      <c r="BN202" s="2">
        <f t="shared" si="167"/>
        <v>1</v>
      </c>
      <c r="BO202" s="29">
        <f t="shared" si="168"/>
        <v>87.5</v>
      </c>
      <c r="BP202" s="7">
        <v>0</v>
      </c>
      <c r="BQ202" s="2">
        <v>0</v>
      </c>
      <c r="BR202" s="2">
        <v>0</v>
      </c>
      <c r="BS202" s="2">
        <f t="shared" si="169"/>
        <v>0</v>
      </c>
      <c r="BT202" s="29">
        <f t="shared" si="170"/>
        <v>0</v>
      </c>
      <c r="BU202" s="7">
        <v>0</v>
      </c>
      <c r="BV202" s="2">
        <v>0</v>
      </c>
      <c r="BW202" s="2">
        <v>0</v>
      </c>
      <c r="BX202" s="2">
        <f t="shared" si="171"/>
        <v>0</v>
      </c>
      <c r="BY202" s="29">
        <f t="shared" si="172"/>
        <v>0</v>
      </c>
      <c r="BZ202" s="7">
        <v>0</v>
      </c>
      <c r="CA202" s="2">
        <v>0</v>
      </c>
      <c r="CB202" s="2">
        <v>0</v>
      </c>
      <c r="CC202" s="2">
        <f t="shared" si="173"/>
        <v>0</v>
      </c>
      <c r="CD202" s="29">
        <f t="shared" si="174"/>
        <v>0</v>
      </c>
      <c r="CE202" s="7">
        <v>0</v>
      </c>
      <c r="CF202" s="2">
        <v>0</v>
      </c>
      <c r="CG202" s="2">
        <v>0</v>
      </c>
      <c r="CH202" s="2">
        <f t="shared" si="175"/>
        <v>0</v>
      </c>
      <c r="CI202" s="29">
        <f t="shared" si="176"/>
        <v>0</v>
      </c>
      <c r="CJ202" s="7">
        <v>0</v>
      </c>
      <c r="CK202" s="2">
        <v>0</v>
      </c>
      <c r="CL202" s="2">
        <v>0</v>
      </c>
      <c r="CM202" s="2">
        <f t="shared" si="177"/>
        <v>0</v>
      </c>
      <c r="CN202" s="29">
        <f t="shared" si="178"/>
        <v>0</v>
      </c>
      <c r="CO202" s="7">
        <v>0</v>
      </c>
      <c r="CP202" s="2">
        <v>0</v>
      </c>
      <c r="CQ202" s="2">
        <v>0</v>
      </c>
      <c r="CR202" s="2">
        <f t="shared" si="179"/>
        <v>0</v>
      </c>
      <c r="CS202" s="29">
        <f t="shared" si="180"/>
        <v>0</v>
      </c>
      <c r="CT202" s="7">
        <v>0</v>
      </c>
      <c r="CU202" s="2">
        <v>0</v>
      </c>
      <c r="CV202" s="2">
        <v>0</v>
      </c>
      <c r="CW202" s="2">
        <f t="shared" si="181"/>
        <v>0</v>
      </c>
      <c r="CX202" s="29">
        <f t="shared" si="182"/>
        <v>0</v>
      </c>
      <c r="CY202" s="7">
        <v>0</v>
      </c>
      <c r="CZ202" s="2">
        <v>0</v>
      </c>
      <c r="DA202" s="2">
        <v>0</v>
      </c>
      <c r="DB202" s="2">
        <f t="shared" si="183"/>
        <v>0</v>
      </c>
      <c r="DC202" s="29">
        <f t="shared" si="184"/>
        <v>0</v>
      </c>
      <c r="DD202" s="2">
        <f t="shared" si="185"/>
        <v>87.5</v>
      </c>
      <c r="DE202" s="2">
        <f t="shared" si="186"/>
        <v>12.5</v>
      </c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6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>
        <f t="shared" si="145"/>
        <v>0</v>
      </c>
      <c r="MN202" s="2">
        <v>2</v>
      </c>
      <c r="MO202" s="2">
        <v>0</v>
      </c>
      <c r="MP202" s="2">
        <v>0</v>
      </c>
      <c r="MQ202" s="2">
        <v>2</v>
      </c>
      <c r="MR202" s="2">
        <v>2</v>
      </c>
      <c r="MS202" s="2">
        <v>2</v>
      </c>
      <c r="MT202" s="2">
        <v>1</v>
      </c>
      <c r="MU202" s="2">
        <v>0</v>
      </c>
      <c r="MV202" s="2">
        <v>0</v>
      </c>
      <c r="MW202" s="2">
        <v>2</v>
      </c>
      <c r="MX202" s="2">
        <v>1</v>
      </c>
      <c r="MY202" s="2">
        <v>0</v>
      </c>
      <c r="MZ202" s="2">
        <v>2</v>
      </c>
      <c r="NA202" s="2">
        <v>1</v>
      </c>
      <c r="NB202" s="2">
        <v>2</v>
      </c>
      <c r="NC202" s="2">
        <v>0</v>
      </c>
      <c r="ND202" s="2">
        <v>2</v>
      </c>
      <c r="NE202" s="2">
        <v>0</v>
      </c>
      <c r="NF202" s="2">
        <v>0</v>
      </c>
      <c r="NG202" s="2">
        <v>2</v>
      </c>
      <c r="NH202" s="4">
        <f t="shared" si="146"/>
        <v>21</v>
      </c>
      <c r="NI202" s="2"/>
      <c r="NJ202" s="2">
        <v>2</v>
      </c>
      <c r="NK202" s="2"/>
      <c r="NL202" s="2"/>
      <c r="NM202" s="2"/>
      <c r="NN202" s="2"/>
      <c r="NO202" s="2">
        <v>1</v>
      </c>
      <c r="NP202" s="2"/>
      <c r="NQ202" s="2"/>
      <c r="NR202" s="2"/>
      <c r="NS202" s="2">
        <v>1</v>
      </c>
      <c r="NT202" s="2">
        <v>0</v>
      </c>
      <c r="NU202" s="2"/>
      <c r="NV202" s="2"/>
      <c r="NW202" s="2">
        <v>1</v>
      </c>
      <c r="NX202" s="2"/>
      <c r="NY202" s="2"/>
      <c r="NZ202" s="2">
        <v>2</v>
      </c>
      <c r="OA202" s="2"/>
      <c r="OB202" s="2">
        <v>0</v>
      </c>
      <c r="OC202" s="2">
        <v>3</v>
      </c>
      <c r="OD202" s="2"/>
      <c r="OE202" s="2"/>
      <c r="OF202" s="2"/>
      <c r="OG202" s="2">
        <v>3</v>
      </c>
      <c r="OH202" s="2"/>
      <c r="OI202" s="2"/>
      <c r="OJ202" s="2">
        <v>0</v>
      </c>
      <c r="OK202" s="2"/>
      <c r="OL202" s="2"/>
      <c r="OM202" s="2">
        <v>1</v>
      </c>
      <c r="ON202" s="2">
        <v>0</v>
      </c>
      <c r="OO202" s="2"/>
      <c r="OP202" s="2"/>
      <c r="OQ202" s="2">
        <v>1</v>
      </c>
      <c r="OR202" s="2"/>
      <c r="OS202" s="2"/>
      <c r="OT202" s="2">
        <v>2</v>
      </c>
      <c r="OU202" s="2"/>
      <c r="OV202" s="2"/>
      <c r="OW202" s="2"/>
      <c r="OX202" s="2">
        <v>2</v>
      </c>
      <c r="OY202" s="2"/>
      <c r="OZ202" s="2">
        <v>0</v>
      </c>
      <c r="PA202" s="2"/>
      <c r="PB202" s="2">
        <v>2</v>
      </c>
      <c r="PC202" s="2"/>
      <c r="PD202" s="2">
        <v>0</v>
      </c>
      <c r="PE202" s="2"/>
      <c r="PF202" s="2">
        <v>2</v>
      </c>
      <c r="PG202" s="2"/>
      <c r="PH202" s="2"/>
      <c r="PI202" s="2"/>
      <c r="PJ202" s="2">
        <v>2</v>
      </c>
      <c r="PK202" s="2"/>
      <c r="PL202" s="2">
        <v>0</v>
      </c>
      <c r="PM202" s="2">
        <v>3</v>
      </c>
      <c r="PN202" s="2"/>
      <c r="PO202" s="2"/>
      <c r="PP202" s="2">
        <v>0</v>
      </c>
      <c r="PQ202" s="2"/>
      <c r="PR202" s="2">
        <v>2</v>
      </c>
      <c r="PS202" s="2"/>
      <c r="PT202" s="2">
        <v>0</v>
      </c>
      <c r="PU202" s="2"/>
      <c r="PV202" s="2">
        <v>2</v>
      </c>
      <c r="PW202" s="2"/>
      <c r="PX202" s="2">
        <v>0</v>
      </c>
      <c r="PY202" s="2"/>
      <c r="PZ202" s="2">
        <v>2</v>
      </c>
      <c r="QA202" s="2"/>
      <c r="QB202" s="2">
        <v>0</v>
      </c>
      <c r="QC202" s="2"/>
      <c r="QD202" s="2"/>
      <c r="QE202" s="2"/>
      <c r="QF202" s="2">
        <v>0</v>
      </c>
      <c r="QG202" s="2"/>
      <c r="QH202" s="2"/>
      <c r="QI202" s="2">
        <v>1</v>
      </c>
      <c r="QJ202" s="2">
        <v>0</v>
      </c>
      <c r="QK202" s="2"/>
      <c r="QL202" s="2">
        <v>2</v>
      </c>
      <c r="QM202" s="2"/>
      <c r="QN202" s="2">
        <v>0</v>
      </c>
      <c r="QO202" s="2">
        <v>3</v>
      </c>
      <c r="QP202" s="2"/>
      <c r="QQ202" s="2"/>
      <c r="QR202" s="2">
        <v>0</v>
      </c>
      <c r="QS202" s="2"/>
      <c r="QT202" s="2"/>
      <c r="QU202" s="2"/>
      <c r="QV202" s="2">
        <v>0</v>
      </c>
      <c r="QW202" s="2"/>
      <c r="QX202" s="2"/>
      <c r="QY202" s="2">
        <v>1</v>
      </c>
      <c r="QZ202" s="2">
        <v>0</v>
      </c>
      <c r="RA202" s="2">
        <v>3</v>
      </c>
      <c r="RB202" s="2"/>
      <c r="RC202" s="2"/>
      <c r="RD202" s="2">
        <v>0</v>
      </c>
      <c r="RE202" s="2"/>
      <c r="RF202" s="2">
        <v>2</v>
      </c>
      <c r="RG202" s="2"/>
      <c r="RH202" s="2">
        <v>0</v>
      </c>
      <c r="RI202" s="2"/>
      <c r="RJ202" s="2"/>
      <c r="RK202" s="2">
        <v>1</v>
      </c>
      <c r="RL202" s="2"/>
      <c r="RM202" s="2"/>
      <c r="RN202" s="2">
        <v>2</v>
      </c>
      <c r="RO202" s="2"/>
      <c r="RP202" s="2"/>
      <c r="RQ202" s="2">
        <v>3</v>
      </c>
      <c r="RR202" s="2"/>
      <c r="RS202" s="2"/>
      <c r="RT202" s="2"/>
      <c r="RU202" s="2">
        <v>3</v>
      </c>
      <c r="RV202" s="2"/>
      <c r="RW202" s="2"/>
      <c r="RX202" s="2"/>
      <c r="RY202" s="2">
        <f t="shared" si="147"/>
        <v>55</v>
      </c>
      <c r="RZ202" s="2">
        <v>3</v>
      </c>
      <c r="SA202" s="2">
        <v>1</v>
      </c>
      <c r="SB202" s="2">
        <v>4</v>
      </c>
      <c r="SC202" s="2">
        <v>2</v>
      </c>
      <c r="SD202" s="2">
        <v>5</v>
      </c>
      <c r="SE202" s="2">
        <v>6</v>
      </c>
      <c r="SF202" s="2" t="s">
        <v>4</v>
      </c>
    </row>
    <row r="203" spans="1:500" x14ac:dyDescent="0.3">
      <c r="A203" s="2">
        <v>201</v>
      </c>
      <c r="B203" s="2">
        <v>1994</v>
      </c>
      <c r="C203" s="2">
        <v>1999</v>
      </c>
      <c r="D203" s="2">
        <v>2000</v>
      </c>
      <c r="E203" s="7">
        <f t="shared" si="148"/>
        <v>6</v>
      </c>
      <c r="F203" s="2">
        <f t="shared" si="149"/>
        <v>0.83333333333333337</v>
      </c>
      <c r="G203" s="2">
        <v>1994</v>
      </c>
      <c r="H203" s="2">
        <v>2000</v>
      </c>
      <c r="I203" s="17">
        <v>2001</v>
      </c>
      <c r="J203" s="18">
        <f t="shared" si="150"/>
        <v>7</v>
      </c>
      <c r="K203" s="2">
        <f t="shared" si="151"/>
        <v>0.8571428571428571</v>
      </c>
      <c r="L203" s="20">
        <v>2008</v>
      </c>
      <c r="M203" s="2">
        <v>0</v>
      </c>
      <c r="N203" s="2">
        <v>0</v>
      </c>
      <c r="O203" s="7">
        <v>0</v>
      </c>
      <c r="P203" s="2">
        <f t="shared" si="153"/>
        <v>1</v>
      </c>
      <c r="Q203" s="2">
        <v>2012</v>
      </c>
      <c r="R203" s="2">
        <v>0</v>
      </c>
      <c r="S203" s="2">
        <v>0</v>
      </c>
      <c r="T203" s="7">
        <v>0</v>
      </c>
      <c r="U203" s="2">
        <f t="shared" si="143"/>
        <v>1</v>
      </c>
      <c r="V203" s="2">
        <v>2014</v>
      </c>
      <c r="W203" s="2">
        <v>0</v>
      </c>
      <c r="X203" s="2">
        <v>0</v>
      </c>
      <c r="Y203" s="7">
        <v>0</v>
      </c>
      <c r="Z203" s="2">
        <f t="shared" si="155"/>
        <v>1</v>
      </c>
      <c r="AA203" s="2">
        <v>2014</v>
      </c>
      <c r="AB203" s="2">
        <v>0</v>
      </c>
      <c r="AC203" s="2">
        <v>0</v>
      </c>
      <c r="AD203" s="7">
        <v>0</v>
      </c>
      <c r="AE203" s="2">
        <f t="shared" si="157"/>
        <v>1</v>
      </c>
      <c r="AF203" s="2">
        <v>2015</v>
      </c>
      <c r="AG203" s="2">
        <v>0</v>
      </c>
      <c r="AH203" s="2">
        <v>0</v>
      </c>
      <c r="AI203" s="7">
        <v>0</v>
      </c>
      <c r="AJ203" s="2">
        <f t="shared" si="158"/>
        <v>1</v>
      </c>
      <c r="AK203" s="2">
        <v>2017</v>
      </c>
      <c r="AL203" s="2">
        <v>0</v>
      </c>
      <c r="AM203" s="2">
        <v>0</v>
      </c>
      <c r="AN203" s="7">
        <v>0</v>
      </c>
      <c r="AO203" s="2">
        <f t="shared" si="141"/>
        <v>1</v>
      </c>
      <c r="AP203" s="2">
        <v>2018</v>
      </c>
      <c r="AQ203" s="2">
        <v>0</v>
      </c>
      <c r="AR203" s="2">
        <v>0</v>
      </c>
      <c r="AS203" s="7">
        <v>0</v>
      </c>
      <c r="AT203" s="2">
        <f t="shared" si="159"/>
        <v>1</v>
      </c>
      <c r="AU203" s="2">
        <v>2018</v>
      </c>
      <c r="AV203" s="2">
        <v>0</v>
      </c>
      <c r="AW203" s="2">
        <v>0</v>
      </c>
      <c r="AX203" s="2">
        <v>0</v>
      </c>
      <c r="AY203" s="2">
        <f t="shared" si="161"/>
        <v>1</v>
      </c>
      <c r="AZ203" s="2">
        <f t="shared" si="162"/>
        <v>13</v>
      </c>
      <c r="BA203" s="2">
        <f t="shared" si="163"/>
        <v>1.3</v>
      </c>
      <c r="BB203" s="2">
        <v>90</v>
      </c>
      <c r="BC203" s="2">
        <v>90</v>
      </c>
      <c r="BD203" s="2">
        <v>90</v>
      </c>
      <c r="BE203" s="7">
        <v>0</v>
      </c>
      <c r="BF203" s="2">
        <v>0</v>
      </c>
      <c r="BG203" s="2">
        <v>0</v>
      </c>
      <c r="BH203" s="2">
        <f t="shared" si="164"/>
        <v>0</v>
      </c>
      <c r="BI203" s="29">
        <f t="shared" si="165"/>
        <v>0</v>
      </c>
      <c r="BJ203" s="29">
        <f t="shared" si="166"/>
        <v>100</v>
      </c>
      <c r="BK203" s="7">
        <v>90</v>
      </c>
      <c r="BL203" s="2">
        <v>90</v>
      </c>
      <c r="BM203" s="2">
        <v>90</v>
      </c>
      <c r="BN203" s="2">
        <f t="shared" si="167"/>
        <v>1</v>
      </c>
      <c r="BO203" s="29">
        <f t="shared" si="168"/>
        <v>85.714285714285708</v>
      </c>
      <c r="BP203" s="7">
        <v>0</v>
      </c>
      <c r="BQ203" s="2">
        <v>0</v>
      </c>
      <c r="BR203" s="2">
        <v>0</v>
      </c>
      <c r="BS203" s="2">
        <f t="shared" si="169"/>
        <v>0</v>
      </c>
      <c r="BT203" s="29">
        <f t="shared" si="170"/>
        <v>0</v>
      </c>
      <c r="BU203" s="7">
        <v>0</v>
      </c>
      <c r="BV203" s="2">
        <v>0</v>
      </c>
      <c r="BW203" s="2">
        <v>0</v>
      </c>
      <c r="BX203" s="2">
        <f t="shared" si="171"/>
        <v>0</v>
      </c>
      <c r="BY203" s="29">
        <f t="shared" si="172"/>
        <v>0</v>
      </c>
      <c r="BZ203" s="7">
        <v>0</v>
      </c>
      <c r="CA203" s="2">
        <v>0</v>
      </c>
      <c r="CB203" s="2">
        <v>0</v>
      </c>
      <c r="CC203" s="2">
        <f t="shared" si="173"/>
        <v>0</v>
      </c>
      <c r="CD203" s="29">
        <f t="shared" si="174"/>
        <v>0</v>
      </c>
      <c r="CE203" s="7">
        <v>0</v>
      </c>
      <c r="CF203" s="2">
        <v>0</v>
      </c>
      <c r="CG203" s="2">
        <v>0</v>
      </c>
      <c r="CH203" s="2">
        <f t="shared" si="175"/>
        <v>0</v>
      </c>
      <c r="CI203" s="29">
        <f t="shared" si="176"/>
        <v>0</v>
      </c>
      <c r="CJ203" s="7">
        <v>0</v>
      </c>
      <c r="CK203" s="2">
        <v>0</v>
      </c>
      <c r="CL203" s="2">
        <v>0</v>
      </c>
      <c r="CM203" s="2">
        <f t="shared" si="177"/>
        <v>0</v>
      </c>
      <c r="CN203" s="29">
        <f t="shared" si="178"/>
        <v>0</v>
      </c>
      <c r="CO203" s="7">
        <v>0</v>
      </c>
      <c r="CP203" s="2">
        <v>0</v>
      </c>
      <c r="CQ203" s="2">
        <v>0</v>
      </c>
      <c r="CR203" s="2">
        <f t="shared" si="179"/>
        <v>0</v>
      </c>
      <c r="CS203" s="29">
        <f t="shared" si="180"/>
        <v>0</v>
      </c>
      <c r="CT203" s="7">
        <v>0</v>
      </c>
      <c r="CU203" s="2">
        <v>0</v>
      </c>
      <c r="CV203" s="2">
        <v>0</v>
      </c>
      <c r="CW203" s="2">
        <f t="shared" si="181"/>
        <v>0</v>
      </c>
      <c r="CX203" s="29">
        <f t="shared" si="182"/>
        <v>0</v>
      </c>
      <c r="CY203" s="7">
        <v>0</v>
      </c>
      <c r="CZ203" s="2">
        <v>0</v>
      </c>
      <c r="DA203" s="2">
        <v>0</v>
      </c>
      <c r="DB203" s="2">
        <f t="shared" si="183"/>
        <v>0</v>
      </c>
      <c r="DC203" s="29">
        <f t="shared" si="184"/>
        <v>0</v>
      </c>
      <c r="DD203" s="2">
        <f t="shared" si="185"/>
        <v>85.714285714285708</v>
      </c>
      <c r="DE203" s="2">
        <f t="shared" si="186"/>
        <v>14.285714285714292</v>
      </c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6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>
        <f t="shared" si="145"/>
        <v>0</v>
      </c>
      <c r="MN203" s="2">
        <v>2</v>
      </c>
      <c r="MO203" s="2">
        <v>0</v>
      </c>
      <c r="MP203" s="2">
        <v>1</v>
      </c>
      <c r="MQ203" s="2">
        <v>2</v>
      </c>
      <c r="MR203" s="2">
        <v>2</v>
      </c>
      <c r="MS203" s="2">
        <v>2</v>
      </c>
      <c r="MT203" s="2">
        <v>2</v>
      </c>
      <c r="MU203" s="2">
        <v>0</v>
      </c>
      <c r="MV203" s="2">
        <v>0</v>
      </c>
      <c r="MW203" s="2">
        <v>2</v>
      </c>
      <c r="MX203" s="2">
        <v>0</v>
      </c>
      <c r="MY203" s="2">
        <v>2</v>
      </c>
      <c r="MZ203" s="2">
        <v>2</v>
      </c>
      <c r="NA203" s="2">
        <v>1</v>
      </c>
      <c r="NB203" s="2">
        <v>2</v>
      </c>
      <c r="NC203" s="2">
        <v>2</v>
      </c>
      <c r="ND203" s="2">
        <v>2</v>
      </c>
      <c r="NE203" s="2">
        <v>2</v>
      </c>
      <c r="NF203" s="2">
        <v>2</v>
      </c>
      <c r="NG203" s="2">
        <v>2</v>
      </c>
      <c r="NH203" s="4">
        <f t="shared" si="146"/>
        <v>30</v>
      </c>
      <c r="NI203" s="2"/>
      <c r="NJ203" s="2">
        <v>2</v>
      </c>
      <c r="NK203" s="2"/>
      <c r="NL203" s="2"/>
      <c r="NM203" s="2"/>
      <c r="NN203" s="2"/>
      <c r="NO203" s="2"/>
      <c r="NP203" s="2">
        <v>0</v>
      </c>
      <c r="NQ203" s="2"/>
      <c r="NR203" s="2"/>
      <c r="NS203" s="2">
        <v>1</v>
      </c>
      <c r="NT203" s="2">
        <v>0</v>
      </c>
      <c r="NU203" s="2"/>
      <c r="NV203" s="2"/>
      <c r="NW203" s="2">
        <v>1</v>
      </c>
      <c r="NX203" s="2"/>
      <c r="NY203" s="2"/>
      <c r="NZ203" s="2">
        <v>2</v>
      </c>
      <c r="OA203" s="2"/>
      <c r="OB203" s="2">
        <v>0</v>
      </c>
      <c r="OC203" s="2">
        <v>3</v>
      </c>
      <c r="OD203" s="2"/>
      <c r="OE203" s="2"/>
      <c r="OF203" s="2"/>
      <c r="OG203" s="2">
        <v>3</v>
      </c>
      <c r="OH203" s="2"/>
      <c r="OI203" s="2"/>
      <c r="OJ203" s="2">
        <v>0</v>
      </c>
      <c r="OK203" s="2"/>
      <c r="OL203" s="2"/>
      <c r="OM203" s="2">
        <v>1</v>
      </c>
      <c r="ON203" s="2">
        <v>0</v>
      </c>
      <c r="OO203" s="2"/>
      <c r="OP203" s="2">
        <v>2</v>
      </c>
      <c r="OQ203" s="2"/>
      <c r="OR203" s="2"/>
      <c r="OS203" s="2">
        <v>3</v>
      </c>
      <c r="OT203" s="2"/>
      <c r="OU203" s="2"/>
      <c r="OV203" s="2"/>
      <c r="OW203" s="2"/>
      <c r="OX203" s="2"/>
      <c r="OY203" s="2">
        <v>1</v>
      </c>
      <c r="OZ203" s="2">
        <v>0</v>
      </c>
      <c r="PA203" s="2"/>
      <c r="PB203" s="2"/>
      <c r="PC203" s="2">
        <v>1</v>
      </c>
      <c r="PD203" s="2">
        <v>0</v>
      </c>
      <c r="PE203" s="2">
        <v>3</v>
      </c>
      <c r="PF203" s="2"/>
      <c r="PG203" s="2"/>
      <c r="PH203" s="2"/>
      <c r="PI203" s="2"/>
      <c r="PJ203" s="2">
        <v>2</v>
      </c>
      <c r="PK203" s="2"/>
      <c r="PL203" s="2">
        <v>0</v>
      </c>
      <c r="PM203" s="2"/>
      <c r="PN203" s="2"/>
      <c r="PO203" s="2">
        <v>1</v>
      </c>
      <c r="PP203" s="2">
        <v>0</v>
      </c>
      <c r="PQ203" s="2">
        <v>3</v>
      </c>
      <c r="PR203" s="2"/>
      <c r="PS203" s="2"/>
      <c r="PT203" s="2">
        <v>0</v>
      </c>
      <c r="PU203" s="2"/>
      <c r="PV203" s="2">
        <v>2</v>
      </c>
      <c r="PW203" s="2"/>
      <c r="PX203" s="2">
        <v>0</v>
      </c>
      <c r="PY203" s="2"/>
      <c r="PZ203" s="2">
        <v>2</v>
      </c>
      <c r="QA203" s="2"/>
      <c r="QB203" s="2">
        <v>0</v>
      </c>
      <c r="QC203" s="2">
        <v>3</v>
      </c>
      <c r="QD203" s="2"/>
      <c r="QE203" s="2"/>
      <c r="QF203" s="2"/>
      <c r="QG203" s="2">
        <v>3</v>
      </c>
      <c r="QH203" s="2"/>
      <c r="QI203" s="2"/>
      <c r="QJ203" s="2">
        <v>0</v>
      </c>
      <c r="QK203" s="2">
        <v>3</v>
      </c>
      <c r="QL203" s="2"/>
      <c r="QM203" s="2"/>
      <c r="QN203" s="2">
        <v>0</v>
      </c>
      <c r="QO203" s="2">
        <v>3</v>
      </c>
      <c r="QP203" s="2"/>
      <c r="QQ203" s="2"/>
      <c r="QR203" s="2">
        <v>0</v>
      </c>
      <c r="QS203" s="2"/>
      <c r="QT203" s="2"/>
      <c r="QU203" s="2"/>
      <c r="QV203" s="2">
        <v>0</v>
      </c>
      <c r="QW203" s="2"/>
      <c r="QX203" s="2"/>
      <c r="QY203" s="2">
        <v>1</v>
      </c>
      <c r="QZ203" s="2">
        <v>0</v>
      </c>
      <c r="RA203" s="2">
        <v>3</v>
      </c>
      <c r="RB203" s="2"/>
      <c r="RC203" s="2"/>
      <c r="RD203" s="2">
        <v>0</v>
      </c>
      <c r="RE203" s="2"/>
      <c r="RF203" s="2">
        <v>2</v>
      </c>
      <c r="RG203" s="2"/>
      <c r="RH203" s="2">
        <v>0</v>
      </c>
      <c r="RI203" s="2"/>
      <c r="RJ203" s="2">
        <v>2</v>
      </c>
      <c r="RK203" s="2"/>
      <c r="RL203" s="2"/>
      <c r="RM203" s="2"/>
      <c r="RN203" s="2">
        <v>2</v>
      </c>
      <c r="RO203" s="2"/>
      <c r="RP203" s="2"/>
      <c r="RQ203" s="2">
        <v>3</v>
      </c>
      <c r="RR203" s="2"/>
      <c r="RS203" s="2"/>
      <c r="RT203" s="2"/>
      <c r="RU203" s="2">
        <v>3</v>
      </c>
      <c r="RV203" s="2"/>
      <c r="RW203" s="2"/>
      <c r="RX203" s="2"/>
      <c r="RY203" s="2">
        <f t="shared" si="147"/>
        <v>61</v>
      </c>
      <c r="RZ203" s="2">
        <v>2</v>
      </c>
      <c r="SA203" s="2">
        <v>5</v>
      </c>
      <c r="SB203" s="2">
        <v>1</v>
      </c>
      <c r="SC203" s="2">
        <v>4</v>
      </c>
      <c r="SD203" s="2">
        <v>3</v>
      </c>
      <c r="SE203" s="2">
        <v>6</v>
      </c>
      <c r="SF203" s="2" t="s">
        <v>4</v>
      </c>
    </row>
    <row r="204" spans="1:500" x14ac:dyDescent="0.3">
      <c r="A204" s="2">
        <v>202</v>
      </c>
      <c r="B204" s="2">
        <v>1994</v>
      </c>
      <c r="C204" s="2">
        <v>2002</v>
      </c>
      <c r="D204" s="2">
        <v>2003</v>
      </c>
      <c r="E204" s="7">
        <f t="shared" si="148"/>
        <v>9</v>
      </c>
      <c r="F204" s="2">
        <f t="shared" si="149"/>
        <v>0.88888888888888884</v>
      </c>
      <c r="G204" s="2">
        <v>1994</v>
      </c>
      <c r="H204" s="2">
        <v>2001</v>
      </c>
      <c r="I204" s="17">
        <v>2002</v>
      </c>
      <c r="J204" s="18">
        <f t="shared" si="150"/>
        <v>8</v>
      </c>
      <c r="K204" s="2">
        <f t="shared" si="151"/>
        <v>0.875</v>
      </c>
      <c r="L204" s="20">
        <v>2008</v>
      </c>
      <c r="M204" s="2">
        <v>0</v>
      </c>
      <c r="N204" s="2">
        <v>0</v>
      </c>
      <c r="O204" s="7">
        <v>0</v>
      </c>
      <c r="P204" s="2">
        <f t="shared" si="153"/>
        <v>1</v>
      </c>
      <c r="Q204" s="2">
        <v>2012</v>
      </c>
      <c r="R204" s="2">
        <v>0</v>
      </c>
      <c r="S204" s="2">
        <v>0</v>
      </c>
      <c r="T204" s="7">
        <v>0</v>
      </c>
      <c r="U204" s="2">
        <f t="shared" si="143"/>
        <v>1</v>
      </c>
      <c r="V204" s="2">
        <v>2014</v>
      </c>
      <c r="W204" s="2">
        <v>0</v>
      </c>
      <c r="X204" s="2">
        <v>0</v>
      </c>
      <c r="Y204" s="7">
        <v>0</v>
      </c>
      <c r="Z204" s="2">
        <f t="shared" si="155"/>
        <v>1</v>
      </c>
      <c r="AA204" s="2">
        <v>2014</v>
      </c>
      <c r="AB204" s="2">
        <v>0</v>
      </c>
      <c r="AC204" s="2">
        <v>0</v>
      </c>
      <c r="AD204" s="7">
        <v>0</v>
      </c>
      <c r="AE204" s="2">
        <f t="shared" si="157"/>
        <v>1</v>
      </c>
      <c r="AF204" s="2">
        <v>2015</v>
      </c>
      <c r="AG204" s="2">
        <v>0</v>
      </c>
      <c r="AH204" s="2">
        <v>0</v>
      </c>
      <c r="AI204" s="7">
        <v>0</v>
      </c>
      <c r="AJ204" s="2">
        <f t="shared" si="158"/>
        <v>1</v>
      </c>
      <c r="AK204" s="2">
        <v>2017</v>
      </c>
      <c r="AL204" s="2">
        <v>0</v>
      </c>
      <c r="AM204" s="2">
        <v>0</v>
      </c>
      <c r="AN204" s="7">
        <v>0</v>
      </c>
      <c r="AO204" s="2">
        <f t="shared" si="141"/>
        <v>1</v>
      </c>
      <c r="AP204" s="2">
        <v>2018</v>
      </c>
      <c r="AQ204" s="2">
        <v>0</v>
      </c>
      <c r="AR204" s="2">
        <v>0</v>
      </c>
      <c r="AS204" s="7">
        <v>0</v>
      </c>
      <c r="AT204" s="2">
        <f t="shared" si="159"/>
        <v>1</v>
      </c>
      <c r="AU204" s="2">
        <v>2018</v>
      </c>
      <c r="AV204" s="2">
        <v>0</v>
      </c>
      <c r="AW204" s="2">
        <v>0</v>
      </c>
      <c r="AX204" s="2">
        <v>0</v>
      </c>
      <c r="AY204" s="2">
        <f t="shared" si="161"/>
        <v>1</v>
      </c>
      <c r="AZ204" s="2">
        <f t="shared" si="162"/>
        <v>17</v>
      </c>
      <c r="BA204" s="2">
        <f t="shared" si="163"/>
        <v>1.7</v>
      </c>
      <c r="BB204" s="2">
        <v>130</v>
      </c>
      <c r="BC204" s="2">
        <v>130</v>
      </c>
      <c r="BD204" s="2">
        <v>130</v>
      </c>
      <c r="BE204" s="7">
        <v>0</v>
      </c>
      <c r="BF204" s="2">
        <v>0</v>
      </c>
      <c r="BG204" s="2">
        <v>0</v>
      </c>
      <c r="BH204" s="2">
        <f t="shared" si="164"/>
        <v>0</v>
      </c>
      <c r="BI204" s="29">
        <f t="shared" si="165"/>
        <v>0</v>
      </c>
      <c r="BJ204" s="29">
        <f t="shared" si="166"/>
        <v>100</v>
      </c>
      <c r="BK204" s="7">
        <v>130</v>
      </c>
      <c r="BL204" s="2">
        <v>130</v>
      </c>
      <c r="BM204" s="2">
        <v>130</v>
      </c>
      <c r="BN204" s="2">
        <f t="shared" si="167"/>
        <v>1</v>
      </c>
      <c r="BO204" s="29">
        <f t="shared" si="168"/>
        <v>87.5</v>
      </c>
      <c r="BP204" s="7">
        <v>0</v>
      </c>
      <c r="BQ204" s="2">
        <v>0</v>
      </c>
      <c r="BR204" s="2">
        <v>0</v>
      </c>
      <c r="BS204" s="2">
        <f t="shared" si="169"/>
        <v>0</v>
      </c>
      <c r="BT204" s="29">
        <f t="shared" si="170"/>
        <v>0</v>
      </c>
      <c r="BU204" s="7">
        <v>0</v>
      </c>
      <c r="BV204" s="2">
        <v>0</v>
      </c>
      <c r="BW204" s="2">
        <v>0</v>
      </c>
      <c r="BX204" s="2">
        <f t="shared" si="171"/>
        <v>0</v>
      </c>
      <c r="BY204" s="29">
        <f t="shared" si="172"/>
        <v>0</v>
      </c>
      <c r="BZ204" s="7">
        <v>0</v>
      </c>
      <c r="CA204" s="2">
        <v>0</v>
      </c>
      <c r="CB204" s="2">
        <v>0</v>
      </c>
      <c r="CC204" s="2">
        <f t="shared" si="173"/>
        <v>0</v>
      </c>
      <c r="CD204" s="29">
        <f t="shared" si="174"/>
        <v>0</v>
      </c>
      <c r="CE204" s="7">
        <v>0</v>
      </c>
      <c r="CF204" s="2">
        <v>0</v>
      </c>
      <c r="CG204" s="2">
        <v>0</v>
      </c>
      <c r="CH204" s="2">
        <f t="shared" si="175"/>
        <v>0</v>
      </c>
      <c r="CI204" s="29">
        <f t="shared" si="176"/>
        <v>0</v>
      </c>
      <c r="CJ204" s="7">
        <v>0</v>
      </c>
      <c r="CK204" s="2">
        <v>0</v>
      </c>
      <c r="CL204" s="2">
        <v>0</v>
      </c>
      <c r="CM204" s="2">
        <f t="shared" si="177"/>
        <v>0</v>
      </c>
      <c r="CN204" s="29">
        <f t="shared" si="178"/>
        <v>0</v>
      </c>
      <c r="CO204" s="7">
        <v>0</v>
      </c>
      <c r="CP204" s="2">
        <v>0</v>
      </c>
      <c r="CQ204" s="2">
        <v>0</v>
      </c>
      <c r="CR204" s="2">
        <f t="shared" si="179"/>
        <v>0</v>
      </c>
      <c r="CS204" s="29">
        <f t="shared" si="180"/>
        <v>0</v>
      </c>
      <c r="CT204" s="7">
        <v>0</v>
      </c>
      <c r="CU204" s="2">
        <v>0</v>
      </c>
      <c r="CV204" s="2">
        <v>0</v>
      </c>
      <c r="CW204" s="2">
        <f t="shared" si="181"/>
        <v>0</v>
      </c>
      <c r="CX204" s="29">
        <f t="shared" si="182"/>
        <v>0</v>
      </c>
      <c r="CY204" s="7">
        <v>0</v>
      </c>
      <c r="CZ204" s="2">
        <v>0</v>
      </c>
      <c r="DA204" s="2">
        <v>0</v>
      </c>
      <c r="DB204" s="2">
        <f t="shared" si="183"/>
        <v>0</v>
      </c>
      <c r="DC204" s="29">
        <f t="shared" si="184"/>
        <v>0</v>
      </c>
      <c r="DD204" s="2">
        <f t="shared" si="185"/>
        <v>87.5</v>
      </c>
      <c r="DE204" s="2">
        <f t="shared" si="186"/>
        <v>12.5</v>
      </c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6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>
        <f t="shared" si="145"/>
        <v>0</v>
      </c>
      <c r="MN204" s="2">
        <v>2</v>
      </c>
      <c r="MO204" s="2">
        <v>2</v>
      </c>
      <c r="MP204" s="2">
        <v>1</v>
      </c>
      <c r="MQ204" s="2">
        <v>2</v>
      </c>
      <c r="MR204" s="2">
        <v>0</v>
      </c>
      <c r="MS204" s="2">
        <v>0</v>
      </c>
      <c r="MT204" s="2">
        <v>2</v>
      </c>
      <c r="MU204" s="2">
        <v>1</v>
      </c>
      <c r="MV204" s="2">
        <v>1</v>
      </c>
      <c r="MW204" s="2">
        <v>2</v>
      </c>
      <c r="MX204" s="2">
        <v>0</v>
      </c>
      <c r="MY204" s="2">
        <v>1</v>
      </c>
      <c r="MZ204" s="2">
        <v>2</v>
      </c>
      <c r="NA204" s="2">
        <v>2</v>
      </c>
      <c r="NB204" s="2">
        <v>2</v>
      </c>
      <c r="NC204" s="2">
        <v>2</v>
      </c>
      <c r="ND204" s="2">
        <v>0</v>
      </c>
      <c r="NE204" s="2">
        <v>0</v>
      </c>
      <c r="NF204" s="2">
        <v>0</v>
      </c>
      <c r="NG204" s="2">
        <v>2</v>
      </c>
      <c r="NH204" s="4">
        <f t="shared" si="146"/>
        <v>24</v>
      </c>
      <c r="NI204" s="2"/>
      <c r="NJ204" s="2">
        <v>2</v>
      </c>
      <c r="NK204" s="2"/>
      <c r="NL204" s="2"/>
      <c r="NM204" s="2"/>
      <c r="NN204" s="2">
        <v>2</v>
      </c>
      <c r="NO204" s="2"/>
      <c r="NP204" s="2"/>
      <c r="NQ204" s="2"/>
      <c r="NR204" s="2">
        <v>2</v>
      </c>
      <c r="NS204" s="2"/>
      <c r="NT204" s="2">
        <v>0</v>
      </c>
      <c r="NU204" s="2"/>
      <c r="NV204" s="2">
        <v>2</v>
      </c>
      <c r="NW204" s="2"/>
      <c r="NX204" s="2"/>
      <c r="NY204" s="2"/>
      <c r="NZ204" s="2">
        <v>2</v>
      </c>
      <c r="OA204" s="2"/>
      <c r="OB204" s="2">
        <v>0</v>
      </c>
      <c r="OC204" s="2"/>
      <c r="OD204" s="2">
        <v>2</v>
      </c>
      <c r="OE204" s="2"/>
      <c r="OF204" s="2"/>
      <c r="OG204" s="2">
        <v>3</v>
      </c>
      <c r="OH204" s="2"/>
      <c r="OI204" s="2"/>
      <c r="OJ204" s="2">
        <v>0</v>
      </c>
      <c r="OK204" s="2"/>
      <c r="OL204" s="2"/>
      <c r="OM204" s="2"/>
      <c r="ON204" s="2">
        <v>0</v>
      </c>
      <c r="OO204" s="2">
        <v>3</v>
      </c>
      <c r="OP204" s="2"/>
      <c r="OQ204" s="2"/>
      <c r="OR204" s="2"/>
      <c r="OS204" s="2">
        <v>3</v>
      </c>
      <c r="OT204" s="2"/>
      <c r="OU204" s="2"/>
      <c r="OV204" s="2"/>
      <c r="OW204" s="2"/>
      <c r="OX204" s="2"/>
      <c r="OY204" s="2">
        <v>1</v>
      </c>
      <c r="OZ204" s="2">
        <v>0</v>
      </c>
      <c r="PA204" s="2"/>
      <c r="PB204" s="2"/>
      <c r="PC204" s="2">
        <v>1</v>
      </c>
      <c r="PD204" s="2">
        <v>0</v>
      </c>
      <c r="PE204" s="2">
        <v>3</v>
      </c>
      <c r="PF204" s="2"/>
      <c r="PG204" s="2"/>
      <c r="PH204" s="2"/>
      <c r="PI204" s="2"/>
      <c r="PJ204" s="2">
        <v>2</v>
      </c>
      <c r="PK204" s="2"/>
      <c r="PL204" s="2">
        <v>0</v>
      </c>
      <c r="PM204" s="2"/>
      <c r="PN204" s="2"/>
      <c r="PO204" s="2">
        <v>1</v>
      </c>
      <c r="PP204" s="2">
        <v>0</v>
      </c>
      <c r="PQ204" s="2">
        <v>3</v>
      </c>
      <c r="PR204" s="2"/>
      <c r="PS204" s="2"/>
      <c r="PT204" s="2">
        <v>0</v>
      </c>
      <c r="PU204" s="2"/>
      <c r="PV204" s="2">
        <v>2</v>
      </c>
      <c r="PW204" s="2"/>
      <c r="PX204" s="2">
        <v>0</v>
      </c>
      <c r="PY204" s="2">
        <v>3</v>
      </c>
      <c r="PZ204" s="2"/>
      <c r="QA204" s="2"/>
      <c r="QB204" s="2">
        <v>0</v>
      </c>
      <c r="QC204" s="2">
        <v>3</v>
      </c>
      <c r="QD204" s="2"/>
      <c r="QE204" s="2"/>
      <c r="QF204" s="2"/>
      <c r="QG204" s="2"/>
      <c r="QH204" s="2">
        <v>2</v>
      </c>
      <c r="QI204" s="2"/>
      <c r="QJ204" s="2">
        <v>0</v>
      </c>
      <c r="QK204" s="2"/>
      <c r="QL204" s="2">
        <v>2</v>
      </c>
      <c r="QM204" s="2"/>
      <c r="QN204" s="2">
        <v>0</v>
      </c>
      <c r="QO204" s="2">
        <v>3</v>
      </c>
      <c r="QP204" s="2"/>
      <c r="QQ204" s="2"/>
      <c r="QR204" s="2">
        <v>0</v>
      </c>
      <c r="QS204" s="2"/>
      <c r="QT204" s="2"/>
      <c r="QU204" s="2"/>
      <c r="QV204" s="2">
        <v>0</v>
      </c>
      <c r="QW204" s="2"/>
      <c r="QX204" s="2"/>
      <c r="QY204" s="2"/>
      <c r="QZ204" s="2">
        <v>0</v>
      </c>
      <c r="RA204" s="2">
        <v>3</v>
      </c>
      <c r="RB204" s="2"/>
      <c r="RC204" s="2"/>
      <c r="RD204" s="2">
        <v>0</v>
      </c>
      <c r="RE204" s="2"/>
      <c r="RF204" s="2">
        <v>2</v>
      </c>
      <c r="RG204" s="2"/>
      <c r="RH204" s="2">
        <v>0</v>
      </c>
      <c r="RI204" s="2"/>
      <c r="RJ204" s="2">
        <v>2</v>
      </c>
      <c r="RK204" s="2"/>
      <c r="RL204" s="2"/>
      <c r="RM204" s="2"/>
      <c r="RN204" s="2">
        <v>2</v>
      </c>
      <c r="RO204" s="2"/>
      <c r="RP204" s="2"/>
      <c r="RQ204" s="2">
        <v>3</v>
      </c>
      <c r="RR204" s="2"/>
      <c r="RS204" s="2"/>
      <c r="RT204" s="2"/>
      <c r="RU204" s="2">
        <v>3</v>
      </c>
      <c r="RV204" s="2"/>
      <c r="RW204" s="2"/>
      <c r="RX204" s="2"/>
      <c r="RY204" s="2">
        <f t="shared" si="147"/>
        <v>62</v>
      </c>
      <c r="RZ204" s="2">
        <v>1</v>
      </c>
      <c r="SA204" s="2">
        <v>2</v>
      </c>
      <c r="SB204" s="2">
        <v>4</v>
      </c>
      <c r="SC204" s="2">
        <v>3</v>
      </c>
      <c r="SD204" s="2">
        <v>5</v>
      </c>
      <c r="SE204" s="2">
        <v>6</v>
      </c>
      <c r="SF204" s="2" t="s">
        <v>4</v>
      </c>
    </row>
    <row r="205" spans="1:500" x14ac:dyDescent="0.3">
      <c r="A205" s="2">
        <v>203</v>
      </c>
      <c r="B205" s="2">
        <v>1994</v>
      </c>
      <c r="C205" s="2">
        <v>1999</v>
      </c>
      <c r="D205" s="2">
        <v>2000</v>
      </c>
      <c r="E205" s="7">
        <f t="shared" si="148"/>
        <v>6</v>
      </c>
      <c r="F205" s="2">
        <f t="shared" si="149"/>
        <v>0.83333333333333337</v>
      </c>
      <c r="G205" s="2">
        <v>1994</v>
      </c>
      <c r="H205" s="2">
        <v>2000</v>
      </c>
      <c r="I205" s="17">
        <v>2001</v>
      </c>
      <c r="J205" s="18">
        <f t="shared" si="150"/>
        <v>7</v>
      </c>
      <c r="K205" s="2">
        <f t="shared" si="151"/>
        <v>0.8571428571428571</v>
      </c>
      <c r="L205" s="20">
        <v>2008</v>
      </c>
      <c r="M205" s="2">
        <v>0</v>
      </c>
      <c r="N205" s="2">
        <v>0</v>
      </c>
      <c r="O205" s="7">
        <v>0</v>
      </c>
      <c r="P205" s="2">
        <f t="shared" si="153"/>
        <v>1</v>
      </c>
      <c r="Q205" s="2">
        <v>2012</v>
      </c>
      <c r="R205" s="2">
        <v>0</v>
      </c>
      <c r="S205" s="2">
        <v>0</v>
      </c>
      <c r="T205" s="7">
        <v>0</v>
      </c>
      <c r="U205" s="2">
        <f t="shared" si="143"/>
        <v>1</v>
      </c>
      <c r="V205" s="2">
        <v>2014</v>
      </c>
      <c r="W205" s="2">
        <v>0</v>
      </c>
      <c r="X205" s="2">
        <v>0</v>
      </c>
      <c r="Y205" s="7">
        <v>0</v>
      </c>
      <c r="Z205" s="2">
        <f t="shared" si="155"/>
        <v>1</v>
      </c>
      <c r="AA205" s="2">
        <v>2014</v>
      </c>
      <c r="AB205" s="2">
        <v>0</v>
      </c>
      <c r="AC205" s="2">
        <v>0</v>
      </c>
      <c r="AD205" s="7">
        <v>0</v>
      </c>
      <c r="AE205" s="2">
        <f t="shared" si="157"/>
        <v>1</v>
      </c>
      <c r="AF205" s="2">
        <v>2015</v>
      </c>
      <c r="AG205" s="2">
        <v>0</v>
      </c>
      <c r="AH205" s="2">
        <v>0</v>
      </c>
      <c r="AI205" s="7">
        <v>0</v>
      </c>
      <c r="AJ205" s="2">
        <f t="shared" si="158"/>
        <v>1</v>
      </c>
      <c r="AK205" s="2">
        <v>2017</v>
      </c>
      <c r="AL205" s="2">
        <v>0</v>
      </c>
      <c r="AM205" s="2">
        <v>0</v>
      </c>
      <c r="AN205" s="7">
        <v>0</v>
      </c>
      <c r="AO205" s="2">
        <f t="shared" si="141"/>
        <v>1</v>
      </c>
      <c r="AP205" s="2">
        <v>2018</v>
      </c>
      <c r="AQ205" s="2">
        <v>0</v>
      </c>
      <c r="AR205" s="2">
        <v>0</v>
      </c>
      <c r="AS205" s="7">
        <v>0</v>
      </c>
      <c r="AT205" s="2">
        <f t="shared" si="159"/>
        <v>1</v>
      </c>
      <c r="AU205" s="2">
        <v>2018</v>
      </c>
      <c r="AV205" s="2">
        <v>0</v>
      </c>
      <c r="AW205" s="2">
        <v>0</v>
      </c>
      <c r="AX205" s="2">
        <v>0</v>
      </c>
      <c r="AY205" s="2">
        <f t="shared" si="161"/>
        <v>1</v>
      </c>
      <c r="AZ205" s="2">
        <f t="shared" si="162"/>
        <v>13</v>
      </c>
      <c r="BA205" s="2">
        <f t="shared" si="163"/>
        <v>1.3</v>
      </c>
      <c r="BB205" s="2">
        <v>145</v>
      </c>
      <c r="BC205" s="2">
        <v>145</v>
      </c>
      <c r="BD205" s="2">
        <v>145</v>
      </c>
      <c r="BE205" s="7">
        <v>0</v>
      </c>
      <c r="BF205" s="2">
        <v>0</v>
      </c>
      <c r="BG205" s="2">
        <v>0</v>
      </c>
      <c r="BH205" s="2">
        <f t="shared" si="164"/>
        <v>0</v>
      </c>
      <c r="BI205" s="29">
        <f t="shared" si="165"/>
        <v>0</v>
      </c>
      <c r="BJ205" s="29">
        <f t="shared" si="166"/>
        <v>100</v>
      </c>
      <c r="BK205" s="7">
        <v>145</v>
      </c>
      <c r="BL205" s="2">
        <v>145</v>
      </c>
      <c r="BM205" s="2">
        <v>120</v>
      </c>
      <c r="BN205" s="2">
        <f t="shared" si="167"/>
        <v>0.94252873563218387</v>
      </c>
      <c r="BO205" s="29">
        <f t="shared" si="168"/>
        <v>80.788177339901466</v>
      </c>
      <c r="BP205" s="7">
        <v>0</v>
      </c>
      <c r="BQ205" s="2">
        <v>0</v>
      </c>
      <c r="BR205" s="2">
        <v>0</v>
      </c>
      <c r="BS205" s="2">
        <f t="shared" si="169"/>
        <v>0</v>
      </c>
      <c r="BT205" s="29">
        <f t="shared" si="170"/>
        <v>0</v>
      </c>
      <c r="BU205" s="7">
        <v>0</v>
      </c>
      <c r="BV205" s="2">
        <v>0</v>
      </c>
      <c r="BW205" s="2">
        <v>0</v>
      </c>
      <c r="BX205" s="2">
        <f t="shared" si="171"/>
        <v>0</v>
      </c>
      <c r="BY205" s="29">
        <f t="shared" si="172"/>
        <v>0</v>
      </c>
      <c r="BZ205" s="7">
        <v>0</v>
      </c>
      <c r="CA205" s="2">
        <v>0</v>
      </c>
      <c r="CB205" s="2">
        <v>0</v>
      </c>
      <c r="CC205" s="2">
        <f t="shared" si="173"/>
        <v>0</v>
      </c>
      <c r="CD205" s="29">
        <f t="shared" si="174"/>
        <v>0</v>
      </c>
      <c r="CE205" s="7">
        <v>0</v>
      </c>
      <c r="CF205" s="2">
        <v>0</v>
      </c>
      <c r="CG205" s="2">
        <v>0</v>
      </c>
      <c r="CH205" s="2">
        <f t="shared" si="175"/>
        <v>0</v>
      </c>
      <c r="CI205" s="29">
        <f t="shared" si="176"/>
        <v>0</v>
      </c>
      <c r="CJ205" s="7">
        <v>0</v>
      </c>
      <c r="CK205" s="2">
        <v>0</v>
      </c>
      <c r="CL205" s="2">
        <v>0</v>
      </c>
      <c r="CM205" s="2">
        <f t="shared" si="177"/>
        <v>0</v>
      </c>
      <c r="CN205" s="29">
        <f t="shared" si="178"/>
        <v>0</v>
      </c>
      <c r="CO205" s="7">
        <v>0</v>
      </c>
      <c r="CP205" s="2">
        <v>0</v>
      </c>
      <c r="CQ205" s="2">
        <v>0</v>
      </c>
      <c r="CR205" s="2">
        <f t="shared" si="179"/>
        <v>0</v>
      </c>
      <c r="CS205" s="29">
        <f t="shared" si="180"/>
        <v>0</v>
      </c>
      <c r="CT205" s="7">
        <v>0</v>
      </c>
      <c r="CU205" s="2">
        <v>0</v>
      </c>
      <c r="CV205" s="2">
        <v>0</v>
      </c>
      <c r="CW205" s="2">
        <f t="shared" si="181"/>
        <v>0</v>
      </c>
      <c r="CX205" s="29">
        <f t="shared" si="182"/>
        <v>0</v>
      </c>
      <c r="CY205" s="7">
        <v>0</v>
      </c>
      <c r="CZ205" s="2">
        <v>0</v>
      </c>
      <c r="DA205" s="2">
        <v>0</v>
      </c>
      <c r="DB205" s="2">
        <f t="shared" si="183"/>
        <v>0</v>
      </c>
      <c r="DC205" s="29">
        <f t="shared" si="184"/>
        <v>0</v>
      </c>
      <c r="DD205" s="2">
        <f t="shared" si="185"/>
        <v>80.788177339901466</v>
      </c>
      <c r="DE205" s="2">
        <f t="shared" si="186"/>
        <v>19.211822660098534</v>
      </c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6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>
        <f t="shared" si="145"/>
        <v>0</v>
      </c>
      <c r="MN205" s="2">
        <v>2</v>
      </c>
      <c r="MO205" s="2">
        <v>0</v>
      </c>
      <c r="MP205" s="2">
        <v>1</v>
      </c>
      <c r="MQ205" s="2">
        <v>0</v>
      </c>
      <c r="MR205" s="2">
        <v>0</v>
      </c>
      <c r="MS205" s="2">
        <v>1</v>
      </c>
      <c r="MT205" s="2">
        <v>2</v>
      </c>
      <c r="MU205" s="2">
        <v>0</v>
      </c>
      <c r="MV205" s="2">
        <v>2</v>
      </c>
      <c r="MW205" s="2">
        <v>2</v>
      </c>
      <c r="MX205" s="2">
        <v>0</v>
      </c>
      <c r="MY205" s="2">
        <v>1</v>
      </c>
      <c r="MZ205" s="2">
        <v>2</v>
      </c>
      <c r="NA205" s="2">
        <v>1</v>
      </c>
      <c r="NB205" s="2">
        <v>2</v>
      </c>
      <c r="NC205" s="2">
        <v>1</v>
      </c>
      <c r="ND205" s="2">
        <v>0</v>
      </c>
      <c r="NE205" s="2">
        <v>2</v>
      </c>
      <c r="NF205" s="2">
        <v>0</v>
      </c>
      <c r="NG205" s="2">
        <v>2</v>
      </c>
      <c r="NH205" s="4">
        <f t="shared" si="146"/>
        <v>21</v>
      </c>
      <c r="NI205" s="2">
        <v>3</v>
      </c>
      <c r="NJ205" s="2"/>
      <c r="NK205" s="2"/>
      <c r="NL205" s="2"/>
      <c r="NM205" s="2"/>
      <c r="NN205" s="2">
        <v>2</v>
      </c>
      <c r="NO205" s="2"/>
      <c r="NP205" s="2"/>
      <c r="NQ205" s="2"/>
      <c r="NR205" s="2"/>
      <c r="NS205" s="2">
        <v>1</v>
      </c>
      <c r="NT205" s="2">
        <v>0</v>
      </c>
      <c r="NU205" s="2"/>
      <c r="NV205" s="2"/>
      <c r="NW205" s="2">
        <v>1</v>
      </c>
      <c r="NX205" s="2"/>
      <c r="NY205" s="2"/>
      <c r="NZ205" s="2">
        <v>2</v>
      </c>
      <c r="OA205" s="2"/>
      <c r="OB205" s="2">
        <v>0</v>
      </c>
      <c r="OC205" s="2">
        <v>3</v>
      </c>
      <c r="OD205" s="2"/>
      <c r="OE205" s="2"/>
      <c r="OF205" s="2"/>
      <c r="OG205" s="2"/>
      <c r="OH205" s="2"/>
      <c r="OI205" s="2">
        <v>1</v>
      </c>
      <c r="OJ205" s="2">
        <v>0</v>
      </c>
      <c r="OK205" s="2"/>
      <c r="OL205" s="2"/>
      <c r="OM205" s="2">
        <v>1</v>
      </c>
      <c r="ON205" s="2">
        <v>0</v>
      </c>
      <c r="OO205" s="2">
        <v>3</v>
      </c>
      <c r="OP205" s="2"/>
      <c r="OQ205" s="2"/>
      <c r="OR205" s="2"/>
      <c r="OS205" s="2">
        <v>3</v>
      </c>
      <c r="OT205" s="2"/>
      <c r="OU205" s="2"/>
      <c r="OV205" s="2"/>
      <c r="OW205" s="2"/>
      <c r="OX205" s="2"/>
      <c r="OY205" s="2">
        <v>1</v>
      </c>
      <c r="OZ205" s="2">
        <v>0</v>
      </c>
      <c r="PA205" s="2"/>
      <c r="PB205" s="2"/>
      <c r="PC205" s="2">
        <v>1</v>
      </c>
      <c r="PD205" s="2">
        <v>0</v>
      </c>
      <c r="PE205" s="2">
        <v>3</v>
      </c>
      <c r="PF205" s="2"/>
      <c r="PG205" s="2"/>
      <c r="PH205" s="2"/>
      <c r="PI205" s="2"/>
      <c r="PJ205" s="2"/>
      <c r="PK205" s="2">
        <v>1</v>
      </c>
      <c r="PL205" s="2">
        <v>0</v>
      </c>
      <c r="PM205" s="2"/>
      <c r="PN205" s="2"/>
      <c r="PO205" s="2">
        <v>1</v>
      </c>
      <c r="PP205" s="2">
        <v>0</v>
      </c>
      <c r="PQ205" s="2">
        <v>3</v>
      </c>
      <c r="PR205" s="2"/>
      <c r="PS205" s="2"/>
      <c r="PT205" s="2">
        <v>0</v>
      </c>
      <c r="PU205" s="2"/>
      <c r="PV205" s="2">
        <v>2</v>
      </c>
      <c r="PW205" s="2"/>
      <c r="PX205" s="2">
        <v>0</v>
      </c>
      <c r="PY205" s="2">
        <v>3</v>
      </c>
      <c r="PZ205" s="2"/>
      <c r="QA205" s="2"/>
      <c r="QB205" s="2">
        <v>0</v>
      </c>
      <c r="QC205" s="2">
        <v>3</v>
      </c>
      <c r="QD205" s="2"/>
      <c r="QE205" s="2"/>
      <c r="QF205" s="2"/>
      <c r="QG205" s="2"/>
      <c r="QH205" s="2">
        <v>2</v>
      </c>
      <c r="QI205" s="2"/>
      <c r="QJ205" s="2">
        <v>0</v>
      </c>
      <c r="QK205" s="2"/>
      <c r="QL205" s="2">
        <v>2</v>
      </c>
      <c r="QM205" s="2"/>
      <c r="QN205" s="2">
        <v>0</v>
      </c>
      <c r="QO205" s="2">
        <v>3</v>
      </c>
      <c r="QP205" s="2"/>
      <c r="QQ205" s="2"/>
      <c r="QR205" s="2">
        <v>0</v>
      </c>
      <c r="QS205" s="2"/>
      <c r="QT205" s="2"/>
      <c r="QU205" s="2">
        <v>1</v>
      </c>
      <c r="QV205" s="2">
        <v>0</v>
      </c>
      <c r="QW205" s="2"/>
      <c r="QX205" s="2"/>
      <c r="QY205" s="2"/>
      <c r="QZ205" s="2">
        <v>0</v>
      </c>
      <c r="RA205" s="2">
        <v>3</v>
      </c>
      <c r="RB205" s="2"/>
      <c r="RC205" s="2"/>
      <c r="RD205" s="2">
        <v>0</v>
      </c>
      <c r="RE205" s="2">
        <v>3</v>
      </c>
      <c r="RF205" s="2"/>
      <c r="RG205" s="2"/>
      <c r="RH205" s="2">
        <v>0</v>
      </c>
      <c r="RI205" s="2"/>
      <c r="RJ205" s="2">
        <v>2</v>
      </c>
      <c r="RK205" s="2"/>
      <c r="RL205" s="2"/>
      <c r="RM205" s="2"/>
      <c r="RN205" s="2">
        <v>2</v>
      </c>
      <c r="RO205" s="2"/>
      <c r="RP205" s="2"/>
      <c r="RQ205" s="2">
        <v>3</v>
      </c>
      <c r="RR205" s="2"/>
      <c r="RS205" s="2"/>
      <c r="RT205" s="2"/>
      <c r="RU205" s="2">
        <v>3</v>
      </c>
      <c r="RV205" s="2"/>
      <c r="RW205" s="2"/>
      <c r="RX205" s="2"/>
      <c r="RY205" s="2">
        <f t="shared" si="147"/>
        <v>62</v>
      </c>
      <c r="RZ205" s="2">
        <v>2</v>
      </c>
      <c r="SA205" s="2">
        <v>1</v>
      </c>
      <c r="SB205" s="2">
        <v>4</v>
      </c>
      <c r="SC205" s="2">
        <v>3</v>
      </c>
      <c r="SD205" s="2">
        <v>5</v>
      </c>
      <c r="SE205" s="2">
        <v>6</v>
      </c>
      <c r="SF205" s="2" t="s">
        <v>4</v>
      </c>
    </row>
    <row r="206" spans="1:500" x14ac:dyDescent="0.3">
      <c r="A206" s="2">
        <v>204</v>
      </c>
      <c r="B206" s="2">
        <v>1994</v>
      </c>
      <c r="C206" s="2">
        <v>1999</v>
      </c>
      <c r="D206" s="2">
        <v>2000</v>
      </c>
      <c r="E206" s="7">
        <f t="shared" si="148"/>
        <v>6</v>
      </c>
      <c r="F206" s="2">
        <f t="shared" si="149"/>
        <v>0.83333333333333337</v>
      </c>
      <c r="G206" s="2">
        <v>1994</v>
      </c>
      <c r="H206" s="2">
        <v>1997</v>
      </c>
      <c r="I206" s="17">
        <v>1998</v>
      </c>
      <c r="J206" s="18">
        <f t="shared" si="150"/>
        <v>4</v>
      </c>
      <c r="K206" s="2">
        <f t="shared" si="151"/>
        <v>0.75</v>
      </c>
      <c r="L206" s="20">
        <v>2008</v>
      </c>
      <c r="M206" s="2">
        <v>0</v>
      </c>
      <c r="N206" s="2">
        <v>0</v>
      </c>
      <c r="O206" s="7">
        <v>0</v>
      </c>
      <c r="P206" s="2">
        <f t="shared" si="153"/>
        <v>1</v>
      </c>
      <c r="Q206" s="2">
        <v>2012</v>
      </c>
      <c r="R206" s="2">
        <v>0</v>
      </c>
      <c r="S206" s="2">
        <v>0</v>
      </c>
      <c r="T206" s="7">
        <v>0</v>
      </c>
      <c r="U206" s="2">
        <f t="shared" si="143"/>
        <v>1</v>
      </c>
      <c r="V206" s="2">
        <v>2014</v>
      </c>
      <c r="W206" s="2">
        <v>0</v>
      </c>
      <c r="X206" s="2">
        <v>0</v>
      </c>
      <c r="Y206" s="7">
        <v>0</v>
      </c>
      <c r="Z206" s="2">
        <f t="shared" si="155"/>
        <v>1</v>
      </c>
      <c r="AA206" s="2">
        <v>2014</v>
      </c>
      <c r="AB206" s="2">
        <v>0</v>
      </c>
      <c r="AC206" s="2">
        <v>0</v>
      </c>
      <c r="AD206" s="7">
        <v>0</v>
      </c>
      <c r="AE206" s="2">
        <f t="shared" si="157"/>
        <v>1</v>
      </c>
      <c r="AF206" s="2">
        <v>2015</v>
      </c>
      <c r="AG206" s="2">
        <v>0</v>
      </c>
      <c r="AH206" s="2">
        <v>0</v>
      </c>
      <c r="AI206" s="7">
        <v>0</v>
      </c>
      <c r="AJ206" s="2">
        <f t="shared" si="158"/>
        <v>1</v>
      </c>
      <c r="AK206" s="2">
        <v>2017</v>
      </c>
      <c r="AL206" s="2">
        <v>0</v>
      </c>
      <c r="AM206" s="2">
        <v>0</v>
      </c>
      <c r="AN206" s="7">
        <v>0</v>
      </c>
      <c r="AO206" s="2">
        <f t="shared" si="141"/>
        <v>1</v>
      </c>
      <c r="AP206" s="2">
        <v>2018</v>
      </c>
      <c r="AQ206" s="2">
        <v>0</v>
      </c>
      <c r="AR206" s="2">
        <v>0</v>
      </c>
      <c r="AS206" s="7">
        <v>0</v>
      </c>
      <c r="AT206" s="2">
        <f t="shared" si="159"/>
        <v>1</v>
      </c>
      <c r="AU206" s="2">
        <v>2018</v>
      </c>
      <c r="AV206" s="2">
        <v>0</v>
      </c>
      <c r="AW206" s="2">
        <v>0</v>
      </c>
      <c r="AX206" s="2">
        <v>0</v>
      </c>
      <c r="AY206" s="2">
        <f t="shared" si="161"/>
        <v>1</v>
      </c>
      <c r="AZ206" s="2">
        <f t="shared" si="162"/>
        <v>10</v>
      </c>
      <c r="BA206" s="2">
        <f t="shared" si="163"/>
        <v>1</v>
      </c>
      <c r="BB206" s="2">
        <v>90</v>
      </c>
      <c r="BC206" s="2">
        <v>90</v>
      </c>
      <c r="BD206" s="2">
        <v>90</v>
      </c>
      <c r="BE206" s="7">
        <v>0</v>
      </c>
      <c r="BF206" s="2">
        <v>0</v>
      </c>
      <c r="BG206" s="2">
        <v>0</v>
      </c>
      <c r="BH206" s="2">
        <f t="shared" si="164"/>
        <v>0</v>
      </c>
      <c r="BI206" s="29">
        <f t="shared" si="165"/>
        <v>0</v>
      </c>
      <c r="BJ206" s="29">
        <f t="shared" si="166"/>
        <v>100</v>
      </c>
      <c r="BK206" s="7">
        <v>90</v>
      </c>
      <c r="BL206" s="2">
        <v>90</v>
      </c>
      <c r="BM206" s="2">
        <v>90</v>
      </c>
      <c r="BN206" s="2">
        <f t="shared" si="167"/>
        <v>1</v>
      </c>
      <c r="BO206" s="29">
        <f t="shared" si="168"/>
        <v>75</v>
      </c>
      <c r="BP206" s="7">
        <v>0</v>
      </c>
      <c r="BQ206" s="2">
        <v>0</v>
      </c>
      <c r="BR206" s="2">
        <v>0</v>
      </c>
      <c r="BS206" s="2">
        <f t="shared" si="169"/>
        <v>0</v>
      </c>
      <c r="BT206" s="29">
        <f t="shared" si="170"/>
        <v>0</v>
      </c>
      <c r="BU206" s="7">
        <v>0</v>
      </c>
      <c r="BV206" s="2">
        <v>0</v>
      </c>
      <c r="BW206" s="2">
        <v>0</v>
      </c>
      <c r="BX206" s="2">
        <f t="shared" si="171"/>
        <v>0</v>
      </c>
      <c r="BY206" s="29">
        <f t="shared" si="172"/>
        <v>0</v>
      </c>
      <c r="BZ206" s="7">
        <v>0</v>
      </c>
      <c r="CA206" s="2">
        <v>0</v>
      </c>
      <c r="CB206" s="2">
        <v>0</v>
      </c>
      <c r="CC206" s="2">
        <f t="shared" si="173"/>
        <v>0</v>
      </c>
      <c r="CD206" s="29">
        <f t="shared" si="174"/>
        <v>0</v>
      </c>
      <c r="CE206" s="7">
        <v>0</v>
      </c>
      <c r="CF206" s="2">
        <v>0</v>
      </c>
      <c r="CG206" s="2">
        <v>0</v>
      </c>
      <c r="CH206" s="2">
        <f t="shared" si="175"/>
        <v>0</v>
      </c>
      <c r="CI206" s="29">
        <f t="shared" si="176"/>
        <v>0</v>
      </c>
      <c r="CJ206" s="7">
        <v>0</v>
      </c>
      <c r="CK206" s="2">
        <v>0</v>
      </c>
      <c r="CL206" s="2">
        <v>0</v>
      </c>
      <c r="CM206" s="2">
        <f t="shared" si="177"/>
        <v>0</v>
      </c>
      <c r="CN206" s="29">
        <f t="shared" si="178"/>
        <v>0</v>
      </c>
      <c r="CO206" s="7">
        <v>0</v>
      </c>
      <c r="CP206" s="2">
        <v>0</v>
      </c>
      <c r="CQ206" s="2">
        <v>0</v>
      </c>
      <c r="CR206" s="2">
        <f t="shared" si="179"/>
        <v>0</v>
      </c>
      <c r="CS206" s="29">
        <f t="shared" si="180"/>
        <v>0</v>
      </c>
      <c r="CT206" s="7">
        <v>0</v>
      </c>
      <c r="CU206" s="2">
        <v>0</v>
      </c>
      <c r="CV206" s="2">
        <v>0</v>
      </c>
      <c r="CW206" s="2">
        <f t="shared" si="181"/>
        <v>0</v>
      </c>
      <c r="CX206" s="29">
        <f t="shared" si="182"/>
        <v>0</v>
      </c>
      <c r="CY206" s="7">
        <v>0</v>
      </c>
      <c r="CZ206" s="2">
        <v>0</v>
      </c>
      <c r="DA206" s="2">
        <v>0</v>
      </c>
      <c r="DB206" s="2">
        <f t="shared" si="183"/>
        <v>0</v>
      </c>
      <c r="DC206" s="29">
        <f t="shared" si="184"/>
        <v>0</v>
      </c>
      <c r="DD206" s="2">
        <f t="shared" si="185"/>
        <v>75</v>
      </c>
      <c r="DE206" s="2">
        <f t="shared" si="186"/>
        <v>25</v>
      </c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6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>
        <f t="shared" si="145"/>
        <v>0</v>
      </c>
      <c r="MN206" s="2">
        <v>2</v>
      </c>
      <c r="MO206" s="2">
        <v>2</v>
      </c>
      <c r="MP206" s="2">
        <v>1</v>
      </c>
      <c r="MQ206" s="2">
        <v>2</v>
      </c>
      <c r="MR206" s="2">
        <v>0</v>
      </c>
      <c r="MS206" s="2">
        <v>1</v>
      </c>
      <c r="MT206" s="2">
        <v>2</v>
      </c>
      <c r="MU206" s="2">
        <v>1</v>
      </c>
      <c r="MV206" s="2">
        <v>2</v>
      </c>
      <c r="MW206" s="2">
        <v>2</v>
      </c>
      <c r="MX206" s="2">
        <v>2</v>
      </c>
      <c r="MY206" s="2">
        <v>2</v>
      </c>
      <c r="MZ206" s="2">
        <v>2</v>
      </c>
      <c r="NA206" s="2">
        <v>2</v>
      </c>
      <c r="NB206" s="2">
        <v>2</v>
      </c>
      <c r="NC206" s="2">
        <v>1</v>
      </c>
      <c r="ND206" s="2">
        <v>2</v>
      </c>
      <c r="NE206" s="2">
        <v>2</v>
      </c>
      <c r="NF206" s="2">
        <v>0</v>
      </c>
      <c r="NG206" s="2">
        <v>2</v>
      </c>
      <c r="NH206" s="4">
        <f t="shared" si="146"/>
        <v>32</v>
      </c>
      <c r="NI206" s="2"/>
      <c r="NJ206" s="2">
        <v>2</v>
      </c>
      <c r="NK206" s="2"/>
      <c r="NL206" s="2"/>
      <c r="NM206" s="2">
        <v>3</v>
      </c>
      <c r="NN206" s="2"/>
      <c r="NO206" s="2"/>
      <c r="NP206" s="2"/>
      <c r="NQ206" s="2"/>
      <c r="NR206" s="2"/>
      <c r="NS206" s="2">
        <v>1</v>
      </c>
      <c r="NT206" s="2">
        <v>0</v>
      </c>
      <c r="NU206" s="2"/>
      <c r="NV206" s="2">
        <v>2</v>
      </c>
      <c r="NW206" s="2"/>
      <c r="NX206" s="2"/>
      <c r="NY206" s="2"/>
      <c r="NZ206" s="2"/>
      <c r="OA206" s="2">
        <v>1</v>
      </c>
      <c r="OB206" s="2">
        <v>0</v>
      </c>
      <c r="OC206" s="2">
        <v>3</v>
      </c>
      <c r="OD206" s="2"/>
      <c r="OE206" s="2"/>
      <c r="OF206" s="2"/>
      <c r="OG206" s="2">
        <v>3</v>
      </c>
      <c r="OH206" s="2"/>
      <c r="OI206" s="2"/>
      <c r="OJ206" s="2">
        <v>0</v>
      </c>
      <c r="OK206" s="2"/>
      <c r="OL206" s="2">
        <v>2</v>
      </c>
      <c r="OM206" s="2"/>
      <c r="ON206" s="2">
        <v>0</v>
      </c>
      <c r="OO206" s="2"/>
      <c r="OP206" s="2">
        <v>2</v>
      </c>
      <c r="OQ206" s="2"/>
      <c r="OR206" s="2"/>
      <c r="OS206" s="2">
        <v>3</v>
      </c>
      <c r="OT206" s="2"/>
      <c r="OU206" s="2"/>
      <c r="OV206" s="2"/>
      <c r="OW206" s="2"/>
      <c r="OX206" s="2">
        <v>2</v>
      </c>
      <c r="OY206" s="2"/>
      <c r="OZ206" s="2">
        <v>0</v>
      </c>
      <c r="PA206" s="2"/>
      <c r="PB206" s="2"/>
      <c r="PC206" s="2">
        <v>1</v>
      </c>
      <c r="PD206" s="2">
        <v>0</v>
      </c>
      <c r="PE206" s="2">
        <v>3</v>
      </c>
      <c r="PF206" s="2"/>
      <c r="PG206" s="2"/>
      <c r="PH206" s="2"/>
      <c r="PI206" s="2"/>
      <c r="PJ206" s="2">
        <v>2</v>
      </c>
      <c r="PK206" s="2"/>
      <c r="PL206" s="2">
        <v>0</v>
      </c>
      <c r="PM206" s="2"/>
      <c r="PN206" s="2"/>
      <c r="PO206" s="2">
        <v>1</v>
      </c>
      <c r="PP206" s="2">
        <v>0</v>
      </c>
      <c r="PQ206" s="2">
        <v>3</v>
      </c>
      <c r="PR206" s="2"/>
      <c r="PS206" s="2"/>
      <c r="PT206" s="2">
        <v>0</v>
      </c>
      <c r="PU206" s="2"/>
      <c r="PV206" s="2">
        <v>2</v>
      </c>
      <c r="PW206" s="2"/>
      <c r="PX206" s="2">
        <v>0</v>
      </c>
      <c r="PY206" s="2">
        <v>3</v>
      </c>
      <c r="PZ206" s="2"/>
      <c r="QA206" s="2"/>
      <c r="QB206" s="2">
        <v>0</v>
      </c>
      <c r="QC206" s="2">
        <v>3</v>
      </c>
      <c r="QD206" s="2"/>
      <c r="QE206" s="2"/>
      <c r="QF206" s="2"/>
      <c r="QG206" s="2"/>
      <c r="QH206" s="2">
        <v>2</v>
      </c>
      <c r="QI206" s="2"/>
      <c r="QJ206" s="2">
        <v>0</v>
      </c>
      <c r="QK206" s="2">
        <v>3</v>
      </c>
      <c r="QL206" s="2"/>
      <c r="QM206" s="2"/>
      <c r="QN206" s="2">
        <v>0</v>
      </c>
      <c r="QO206" s="2">
        <v>3</v>
      </c>
      <c r="QP206" s="2"/>
      <c r="QQ206" s="2"/>
      <c r="QR206" s="2">
        <v>0</v>
      </c>
      <c r="QS206" s="2"/>
      <c r="QT206" s="2"/>
      <c r="QU206" s="2">
        <v>1</v>
      </c>
      <c r="QV206" s="2">
        <v>0</v>
      </c>
      <c r="QW206" s="2"/>
      <c r="QX206" s="2"/>
      <c r="QY206" s="2">
        <v>1</v>
      </c>
      <c r="QZ206" s="2">
        <v>0</v>
      </c>
      <c r="RA206" s="2">
        <v>3</v>
      </c>
      <c r="RB206" s="2"/>
      <c r="RC206" s="2"/>
      <c r="RD206" s="2">
        <v>0</v>
      </c>
      <c r="RE206" s="2">
        <v>3</v>
      </c>
      <c r="RF206" s="2"/>
      <c r="RG206" s="2"/>
      <c r="RH206" s="2">
        <v>0</v>
      </c>
      <c r="RI206" s="2"/>
      <c r="RJ206" s="2">
        <v>2</v>
      </c>
      <c r="RK206" s="2"/>
      <c r="RL206" s="2"/>
      <c r="RM206" s="2"/>
      <c r="RN206" s="2">
        <v>2</v>
      </c>
      <c r="RO206" s="2"/>
      <c r="RP206" s="2"/>
      <c r="RQ206" s="2">
        <v>3</v>
      </c>
      <c r="RR206" s="2"/>
      <c r="RS206" s="2"/>
      <c r="RT206" s="2"/>
      <c r="RU206" s="2"/>
      <c r="RV206" s="2">
        <v>2</v>
      </c>
      <c r="RW206" s="2"/>
      <c r="RX206" s="2"/>
      <c r="RY206" s="2">
        <f t="shared" si="147"/>
        <v>67</v>
      </c>
      <c r="RZ206" s="2">
        <v>5</v>
      </c>
      <c r="SA206" s="2">
        <v>4</v>
      </c>
      <c r="SB206" s="2">
        <v>3</v>
      </c>
      <c r="SC206" s="2">
        <v>1</v>
      </c>
      <c r="SD206" s="2">
        <v>2</v>
      </c>
      <c r="SE206" s="2">
        <v>6</v>
      </c>
      <c r="SF206" s="2" t="s">
        <v>4</v>
      </c>
    </row>
    <row r="207" spans="1:500" x14ac:dyDescent="0.3">
      <c r="A207" s="2">
        <v>205</v>
      </c>
      <c r="B207" s="2">
        <v>1994</v>
      </c>
      <c r="C207" s="2">
        <v>2000</v>
      </c>
      <c r="D207" s="2">
        <v>2001</v>
      </c>
      <c r="E207" s="7">
        <f t="shared" si="148"/>
        <v>7</v>
      </c>
      <c r="F207" s="2">
        <f t="shared" si="149"/>
        <v>0.8571428571428571</v>
      </c>
      <c r="G207" s="2">
        <v>1994</v>
      </c>
      <c r="H207" s="2">
        <v>1999</v>
      </c>
      <c r="I207" s="17">
        <v>2000</v>
      </c>
      <c r="J207" s="18">
        <f t="shared" si="150"/>
        <v>6</v>
      </c>
      <c r="K207" s="2">
        <f t="shared" si="151"/>
        <v>0.83333333333333337</v>
      </c>
      <c r="L207" s="20">
        <v>2008</v>
      </c>
      <c r="M207" s="2">
        <v>0</v>
      </c>
      <c r="N207" s="2">
        <v>0</v>
      </c>
      <c r="O207" s="7">
        <v>0</v>
      </c>
      <c r="P207" s="2">
        <f t="shared" si="153"/>
        <v>1</v>
      </c>
      <c r="Q207" s="2">
        <v>2012</v>
      </c>
      <c r="R207" s="2">
        <v>0</v>
      </c>
      <c r="S207" s="2">
        <v>0</v>
      </c>
      <c r="T207" s="7">
        <v>0</v>
      </c>
      <c r="U207" s="2">
        <f t="shared" si="143"/>
        <v>1</v>
      </c>
      <c r="V207" s="2">
        <v>2014</v>
      </c>
      <c r="W207" s="2">
        <v>0</v>
      </c>
      <c r="X207" s="2">
        <v>0</v>
      </c>
      <c r="Y207" s="7">
        <v>0</v>
      </c>
      <c r="Z207" s="2">
        <f t="shared" si="155"/>
        <v>1</v>
      </c>
      <c r="AA207" s="2">
        <v>2014</v>
      </c>
      <c r="AB207" s="2">
        <v>0</v>
      </c>
      <c r="AC207" s="2">
        <v>0</v>
      </c>
      <c r="AD207" s="7">
        <v>0</v>
      </c>
      <c r="AE207" s="2">
        <f t="shared" si="157"/>
        <v>1</v>
      </c>
      <c r="AF207" s="2">
        <v>2015</v>
      </c>
      <c r="AG207" s="2">
        <v>2018</v>
      </c>
      <c r="AH207" s="2">
        <v>2019</v>
      </c>
      <c r="AI207" s="7">
        <f t="shared" si="187"/>
        <v>4</v>
      </c>
      <c r="AJ207" s="2">
        <f t="shared" si="158"/>
        <v>-503.75</v>
      </c>
      <c r="AK207" s="2">
        <v>2017</v>
      </c>
      <c r="AL207" s="2">
        <v>0</v>
      </c>
      <c r="AM207" s="2">
        <v>0</v>
      </c>
      <c r="AN207" s="7">
        <v>0</v>
      </c>
      <c r="AO207" s="2">
        <f t="shared" si="141"/>
        <v>1</v>
      </c>
      <c r="AP207" s="2">
        <v>2018</v>
      </c>
      <c r="AQ207" s="2">
        <v>2020</v>
      </c>
      <c r="AR207" s="2">
        <v>2021</v>
      </c>
      <c r="AS207" s="7">
        <f t="shared" ref="AS207:AS258" si="188">AR207-AP207</f>
        <v>3</v>
      </c>
      <c r="AT207" s="2">
        <f t="shared" si="159"/>
        <v>0.66666666666666663</v>
      </c>
      <c r="AU207" s="2">
        <v>2018</v>
      </c>
      <c r="AV207" s="2">
        <v>0</v>
      </c>
      <c r="AW207" s="2">
        <v>0</v>
      </c>
      <c r="AX207" s="2">
        <v>0</v>
      </c>
      <c r="AY207" s="2">
        <f t="shared" si="161"/>
        <v>1</v>
      </c>
      <c r="AZ207" s="2">
        <f t="shared" si="162"/>
        <v>20</v>
      </c>
      <c r="BA207" s="2">
        <f t="shared" si="163"/>
        <v>2</v>
      </c>
      <c r="BB207" s="2">
        <v>120</v>
      </c>
      <c r="BC207" s="2">
        <v>120</v>
      </c>
      <c r="BD207" s="2">
        <v>120</v>
      </c>
      <c r="BE207" s="7">
        <v>45</v>
      </c>
      <c r="BF207" s="2">
        <v>45</v>
      </c>
      <c r="BG207" s="2">
        <v>45</v>
      </c>
      <c r="BH207" s="2">
        <f t="shared" si="164"/>
        <v>0.375</v>
      </c>
      <c r="BI207" s="29">
        <f t="shared" si="165"/>
        <v>32.142857142857139</v>
      </c>
      <c r="BJ207" s="29">
        <f t="shared" si="166"/>
        <v>67.857142857142861</v>
      </c>
      <c r="BK207" s="7">
        <v>75</v>
      </c>
      <c r="BL207" s="2">
        <v>75</v>
      </c>
      <c r="BM207" s="2">
        <v>75</v>
      </c>
      <c r="BN207" s="2">
        <f t="shared" si="167"/>
        <v>0.625</v>
      </c>
      <c r="BO207" s="29">
        <f t="shared" si="168"/>
        <v>52.083333333333336</v>
      </c>
      <c r="BP207" s="7">
        <v>0</v>
      </c>
      <c r="BQ207" s="2">
        <v>0</v>
      </c>
      <c r="BR207" s="2">
        <v>0</v>
      </c>
      <c r="BS207" s="2">
        <f t="shared" si="169"/>
        <v>0</v>
      </c>
      <c r="BT207" s="29">
        <f t="shared" si="170"/>
        <v>0</v>
      </c>
      <c r="BU207" s="7">
        <v>0</v>
      </c>
      <c r="BV207" s="2">
        <v>0</v>
      </c>
      <c r="BW207" s="2">
        <v>0</v>
      </c>
      <c r="BX207" s="2">
        <f t="shared" si="171"/>
        <v>0</v>
      </c>
      <c r="BY207" s="29">
        <f t="shared" si="172"/>
        <v>0</v>
      </c>
      <c r="BZ207" s="7">
        <v>0</v>
      </c>
      <c r="CA207" s="2">
        <v>0</v>
      </c>
      <c r="CB207" s="2">
        <v>0</v>
      </c>
      <c r="CC207" s="2">
        <f t="shared" si="173"/>
        <v>0</v>
      </c>
      <c r="CD207" s="29">
        <f t="shared" si="174"/>
        <v>0</v>
      </c>
      <c r="CE207" s="7">
        <v>0</v>
      </c>
      <c r="CF207" s="2">
        <v>0</v>
      </c>
      <c r="CG207" s="2">
        <v>0</v>
      </c>
      <c r="CH207" s="2">
        <f t="shared" si="175"/>
        <v>0</v>
      </c>
      <c r="CI207" s="29">
        <f t="shared" si="176"/>
        <v>0</v>
      </c>
      <c r="CJ207" s="7">
        <v>0</v>
      </c>
      <c r="CK207" s="2">
        <v>0</v>
      </c>
      <c r="CL207" s="2">
        <v>0</v>
      </c>
      <c r="CM207" s="2">
        <f t="shared" si="177"/>
        <v>0</v>
      </c>
      <c r="CN207" s="29">
        <f t="shared" si="178"/>
        <v>0</v>
      </c>
      <c r="CO207" s="7">
        <v>0</v>
      </c>
      <c r="CP207" s="2">
        <v>0</v>
      </c>
      <c r="CQ207" s="2">
        <v>0</v>
      </c>
      <c r="CR207" s="2">
        <f t="shared" si="179"/>
        <v>0</v>
      </c>
      <c r="CS207" s="29">
        <f t="shared" si="180"/>
        <v>0</v>
      </c>
      <c r="CT207" s="7">
        <v>0</v>
      </c>
      <c r="CU207" s="2">
        <v>0</v>
      </c>
      <c r="CV207" s="2">
        <v>0</v>
      </c>
      <c r="CW207" s="2">
        <f t="shared" si="181"/>
        <v>0</v>
      </c>
      <c r="CX207" s="29">
        <f t="shared" si="182"/>
        <v>0</v>
      </c>
      <c r="CY207" s="7">
        <v>0</v>
      </c>
      <c r="CZ207" s="2">
        <v>0</v>
      </c>
      <c r="DA207" s="2">
        <v>0</v>
      </c>
      <c r="DB207" s="2">
        <f t="shared" si="183"/>
        <v>0</v>
      </c>
      <c r="DC207" s="29">
        <f t="shared" si="184"/>
        <v>0</v>
      </c>
      <c r="DD207" s="2">
        <f t="shared" si="185"/>
        <v>84.226190476190482</v>
      </c>
      <c r="DE207" s="2">
        <f t="shared" si="186"/>
        <v>15.773809523809518</v>
      </c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6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>
        <f t="shared" si="145"/>
        <v>0</v>
      </c>
      <c r="MN207" s="2">
        <v>2</v>
      </c>
      <c r="MO207" s="2">
        <v>1</v>
      </c>
      <c r="MP207" s="2">
        <v>1</v>
      </c>
      <c r="MQ207" s="2">
        <v>2</v>
      </c>
      <c r="MR207" s="2">
        <v>2</v>
      </c>
      <c r="MS207" s="2">
        <v>2</v>
      </c>
      <c r="MT207" s="2">
        <v>2</v>
      </c>
      <c r="MU207" s="2">
        <v>0</v>
      </c>
      <c r="MV207" s="2">
        <v>2</v>
      </c>
      <c r="MW207" s="2">
        <v>2</v>
      </c>
      <c r="MX207" s="2">
        <v>0</v>
      </c>
      <c r="MY207" s="2">
        <v>2</v>
      </c>
      <c r="MZ207" s="2">
        <v>2</v>
      </c>
      <c r="NA207" s="2">
        <v>2</v>
      </c>
      <c r="NB207" s="2">
        <v>2</v>
      </c>
      <c r="NC207" s="2">
        <v>1</v>
      </c>
      <c r="ND207" s="2">
        <v>2</v>
      </c>
      <c r="NE207" s="2">
        <v>0</v>
      </c>
      <c r="NF207" s="2">
        <v>2</v>
      </c>
      <c r="NG207" s="2">
        <v>2</v>
      </c>
      <c r="NH207" s="4">
        <f t="shared" si="146"/>
        <v>31</v>
      </c>
      <c r="NI207" s="2">
        <v>3</v>
      </c>
      <c r="NJ207" s="2"/>
      <c r="NK207" s="2"/>
      <c r="NL207" s="2"/>
      <c r="NM207" s="2"/>
      <c r="NN207" s="2">
        <v>2</v>
      </c>
      <c r="NO207" s="2"/>
      <c r="NP207" s="2"/>
      <c r="NQ207" s="2"/>
      <c r="NR207" s="2"/>
      <c r="NS207" s="2">
        <v>1</v>
      </c>
      <c r="NT207" s="2">
        <v>0</v>
      </c>
      <c r="NU207" s="2"/>
      <c r="NV207" s="2"/>
      <c r="NW207" s="2">
        <v>1</v>
      </c>
      <c r="NX207" s="2"/>
      <c r="NY207" s="2"/>
      <c r="NZ207" s="2">
        <v>2</v>
      </c>
      <c r="OA207" s="2"/>
      <c r="OB207" s="2">
        <v>0</v>
      </c>
      <c r="OC207" s="2">
        <v>3</v>
      </c>
      <c r="OD207" s="2"/>
      <c r="OE207" s="2"/>
      <c r="OF207" s="2"/>
      <c r="OG207" s="2">
        <v>3</v>
      </c>
      <c r="OH207" s="2"/>
      <c r="OI207" s="2"/>
      <c r="OJ207" s="2">
        <v>0</v>
      </c>
      <c r="OK207" s="2"/>
      <c r="OL207" s="2"/>
      <c r="OM207" s="2">
        <v>1</v>
      </c>
      <c r="ON207" s="2">
        <v>0</v>
      </c>
      <c r="OO207" s="2"/>
      <c r="OP207" s="2"/>
      <c r="OQ207" s="2">
        <v>1</v>
      </c>
      <c r="OR207" s="2"/>
      <c r="OS207" s="2">
        <v>3</v>
      </c>
      <c r="OT207" s="2"/>
      <c r="OU207" s="2"/>
      <c r="OV207" s="2"/>
      <c r="OW207" s="2"/>
      <c r="OX207" s="2">
        <v>2</v>
      </c>
      <c r="OY207" s="2"/>
      <c r="OZ207" s="2">
        <v>0</v>
      </c>
      <c r="PA207" s="2"/>
      <c r="PB207" s="2">
        <v>2</v>
      </c>
      <c r="PC207" s="2"/>
      <c r="PD207" s="2">
        <v>0</v>
      </c>
      <c r="PE207" s="2">
        <v>3</v>
      </c>
      <c r="PF207" s="2"/>
      <c r="PG207" s="2"/>
      <c r="PH207" s="2"/>
      <c r="PI207" s="2"/>
      <c r="PJ207" s="2"/>
      <c r="PK207" s="2">
        <v>1</v>
      </c>
      <c r="PL207" s="2">
        <v>0</v>
      </c>
      <c r="PM207" s="2"/>
      <c r="PN207" s="2"/>
      <c r="PO207" s="2">
        <v>1</v>
      </c>
      <c r="PP207" s="2">
        <v>0</v>
      </c>
      <c r="PQ207" s="2">
        <v>3</v>
      </c>
      <c r="PR207" s="2"/>
      <c r="PS207" s="2"/>
      <c r="PT207" s="2">
        <v>0</v>
      </c>
      <c r="PU207" s="2"/>
      <c r="PV207" s="2">
        <v>2</v>
      </c>
      <c r="PW207" s="2"/>
      <c r="PX207" s="2">
        <v>0</v>
      </c>
      <c r="PY207" s="2"/>
      <c r="PZ207" s="2">
        <v>2</v>
      </c>
      <c r="QA207" s="2"/>
      <c r="QB207" s="2">
        <v>0</v>
      </c>
      <c r="QC207" s="2">
        <v>3</v>
      </c>
      <c r="QD207" s="2"/>
      <c r="QE207" s="2"/>
      <c r="QF207" s="2"/>
      <c r="QG207" s="2"/>
      <c r="QH207" s="2">
        <v>2</v>
      </c>
      <c r="QI207" s="2"/>
      <c r="QJ207" s="2">
        <v>0</v>
      </c>
      <c r="QK207" s="2"/>
      <c r="QL207" s="2">
        <v>2</v>
      </c>
      <c r="QM207" s="2"/>
      <c r="QN207" s="2">
        <v>0</v>
      </c>
      <c r="QO207" s="2">
        <v>3</v>
      </c>
      <c r="QP207" s="2"/>
      <c r="QQ207" s="2"/>
      <c r="QR207" s="2">
        <v>0</v>
      </c>
      <c r="QS207" s="2"/>
      <c r="QT207" s="2"/>
      <c r="QU207" s="2">
        <v>1</v>
      </c>
      <c r="QV207" s="2">
        <v>0</v>
      </c>
      <c r="QW207" s="2"/>
      <c r="QX207" s="2"/>
      <c r="QY207" s="2"/>
      <c r="QZ207" s="2">
        <v>0</v>
      </c>
      <c r="RA207" s="2">
        <v>3</v>
      </c>
      <c r="RB207" s="2"/>
      <c r="RC207" s="2"/>
      <c r="RD207" s="2">
        <v>0</v>
      </c>
      <c r="RE207" s="2">
        <v>3</v>
      </c>
      <c r="RF207" s="2"/>
      <c r="RG207" s="2"/>
      <c r="RH207" s="2">
        <v>0</v>
      </c>
      <c r="RI207" s="2"/>
      <c r="RJ207" s="2">
        <v>2</v>
      </c>
      <c r="RK207" s="2"/>
      <c r="RL207" s="2"/>
      <c r="RM207" s="2"/>
      <c r="RN207" s="2">
        <v>2</v>
      </c>
      <c r="RO207" s="2"/>
      <c r="RP207" s="2"/>
      <c r="RQ207" s="2">
        <v>3</v>
      </c>
      <c r="RR207" s="2"/>
      <c r="RS207" s="2"/>
      <c r="RT207" s="2"/>
      <c r="RU207" s="2">
        <v>3</v>
      </c>
      <c r="RV207" s="2"/>
      <c r="RW207" s="2"/>
      <c r="RX207" s="2"/>
      <c r="RY207" s="2">
        <f t="shared" si="147"/>
        <v>63</v>
      </c>
      <c r="RZ207" s="2">
        <v>1</v>
      </c>
      <c r="SA207" s="2">
        <v>2</v>
      </c>
      <c r="SB207" s="2">
        <v>4</v>
      </c>
      <c r="SC207" s="2">
        <v>3</v>
      </c>
      <c r="SD207" s="2">
        <v>5</v>
      </c>
      <c r="SE207" s="2">
        <v>6</v>
      </c>
      <c r="SF207" s="2" t="s">
        <v>4</v>
      </c>
    </row>
    <row r="208" spans="1:500" x14ac:dyDescent="0.3">
      <c r="A208" s="2">
        <v>206</v>
      </c>
      <c r="B208" s="2">
        <v>1994</v>
      </c>
      <c r="C208" s="2">
        <v>2002</v>
      </c>
      <c r="D208" s="2">
        <v>2004</v>
      </c>
      <c r="E208" s="7">
        <f t="shared" si="148"/>
        <v>10</v>
      </c>
      <c r="F208" s="2">
        <f t="shared" si="149"/>
        <v>0.8</v>
      </c>
      <c r="G208" s="2">
        <v>1994</v>
      </c>
      <c r="H208" s="2">
        <v>2003</v>
      </c>
      <c r="I208" s="17">
        <v>2005</v>
      </c>
      <c r="J208" s="18">
        <f t="shared" si="150"/>
        <v>11</v>
      </c>
      <c r="K208" s="2">
        <f t="shared" si="151"/>
        <v>0.81818181818181823</v>
      </c>
      <c r="L208" s="20">
        <v>2008</v>
      </c>
      <c r="M208" s="2">
        <v>0</v>
      </c>
      <c r="N208" s="2">
        <v>0</v>
      </c>
      <c r="O208" s="7">
        <v>0</v>
      </c>
      <c r="P208" s="2">
        <f t="shared" si="153"/>
        <v>1</v>
      </c>
      <c r="Q208" s="2">
        <v>2012</v>
      </c>
      <c r="R208" s="2">
        <v>0</v>
      </c>
      <c r="S208" s="2">
        <v>0</v>
      </c>
      <c r="T208" s="7">
        <v>0</v>
      </c>
      <c r="U208" s="2">
        <f t="shared" si="143"/>
        <v>1</v>
      </c>
      <c r="V208" s="2">
        <v>2014</v>
      </c>
      <c r="W208" s="2">
        <v>0</v>
      </c>
      <c r="X208" s="2">
        <v>0</v>
      </c>
      <c r="Y208" s="7">
        <v>0</v>
      </c>
      <c r="Z208" s="2">
        <f t="shared" si="155"/>
        <v>1</v>
      </c>
      <c r="AA208" s="2">
        <v>2014</v>
      </c>
      <c r="AB208" s="2">
        <v>0</v>
      </c>
      <c r="AC208" s="2">
        <v>0</v>
      </c>
      <c r="AD208" s="7">
        <v>0</v>
      </c>
      <c r="AE208" s="2">
        <f t="shared" si="157"/>
        <v>1</v>
      </c>
      <c r="AF208" s="2">
        <v>2015</v>
      </c>
      <c r="AG208" s="2">
        <v>0</v>
      </c>
      <c r="AH208" s="2">
        <v>0</v>
      </c>
      <c r="AI208" s="7">
        <v>0</v>
      </c>
      <c r="AJ208" s="2">
        <f t="shared" si="158"/>
        <v>-1.488833746898263E-3</v>
      </c>
      <c r="AK208" s="2">
        <v>2017</v>
      </c>
      <c r="AL208" s="2">
        <v>0</v>
      </c>
      <c r="AM208" s="2">
        <v>0</v>
      </c>
      <c r="AN208" s="7">
        <v>0</v>
      </c>
      <c r="AO208" s="2">
        <f t="shared" si="141"/>
        <v>1</v>
      </c>
      <c r="AP208" s="2">
        <v>2018</v>
      </c>
      <c r="AQ208" s="2">
        <v>0</v>
      </c>
      <c r="AR208" s="2">
        <v>0</v>
      </c>
      <c r="AS208" s="7">
        <v>0</v>
      </c>
      <c r="AT208" s="2">
        <f t="shared" si="159"/>
        <v>1</v>
      </c>
      <c r="AU208" s="2">
        <v>2018</v>
      </c>
      <c r="AV208" s="2">
        <v>0</v>
      </c>
      <c r="AW208" s="2">
        <v>0</v>
      </c>
      <c r="AX208" s="2">
        <v>0</v>
      </c>
      <c r="AY208" s="2">
        <f t="shared" si="161"/>
        <v>1</v>
      </c>
      <c r="AZ208" s="2">
        <f t="shared" si="162"/>
        <v>21</v>
      </c>
      <c r="BA208" s="2">
        <f t="shared" si="163"/>
        <v>2.1</v>
      </c>
      <c r="BB208" s="2">
        <v>80</v>
      </c>
      <c r="BC208" s="2">
        <v>80</v>
      </c>
      <c r="BD208" s="2">
        <v>80</v>
      </c>
      <c r="BE208" s="7">
        <v>20</v>
      </c>
      <c r="BF208" s="2">
        <v>20</v>
      </c>
      <c r="BG208" s="2">
        <v>20</v>
      </c>
      <c r="BH208" s="2">
        <f t="shared" si="164"/>
        <v>0.25</v>
      </c>
      <c r="BI208" s="29">
        <f t="shared" si="165"/>
        <v>20</v>
      </c>
      <c r="BJ208" s="29">
        <f t="shared" si="166"/>
        <v>80</v>
      </c>
      <c r="BK208" s="7">
        <v>60</v>
      </c>
      <c r="BL208" s="2">
        <v>60</v>
      </c>
      <c r="BM208" s="2">
        <v>60</v>
      </c>
      <c r="BN208" s="2">
        <f t="shared" si="167"/>
        <v>0.75</v>
      </c>
      <c r="BO208" s="29">
        <f t="shared" si="168"/>
        <v>61.363636363636367</v>
      </c>
      <c r="BP208" s="7">
        <v>0</v>
      </c>
      <c r="BQ208" s="2">
        <v>0</v>
      </c>
      <c r="BR208" s="2">
        <v>0</v>
      </c>
      <c r="BS208" s="2">
        <f t="shared" si="169"/>
        <v>0</v>
      </c>
      <c r="BT208" s="29">
        <f t="shared" si="170"/>
        <v>0</v>
      </c>
      <c r="BU208" s="7">
        <v>0</v>
      </c>
      <c r="BV208" s="2">
        <v>0</v>
      </c>
      <c r="BW208" s="2">
        <v>0</v>
      </c>
      <c r="BX208" s="2">
        <f t="shared" si="171"/>
        <v>0</v>
      </c>
      <c r="BY208" s="29">
        <f t="shared" si="172"/>
        <v>0</v>
      </c>
      <c r="BZ208" s="7">
        <v>0</v>
      </c>
      <c r="CA208" s="2">
        <v>0</v>
      </c>
      <c r="CB208" s="2">
        <v>0</v>
      </c>
      <c r="CC208" s="2">
        <f t="shared" si="173"/>
        <v>0</v>
      </c>
      <c r="CD208" s="29">
        <f t="shared" si="174"/>
        <v>0</v>
      </c>
      <c r="CE208" s="7">
        <v>0</v>
      </c>
      <c r="CF208" s="2">
        <v>0</v>
      </c>
      <c r="CG208" s="2">
        <v>0</v>
      </c>
      <c r="CH208" s="2">
        <f t="shared" si="175"/>
        <v>0</v>
      </c>
      <c r="CI208" s="29">
        <f t="shared" si="176"/>
        <v>0</v>
      </c>
      <c r="CJ208" s="7">
        <v>0</v>
      </c>
      <c r="CK208" s="2">
        <v>0</v>
      </c>
      <c r="CL208" s="2">
        <v>0</v>
      </c>
      <c r="CM208" s="2">
        <f t="shared" si="177"/>
        <v>0</v>
      </c>
      <c r="CN208" s="29">
        <f t="shared" si="178"/>
        <v>0</v>
      </c>
      <c r="CO208" s="7">
        <v>0</v>
      </c>
      <c r="CP208" s="2">
        <v>0</v>
      </c>
      <c r="CQ208" s="2">
        <v>0</v>
      </c>
      <c r="CR208" s="2">
        <f t="shared" si="179"/>
        <v>0</v>
      </c>
      <c r="CS208" s="29">
        <f t="shared" si="180"/>
        <v>0</v>
      </c>
      <c r="CT208" s="7">
        <v>0</v>
      </c>
      <c r="CU208" s="2">
        <v>0</v>
      </c>
      <c r="CV208" s="2">
        <v>0</v>
      </c>
      <c r="CW208" s="2">
        <f t="shared" si="181"/>
        <v>0</v>
      </c>
      <c r="CX208" s="29">
        <f t="shared" si="182"/>
        <v>0</v>
      </c>
      <c r="CY208" s="7">
        <v>0</v>
      </c>
      <c r="CZ208" s="2">
        <v>0</v>
      </c>
      <c r="DA208" s="2">
        <v>0</v>
      </c>
      <c r="DB208" s="2">
        <f t="shared" si="183"/>
        <v>0</v>
      </c>
      <c r="DC208" s="29">
        <f t="shared" si="184"/>
        <v>0</v>
      </c>
      <c r="DD208" s="2">
        <f t="shared" si="185"/>
        <v>81.363636363636374</v>
      </c>
      <c r="DE208" s="2">
        <f t="shared" si="186"/>
        <v>18.636363636363626</v>
      </c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6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>
        <f t="shared" si="145"/>
        <v>0</v>
      </c>
      <c r="MN208" s="2">
        <v>2</v>
      </c>
      <c r="MO208" s="2">
        <v>1</v>
      </c>
      <c r="MP208" s="2">
        <v>1</v>
      </c>
      <c r="MQ208" s="2">
        <v>2</v>
      </c>
      <c r="MR208" s="2">
        <v>2</v>
      </c>
      <c r="MS208" s="2">
        <v>1</v>
      </c>
      <c r="MT208" s="2">
        <v>1</v>
      </c>
      <c r="MU208" s="2">
        <v>2</v>
      </c>
      <c r="MV208" s="2">
        <v>2</v>
      </c>
      <c r="MW208" s="2">
        <v>2</v>
      </c>
      <c r="MX208" s="2">
        <v>1</v>
      </c>
      <c r="MY208" s="2">
        <v>2</v>
      </c>
      <c r="MZ208" s="2">
        <v>2</v>
      </c>
      <c r="NA208" s="2">
        <v>2</v>
      </c>
      <c r="NB208" s="2">
        <v>2</v>
      </c>
      <c r="NC208" s="2">
        <v>2</v>
      </c>
      <c r="ND208" s="2">
        <v>2</v>
      </c>
      <c r="NE208" s="2">
        <v>1</v>
      </c>
      <c r="NF208" s="2">
        <v>0</v>
      </c>
      <c r="NG208" s="2">
        <v>2</v>
      </c>
      <c r="NH208" s="4">
        <f t="shared" si="146"/>
        <v>32</v>
      </c>
      <c r="NI208" s="2"/>
      <c r="NJ208" s="2">
        <v>2</v>
      </c>
      <c r="NK208" s="2"/>
      <c r="NL208" s="2"/>
      <c r="NM208" s="2"/>
      <c r="NN208" s="2"/>
      <c r="NO208" s="2">
        <v>1</v>
      </c>
      <c r="NP208" s="2"/>
      <c r="NQ208" s="2"/>
      <c r="NR208" s="2"/>
      <c r="NS208" s="2">
        <v>1</v>
      </c>
      <c r="NT208" s="2">
        <v>0</v>
      </c>
      <c r="NU208" s="2"/>
      <c r="NV208" s="2"/>
      <c r="NW208" s="2">
        <v>1</v>
      </c>
      <c r="NX208" s="2"/>
      <c r="NY208" s="2"/>
      <c r="NZ208" s="2"/>
      <c r="OA208" s="2">
        <v>1</v>
      </c>
      <c r="OB208" s="2">
        <v>0</v>
      </c>
      <c r="OC208" s="2">
        <v>3</v>
      </c>
      <c r="OD208" s="2"/>
      <c r="OE208" s="2"/>
      <c r="OF208" s="2"/>
      <c r="OG208" s="2">
        <v>3</v>
      </c>
      <c r="OH208" s="2"/>
      <c r="OI208" s="2"/>
      <c r="OJ208" s="2">
        <v>0</v>
      </c>
      <c r="OK208" s="2"/>
      <c r="OL208" s="2"/>
      <c r="OM208" s="2">
        <v>1</v>
      </c>
      <c r="ON208" s="2">
        <v>0</v>
      </c>
      <c r="OO208" s="2"/>
      <c r="OP208" s="2"/>
      <c r="OQ208" s="2">
        <v>1</v>
      </c>
      <c r="OR208" s="2"/>
      <c r="OS208" s="2"/>
      <c r="OT208" s="2">
        <v>2</v>
      </c>
      <c r="OU208" s="2"/>
      <c r="OV208" s="2"/>
      <c r="OW208" s="2"/>
      <c r="OX208" s="2">
        <v>2</v>
      </c>
      <c r="OY208" s="2"/>
      <c r="OZ208" s="2">
        <v>0</v>
      </c>
      <c r="PA208" s="2"/>
      <c r="PB208" s="2"/>
      <c r="PC208" s="2">
        <v>1</v>
      </c>
      <c r="PD208" s="2">
        <v>0</v>
      </c>
      <c r="PE208" s="2"/>
      <c r="PF208" s="2">
        <v>2</v>
      </c>
      <c r="PG208" s="2"/>
      <c r="PH208" s="2"/>
      <c r="PI208" s="2"/>
      <c r="PJ208" s="2"/>
      <c r="PK208" s="2">
        <v>1</v>
      </c>
      <c r="PL208" s="2">
        <v>0</v>
      </c>
      <c r="PM208" s="2"/>
      <c r="PN208" s="2">
        <v>2</v>
      </c>
      <c r="PO208" s="2"/>
      <c r="PP208" s="2">
        <v>0</v>
      </c>
      <c r="PQ208" s="2">
        <v>3</v>
      </c>
      <c r="PR208" s="2"/>
      <c r="PS208" s="2"/>
      <c r="PT208" s="2">
        <v>0</v>
      </c>
      <c r="PU208" s="2"/>
      <c r="PV208" s="2">
        <v>2</v>
      </c>
      <c r="PW208" s="2"/>
      <c r="PX208" s="2">
        <v>0</v>
      </c>
      <c r="PY208" s="2"/>
      <c r="PZ208" s="2">
        <v>2</v>
      </c>
      <c r="QA208" s="2"/>
      <c r="QB208" s="2">
        <v>0</v>
      </c>
      <c r="QC208" s="2"/>
      <c r="QD208" s="2"/>
      <c r="QE208" s="2"/>
      <c r="QF208" s="2">
        <v>0</v>
      </c>
      <c r="QG208" s="2"/>
      <c r="QH208" s="2"/>
      <c r="QI208" s="2"/>
      <c r="QJ208" s="2">
        <v>0</v>
      </c>
      <c r="QK208" s="2"/>
      <c r="QL208" s="2">
        <v>2</v>
      </c>
      <c r="QM208" s="2"/>
      <c r="QN208" s="2">
        <v>0</v>
      </c>
      <c r="QO208" s="2">
        <v>3</v>
      </c>
      <c r="QP208" s="2"/>
      <c r="QQ208" s="2"/>
      <c r="QR208" s="2">
        <v>0</v>
      </c>
      <c r="QS208" s="2"/>
      <c r="QT208" s="2"/>
      <c r="QU208" s="2">
        <v>1</v>
      </c>
      <c r="QV208" s="2">
        <v>0</v>
      </c>
      <c r="QW208" s="2"/>
      <c r="QX208" s="2"/>
      <c r="QY208" s="2"/>
      <c r="QZ208" s="2">
        <v>0</v>
      </c>
      <c r="RA208" s="2"/>
      <c r="RB208" s="2">
        <v>2</v>
      </c>
      <c r="RC208" s="2"/>
      <c r="RD208" s="2">
        <v>0</v>
      </c>
      <c r="RE208" s="2"/>
      <c r="RF208" s="2"/>
      <c r="RG208" s="2">
        <v>1</v>
      </c>
      <c r="RH208" s="2">
        <v>0</v>
      </c>
      <c r="RI208" s="2"/>
      <c r="RJ208" s="2">
        <v>2</v>
      </c>
      <c r="RK208" s="2"/>
      <c r="RL208" s="2"/>
      <c r="RM208" s="2"/>
      <c r="RN208" s="2">
        <v>2</v>
      </c>
      <c r="RO208" s="2"/>
      <c r="RP208" s="2"/>
      <c r="RQ208" s="2">
        <v>3</v>
      </c>
      <c r="RR208" s="2"/>
      <c r="RS208" s="2"/>
      <c r="RT208" s="2"/>
      <c r="RU208" s="2"/>
      <c r="RV208" s="2">
        <v>2</v>
      </c>
      <c r="RW208" s="2"/>
      <c r="RX208" s="2"/>
      <c r="RY208" s="2">
        <f t="shared" si="147"/>
        <v>49</v>
      </c>
      <c r="RZ208" s="2">
        <v>2</v>
      </c>
      <c r="SA208" s="2">
        <v>5</v>
      </c>
      <c r="SB208" s="2">
        <v>3</v>
      </c>
      <c r="SC208" s="2">
        <v>1</v>
      </c>
      <c r="SD208" s="2">
        <v>4</v>
      </c>
      <c r="SE208" s="2">
        <v>6</v>
      </c>
      <c r="SF208" s="2" t="s">
        <v>4</v>
      </c>
    </row>
    <row r="209" spans="1:500" x14ac:dyDescent="0.3">
      <c r="A209" s="2">
        <v>207</v>
      </c>
      <c r="B209" s="2">
        <v>1994</v>
      </c>
      <c r="C209" s="2">
        <v>2000</v>
      </c>
      <c r="D209" s="2">
        <v>2002</v>
      </c>
      <c r="E209" s="7">
        <f t="shared" si="148"/>
        <v>8</v>
      </c>
      <c r="F209" s="2">
        <f t="shared" si="149"/>
        <v>0.75</v>
      </c>
      <c r="G209" s="2">
        <v>1994</v>
      </c>
      <c r="H209" s="2">
        <v>1999</v>
      </c>
      <c r="I209" s="17">
        <v>2000</v>
      </c>
      <c r="J209" s="18">
        <f t="shared" si="150"/>
        <v>6</v>
      </c>
      <c r="K209" s="2">
        <f t="shared" si="151"/>
        <v>0.83333333333333337</v>
      </c>
      <c r="L209" s="20">
        <v>2008</v>
      </c>
      <c r="M209" s="2">
        <v>0</v>
      </c>
      <c r="N209" s="2">
        <v>0</v>
      </c>
      <c r="O209" s="7">
        <v>0</v>
      </c>
      <c r="P209" s="2">
        <f t="shared" si="153"/>
        <v>1</v>
      </c>
      <c r="Q209" s="2">
        <v>2012</v>
      </c>
      <c r="R209" s="2">
        <v>2014</v>
      </c>
      <c r="S209" s="2">
        <v>2015</v>
      </c>
      <c r="T209" s="7">
        <f t="shared" si="154"/>
        <v>3</v>
      </c>
      <c r="U209" s="2">
        <f t="shared" si="143"/>
        <v>0.66666666666666663</v>
      </c>
      <c r="V209" s="2">
        <v>2014</v>
      </c>
      <c r="W209" s="2">
        <v>0</v>
      </c>
      <c r="X209" s="2">
        <v>0</v>
      </c>
      <c r="Y209" s="7">
        <v>0</v>
      </c>
      <c r="Z209" s="2">
        <f t="shared" si="155"/>
        <v>1</v>
      </c>
      <c r="AA209" s="2">
        <v>2014</v>
      </c>
      <c r="AB209" s="2">
        <v>0</v>
      </c>
      <c r="AC209" s="2">
        <v>0</v>
      </c>
      <c r="AD209" s="7">
        <v>0</v>
      </c>
      <c r="AE209" s="2">
        <f t="shared" si="157"/>
        <v>1</v>
      </c>
      <c r="AF209" s="2">
        <v>2015</v>
      </c>
      <c r="AG209" s="2">
        <v>0</v>
      </c>
      <c r="AH209" s="2">
        <v>0</v>
      </c>
      <c r="AI209" s="7">
        <v>0</v>
      </c>
      <c r="AJ209" s="2">
        <f t="shared" si="158"/>
        <v>1</v>
      </c>
      <c r="AK209" s="2">
        <v>2017</v>
      </c>
      <c r="AL209" s="2">
        <v>0</v>
      </c>
      <c r="AM209" s="2">
        <v>0</v>
      </c>
      <c r="AN209" s="7">
        <v>0</v>
      </c>
      <c r="AO209" s="2">
        <f t="shared" si="141"/>
        <v>1</v>
      </c>
      <c r="AP209" s="2">
        <v>2018</v>
      </c>
      <c r="AQ209" s="2">
        <v>0</v>
      </c>
      <c r="AR209" s="2">
        <v>0</v>
      </c>
      <c r="AS209" s="7">
        <v>0</v>
      </c>
      <c r="AT209" s="2">
        <f t="shared" si="159"/>
        <v>1</v>
      </c>
      <c r="AU209" s="2">
        <v>2018</v>
      </c>
      <c r="AV209" s="2">
        <v>0</v>
      </c>
      <c r="AW209" s="2">
        <v>0</v>
      </c>
      <c r="AX209" s="2">
        <v>0</v>
      </c>
      <c r="AY209" s="2">
        <f t="shared" si="161"/>
        <v>1</v>
      </c>
      <c r="AZ209" s="2">
        <f t="shared" si="162"/>
        <v>17</v>
      </c>
      <c r="BA209" s="2">
        <f t="shared" si="163"/>
        <v>1.7</v>
      </c>
      <c r="BB209" s="2">
        <v>99</v>
      </c>
      <c r="BC209" s="2">
        <v>99</v>
      </c>
      <c r="BD209" s="2">
        <v>99</v>
      </c>
      <c r="BE209" s="7">
        <v>40</v>
      </c>
      <c r="BF209" s="2">
        <v>40</v>
      </c>
      <c r="BG209" s="2">
        <v>40</v>
      </c>
      <c r="BH209" s="2">
        <f t="shared" si="164"/>
        <v>0.40404040404040403</v>
      </c>
      <c r="BI209" s="29">
        <f t="shared" si="165"/>
        <v>30.303030303030305</v>
      </c>
      <c r="BJ209" s="29">
        <f t="shared" si="166"/>
        <v>69.696969696969688</v>
      </c>
      <c r="BK209" s="7">
        <v>59</v>
      </c>
      <c r="BL209" s="2">
        <v>59</v>
      </c>
      <c r="BM209" s="2">
        <v>59</v>
      </c>
      <c r="BN209" s="2">
        <f t="shared" si="167"/>
        <v>0.59595959595959591</v>
      </c>
      <c r="BO209" s="29">
        <f t="shared" si="168"/>
        <v>49.663299663299661</v>
      </c>
      <c r="BP209" s="7">
        <v>0</v>
      </c>
      <c r="BQ209" s="2">
        <v>0</v>
      </c>
      <c r="BR209" s="2">
        <v>0</v>
      </c>
      <c r="BS209" s="2">
        <f t="shared" si="169"/>
        <v>0</v>
      </c>
      <c r="BT209" s="29">
        <f t="shared" si="170"/>
        <v>0</v>
      </c>
      <c r="BU209" s="7">
        <v>0</v>
      </c>
      <c r="BV209" s="2">
        <v>0</v>
      </c>
      <c r="BW209" s="2">
        <v>0</v>
      </c>
      <c r="BX209" s="2">
        <f t="shared" si="171"/>
        <v>0</v>
      </c>
      <c r="BY209" s="29">
        <f t="shared" si="172"/>
        <v>0</v>
      </c>
      <c r="BZ209" s="7">
        <v>0</v>
      </c>
      <c r="CA209" s="2">
        <v>0</v>
      </c>
      <c r="CB209" s="2">
        <v>0</v>
      </c>
      <c r="CC209" s="2">
        <f t="shared" si="173"/>
        <v>0</v>
      </c>
      <c r="CD209" s="29">
        <f t="shared" si="174"/>
        <v>0</v>
      </c>
      <c r="CE209" s="7">
        <v>0</v>
      </c>
      <c r="CF209" s="2">
        <v>0</v>
      </c>
      <c r="CG209" s="2">
        <v>0</v>
      </c>
      <c r="CH209" s="2">
        <f t="shared" si="175"/>
        <v>0</v>
      </c>
      <c r="CI209" s="29">
        <f t="shared" si="176"/>
        <v>0</v>
      </c>
      <c r="CJ209" s="7">
        <v>0</v>
      </c>
      <c r="CK209" s="2">
        <v>0</v>
      </c>
      <c r="CL209" s="2">
        <v>0</v>
      </c>
      <c r="CM209" s="2">
        <f t="shared" si="177"/>
        <v>0</v>
      </c>
      <c r="CN209" s="29">
        <f t="shared" si="178"/>
        <v>0</v>
      </c>
      <c r="CO209" s="7">
        <v>0</v>
      </c>
      <c r="CP209" s="2">
        <v>0</v>
      </c>
      <c r="CQ209" s="2">
        <v>0</v>
      </c>
      <c r="CR209" s="2">
        <f t="shared" si="179"/>
        <v>0</v>
      </c>
      <c r="CS209" s="29">
        <f t="shared" si="180"/>
        <v>0</v>
      </c>
      <c r="CT209" s="7">
        <v>0</v>
      </c>
      <c r="CU209" s="2">
        <v>0</v>
      </c>
      <c r="CV209" s="2">
        <v>0</v>
      </c>
      <c r="CW209" s="2">
        <f t="shared" si="181"/>
        <v>0</v>
      </c>
      <c r="CX209" s="29">
        <f t="shared" si="182"/>
        <v>0</v>
      </c>
      <c r="CY209" s="7">
        <v>0</v>
      </c>
      <c r="CZ209" s="2">
        <v>0</v>
      </c>
      <c r="DA209" s="2">
        <v>0</v>
      </c>
      <c r="DB209" s="2">
        <f t="shared" si="183"/>
        <v>0</v>
      </c>
      <c r="DC209" s="29">
        <f t="shared" si="184"/>
        <v>0</v>
      </c>
      <c r="DD209" s="2">
        <f t="shared" si="185"/>
        <v>79.966329966329965</v>
      </c>
      <c r="DE209" s="2">
        <f t="shared" si="186"/>
        <v>20.033670033670035</v>
      </c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6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>
        <f t="shared" si="145"/>
        <v>0</v>
      </c>
      <c r="MN209" s="2">
        <v>2</v>
      </c>
      <c r="MO209" s="2">
        <v>1</v>
      </c>
      <c r="MP209" s="2">
        <v>0</v>
      </c>
      <c r="MQ209" s="2">
        <v>2</v>
      </c>
      <c r="MR209" s="2">
        <v>2</v>
      </c>
      <c r="MS209" s="2">
        <v>1</v>
      </c>
      <c r="MT209" s="2">
        <v>2</v>
      </c>
      <c r="MU209" s="2">
        <v>1</v>
      </c>
      <c r="MV209" s="2">
        <v>0</v>
      </c>
      <c r="MW209" s="2">
        <v>1</v>
      </c>
      <c r="MX209" s="2">
        <v>1</v>
      </c>
      <c r="MY209" s="2">
        <v>0</v>
      </c>
      <c r="MZ209" s="2">
        <v>2</v>
      </c>
      <c r="NA209" s="2">
        <v>2</v>
      </c>
      <c r="NB209" s="2">
        <v>2</v>
      </c>
      <c r="NC209" s="2">
        <v>2</v>
      </c>
      <c r="ND209" s="2">
        <v>2</v>
      </c>
      <c r="NE209" s="2">
        <v>2</v>
      </c>
      <c r="NF209" s="2">
        <v>0</v>
      </c>
      <c r="NG209" s="2">
        <v>2</v>
      </c>
      <c r="NH209" s="4">
        <f t="shared" si="146"/>
        <v>27</v>
      </c>
      <c r="NI209" s="2">
        <v>3</v>
      </c>
      <c r="NJ209" s="2"/>
      <c r="NK209" s="2"/>
      <c r="NL209" s="2"/>
      <c r="NM209" s="2"/>
      <c r="NN209" s="2">
        <v>2</v>
      </c>
      <c r="NO209" s="2"/>
      <c r="NP209" s="2"/>
      <c r="NQ209" s="2"/>
      <c r="NR209" s="2"/>
      <c r="NS209" s="2">
        <v>1</v>
      </c>
      <c r="NT209" s="2">
        <v>0</v>
      </c>
      <c r="NU209" s="2"/>
      <c r="NV209" s="2"/>
      <c r="NW209" s="2"/>
      <c r="NX209" s="2">
        <v>0</v>
      </c>
      <c r="NY209" s="2"/>
      <c r="NZ209" s="2">
        <v>2</v>
      </c>
      <c r="OA209" s="2"/>
      <c r="OB209" s="2">
        <v>0</v>
      </c>
      <c r="OC209" s="2">
        <v>3</v>
      </c>
      <c r="OD209" s="2"/>
      <c r="OE209" s="2"/>
      <c r="OF209" s="2"/>
      <c r="OG209" s="2">
        <v>3</v>
      </c>
      <c r="OH209" s="2"/>
      <c r="OI209" s="2"/>
      <c r="OJ209" s="2">
        <v>0</v>
      </c>
      <c r="OK209" s="2"/>
      <c r="OL209" s="2">
        <v>2</v>
      </c>
      <c r="OM209" s="2"/>
      <c r="ON209" s="2">
        <v>0</v>
      </c>
      <c r="OO209" s="2">
        <v>3</v>
      </c>
      <c r="OP209" s="2"/>
      <c r="OQ209" s="2"/>
      <c r="OR209" s="2"/>
      <c r="OS209" s="2">
        <v>3</v>
      </c>
      <c r="OT209" s="2"/>
      <c r="OU209" s="2"/>
      <c r="OV209" s="2"/>
      <c r="OW209" s="2"/>
      <c r="OX209" s="2">
        <v>2</v>
      </c>
      <c r="OY209" s="2"/>
      <c r="OZ209" s="2">
        <v>0</v>
      </c>
      <c r="PA209" s="2"/>
      <c r="PB209" s="2"/>
      <c r="PC209" s="2">
        <v>1</v>
      </c>
      <c r="PD209" s="2">
        <v>0</v>
      </c>
      <c r="PE209" s="2">
        <v>3</v>
      </c>
      <c r="PF209" s="2"/>
      <c r="PG209" s="2"/>
      <c r="PH209" s="2"/>
      <c r="PI209" s="2"/>
      <c r="PJ209" s="2">
        <v>2</v>
      </c>
      <c r="PK209" s="2"/>
      <c r="PL209" s="2">
        <v>0</v>
      </c>
      <c r="PM209" s="2"/>
      <c r="PN209" s="2"/>
      <c r="PO209" s="2">
        <v>1</v>
      </c>
      <c r="PP209" s="2">
        <v>0</v>
      </c>
      <c r="PQ209" s="2"/>
      <c r="PR209" s="2">
        <v>2</v>
      </c>
      <c r="PS209" s="2"/>
      <c r="PT209" s="2">
        <v>0</v>
      </c>
      <c r="PU209" s="2"/>
      <c r="PV209" s="2">
        <v>2</v>
      </c>
      <c r="PW209" s="2"/>
      <c r="PX209" s="2">
        <v>0</v>
      </c>
      <c r="PY209" s="2">
        <v>3</v>
      </c>
      <c r="PZ209" s="2"/>
      <c r="QA209" s="2"/>
      <c r="QB209" s="2">
        <v>0</v>
      </c>
      <c r="QC209" s="2"/>
      <c r="QD209" s="2"/>
      <c r="QE209" s="2"/>
      <c r="QF209" s="2">
        <v>0</v>
      </c>
      <c r="QG209" s="2"/>
      <c r="QH209" s="2"/>
      <c r="QI209" s="2"/>
      <c r="QJ209" s="2">
        <v>0</v>
      </c>
      <c r="QK209" s="2">
        <v>3</v>
      </c>
      <c r="QL209" s="2"/>
      <c r="QM209" s="2"/>
      <c r="QN209" s="2">
        <v>0</v>
      </c>
      <c r="QO209" s="2">
        <v>3</v>
      </c>
      <c r="QP209" s="2"/>
      <c r="QQ209" s="2"/>
      <c r="QR209" s="2">
        <v>0</v>
      </c>
      <c r="QS209" s="2"/>
      <c r="QT209" s="2">
        <v>2</v>
      </c>
      <c r="QU209" s="2"/>
      <c r="QV209" s="2">
        <v>0</v>
      </c>
      <c r="QW209" s="2"/>
      <c r="QX209" s="2"/>
      <c r="QY209" s="2"/>
      <c r="QZ209" s="2">
        <v>0</v>
      </c>
      <c r="RA209" s="2"/>
      <c r="RB209" s="2">
        <v>2</v>
      </c>
      <c r="RC209" s="2"/>
      <c r="RD209" s="2">
        <v>0</v>
      </c>
      <c r="RE209" s="2"/>
      <c r="RF209" s="2">
        <v>2</v>
      </c>
      <c r="RG209" s="2"/>
      <c r="RH209" s="2">
        <v>0</v>
      </c>
      <c r="RI209" s="2"/>
      <c r="RJ209" s="2">
        <v>2</v>
      </c>
      <c r="RK209" s="2"/>
      <c r="RL209" s="2"/>
      <c r="RM209" s="2"/>
      <c r="RN209" s="2">
        <v>2</v>
      </c>
      <c r="RO209" s="2"/>
      <c r="RP209" s="2"/>
      <c r="RQ209" s="2">
        <v>3</v>
      </c>
      <c r="RR209" s="2"/>
      <c r="RS209" s="2"/>
      <c r="RT209" s="2"/>
      <c r="RU209" s="2"/>
      <c r="RV209" s="2"/>
      <c r="RW209" s="2"/>
      <c r="RX209" s="2">
        <v>0</v>
      </c>
      <c r="RY209" s="2">
        <f t="shared" si="147"/>
        <v>57</v>
      </c>
      <c r="RZ209" s="2">
        <v>3</v>
      </c>
      <c r="SA209" s="2">
        <v>1</v>
      </c>
      <c r="SB209" s="2">
        <v>5</v>
      </c>
      <c r="SC209" s="2">
        <v>2</v>
      </c>
      <c r="SD209" s="2">
        <v>4</v>
      </c>
      <c r="SE209" s="2">
        <v>6</v>
      </c>
      <c r="SF209" s="2" t="s">
        <v>4</v>
      </c>
    </row>
    <row r="210" spans="1:500" x14ac:dyDescent="0.3">
      <c r="A210" s="2">
        <v>208</v>
      </c>
      <c r="B210" s="2">
        <v>1994</v>
      </c>
      <c r="C210" s="2">
        <v>1999</v>
      </c>
      <c r="D210" s="2">
        <v>2001</v>
      </c>
      <c r="E210" s="7">
        <f t="shared" si="148"/>
        <v>7</v>
      </c>
      <c r="F210" s="2">
        <f t="shared" si="149"/>
        <v>0.7142857142857143</v>
      </c>
      <c r="G210" s="2">
        <v>1994</v>
      </c>
      <c r="H210" s="2">
        <v>2001</v>
      </c>
      <c r="I210" s="17">
        <v>2002</v>
      </c>
      <c r="J210" s="18">
        <f t="shared" si="150"/>
        <v>8</v>
      </c>
      <c r="K210" s="2">
        <f t="shared" si="151"/>
        <v>0.875</v>
      </c>
      <c r="L210" s="20">
        <v>2008</v>
      </c>
      <c r="M210" s="2">
        <v>0</v>
      </c>
      <c r="N210" s="2">
        <v>0</v>
      </c>
      <c r="O210" s="7">
        <v>0</v>
      </c>
      <c r="P210" s="2">
        <f t="shared" si="153"/>
        <v>1</v>
      </c>
      <c r="Q210" s="2">
        <v>2012</v>
      </c>
      <c r="R210" s="2">
        <v>2015</v>
      </c>
      <c r="S210" s="2">
        <v>2017</v>
      </c>
      <c r="T210" s="7">
        <f t="shared" si="154"/>
        <v>5</v>
      </c>
      <c r="U210" s="2">
        <f t="shared" si="143"/>
        <v>0.6</v>
      </c>
      <c r="V210" s="2">
        <v>2014</v>
      </c>
      <c r="W210" s="2">
        <v>0</v>
      </c>
      <c r="X210" s="2">
        <v>0</v>
      </c>
      <c r="Y210" s="7">
        <v>0</v>
      </c>
      <c r="Z210" s="2">
        <f t="shared" si="155"/>
        <v>1</v>
      </c>
      <c r="AA210" s="2">
        <v>2014</v>
      </c>
      <c r="AB210" s="2">
        <v>0</v>
      </c>
      <c r="AC210" s="2">
        <v>0</v>
      </c>
      <c r="AD210" s="7">
        <v>0</v>
      </c>
      <c r="AE210" s="2">
        <f t="shared" si="157"/>
        <v>1</v>
      </c>
      <c r="AF210" s="2">
        <v>2015</v>
      </c>
      <c r="AG210" s="2">
        <v>0</v>
      </c>
      <c r="AH210" s="2">
        <v>0</v>
      </c>
      <c r="AI210" s="7">
        <v>0</v>
      </c>
      <c r="AJ210" s="2">
        <f t="shared" si="158"/>
        <v>1</v>
      </c>
      <c r="AK210" s="2">
        <v>2017</v>
      </c>
      <c r="AL210" s="2">
        <v>0</v>
      </c>
      <c r="AM210" s="2">
        <v>0</v>
      </c>
      <c r="AN210" s="7">
        <v>0</v>
      </c>
      <c r="AO210" s="2">
        <f t="shared" si="141"/>
        <v>1</v>
      </c>
      <c r="AP210" s="2">
        <v>2018</v>
      </c>
      <c r="AQ210" s="2">
        <v>0</v>
      </c>
      <c r="AR210" s="2">
        <v>0</v>
      </c>
      <c r="AS210" s="7">
        <v>0</v>
      </c>
      <c r="AT210" s="2">
        <f t="shared" si="159"/>
        <v>1</v>
      </c>
      <c r="AU210" s="2">
        <v>2018</v>
      </c>
      <c r="AV210" s="2">
        <v>0</v>
      </c>
      <c r="AW210" s="2">
        <v>0</v>
      </c>
      <c r="AX210" s="2">
        <v>0</v>
      </c>
      <c r="AY210" s="2">
        <f t="shared" si="161"/>
        <v>1</v>
      </c>
      <c r="AZ210" s="2">
        <f t="shared" si="162"/>
        <v>20</v>
      </c>
      <c r="BA210" s="2">
        <f t="shared" si="163"/>
        <v>2</v>
      </c>
      <c r="BB210" s="2">
        <v>50</v>
      </c>
      <c r="BC210" s="2">
        <v>50</v>
      </c>
      <c r="BD210" s="2">
        <v>50</v>
      </c>
      <c r="BE210" s="7">
        <v>0</v>
      </c>
      <c r="BF210" s="2">
        <v>0</v>
      </c>
      <c r="BG210" s="2">
        <v>0</v>
      </c>
      <c r="BH210" s="2">
        <f t="shared" si="164"/>
        <v>0</v>
      </c>
      <c r="BI210" s="29">
        <f t="shared" si="165"/>
        <v>0</v>
      </c>
      <c r="BJ210" s="29">
        <f t="shared" si="166"/>
        <v>100</v>
      </c>
      <c r="BK210" s="7">
        <v>50</v>
      </c>
      <c r="BL210" s="2">
        <v>50</v>
      </c>
      <c r="BM210" s="2">
        <v>50</v>
      </c>
      <c r="BN210" s="2">
        <f t="shared" si="167"/>
        <v>1</v>
      </c>
      <c r="BO210" s="29">
        <f t="shared" si="168"/>
        <v>87.5</v>
      </c>
      <c r="BP210" s="7">
        <v>0</v>
      </c>
      <c r="BQ210" s="2">
        <v>0</v>
      </c>
      <c r="BR210" s="2">
        <v>0</v>
      </c>
      <c r="BS210" s="2">
        <f t="shared" si="169"/>
        <v>0</v>
      </c>
      <c r="BT210" s="29">
        <f t="shared" si="170"/>
        <v>0</v>
      </c>
      <c r="BU210" s="7">
        <v>0</v>
      </c>
      <c r="BV210" s="2">
        <v>0</v>
      </c>
      <c r="BW210" s="2">
        <v>0</v>
      </c>
      <c r="BX210" s="2">
        <f t="shared" si="171"/>
        <v>0</v>
      </c>
      <c r="BY210" s="29">
        <f t="shared" si="172"/>
        <v>0</v>
      </c>
      <c r="BZ210" s="7">
        <v>0</v>
      </c>
      <c r="CA210" s="2">
        <v>0</v>
      </c>
      <c r="CB210" s="2">
        <v>0</v>
      </c>
      <c r="CC210" s="2">
        <f t="shared" si="173"/>
        <v>0</v>
      </c>
      <c r="CD210" s="29">
        <f t="shared" si="174"/>
        <v>0</v>
      </c>
      <c r="CE210" s="7">
        <v>0</v>
      </c>
      <c r="CF210" s="2">
        <v>0</v>
      </c>
      <c r="CG210" s="2">
        <v>0</v>
      </c>
      <c r="CH210" s="2">
        <f t="shared" si="175"/>
        <v>0</v>
      </c>
      <c r="CI210" s="29">
        <f t="shared" si="176"/>
        <v>0</v>
      </c>
      <c r="CJ210" s="7">
        <v>0</v>
      </c>
      <c r="CK210" s="2">
        <v>0</v>
      </c>
      <c r="CL210" s="2">
        <v>0</v>
      </c>
      <c r="CM210" s="2">
        <f t="shared" si="177"/>
        <v>0</v>
      </c>
      <c r="CN210" s="29">
        <f t="shared" si="178"/>
        <v>0</v>
      </c>
      <c r="CO210" s="7">
        <v>0</v>
      </c>
      <c r="CP210" s="2">
        <v>0</v>
      </c>
      <c r="CQ210" s="2">
        <v>0</v>
      </c>
      <c r="CR210" s="2">
        <f t="shared" si="179"/>
        <v>0</v>
      </c>
      <c r="CS210" s="29">
        <f t="shared" si="180"/>
        <v>0</v>
      </c>
      <c r="CT210" s="7">
        <v>0</v>
      </c>
      <c r="CU210" s="2">
        <v>0</v>
      </c>
      <c r="CV210" s="2">
        <v>0</v>
      </c>
      <c r="CW210" s="2">
        <f t="shared" si="181"/>
        <v>0</v>
      </c>
      <c r="CX210" s="29">
        <f t="shared" si="182"/>
        <v>0</v>
      </c>
      <c r="CY210" s="7">
        <v>0</v>
      </c>
      <c r="CZ210" s="2">
        <v>0</v>
      </c>
      <c r="DA210" s="2">
        <v>0</v>
      </c>
      <c r="DB210" s="2">
        <f t="shared" si="183"/>
        <v>0</v>
      </c>
      <c r="DC210" s="29">
        <f t="shared" si="184"/>
        <v>0</v>
      </c>
      <c r="DD210" s="2">
        <f t="shared" si="185"/>
        <v>87.5</v>
      </c>
      <c r="DE210" s="2">
        <f t="shared" si="186"/>
        <v>12.5</v>
      </c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6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>
        <f t="shared" si="145"/>
        <v>0</v>
      </c>
      <c r="MN210" s="2">
        <v>2</v>
      </c>
      <c r="MO210" s="2">
        <v>1</v>
      </c>
      <c r="MP210" s="2">
        <v>0</v>
      </c>
      <c r="MQ210" s="2">
        <v>1</v>
      </c>
      <c r="MR210" s="2">
        <v>1</v>
      </c>
      <c r="MS210" s="2">
        <v>1</v>
      </c>
      <c r="MT210" s="2">
        <v>2</v>
      </c>
      <c r="MU210" s="2">
        <v>1</v>
      </c>
      <c r="MV210" s="2">
        <v>2</v>
      </c>
      <c r="MW210" s="2">
        <v>2</v>
      </c>
      <c r="MX210" s="2">
        <v>1</v>
      </c>
      <c r="MY210" s="2">
        <v>0</v>
      </c>
      <c r="MZ210" s="2">
        <v>2</v>
      </c>
      <c r="NA210" s="2">
        <v>2</v>
      </c>
      <c r="NB210" s="2">
        <v>2</v>
      </c>
      <c r="NC210" s="2">
        <v>2</v>
      </c>
      <c r="ND210" s="2">
        <v>2</v>
      </c>
      <c r="NE210" s="2">
        <v>2</v>
      </c>
      <c r="NF210" s="2">
        <v>2</v>
      </c>
      <c r="NG210" s="2">
        <v>2</v>
      </c>
      <c r="NH210" s="4">
        <f t="shared" si="146"/>
        <v>30</v>
      </c>
      <c r="NI210" s="2">
        <v>3</v>
      </c>
      <c r="NJ210" s="2"/>
      <c r="NK210" s="2"/>
      <c r="NL210" s="2"/>
      <c r="NM210" s="2"/>
      <c r="NN210" s="2">
        <v>2</v>
      </c>
      <c r="NO210" s="2"/>
      <c r="NP210" s="2"/>
      <c r="NQ210" s="2"/>
      <c r="NR210" s="2">
        <v>2</v>
      </c>
      <c r="NS210" s="2"/>
      <c r="NT210" s="2">
        <v>0</v>
      </c>
      <c r="NU210" s="2"/>
      <c r="NV210" s="2"/>
      <c r="NW210" s="2">
        <v>1</v>
      </c>
      <c r="NX210" s="2"/>
      <c r="NY210" s="2"/>
      <c r="NZ210" s="2"/>
      <c r="OA210" s="2">
        <v>1</v>
      </c>
      <c r="OB210" s="2">
        <v>0</v>
      </c>
      <c r="OC210" s="2">
        <v>3</v>
      </c>
      <c r="OD210" s="2"/>
      <c r="OE210" s="2"/>
      <c r="OF210" s="2"/>
      <c r="OG210" s="2">
        <v>3</v>
      </c>
      <c r="OH210" s="2"/>
      <c r="OI210" s="2"/>
      <c r="OJ210" s="2">
        <v>0</v>
      </c>
      <c r="OK210" s="2"/>
      <c r="OL210" s="2"/>
      <c r="OM210" s="2">
        <v>1</v>
      </c>
      <c r="ON210" s="2">
        <v>0</v>
      </c>
      <c r="OO210" s="2"/>
      <c r="OP210" s="2">
        <v>2</v>
      </c>
      <c r="OQ210" s="2"/>
      <c r="OR210" s="2"/>
      <c r="OS210" s="2">
        <v>3</v>
      </c>
      <c r="OT210" s="2"/>
      <c r="OU210" s="2"/>
      <c r="OV210" s="2"/>
      <c r="OW210" s="2"/>
      <c r="OX210" s="2">
        <v>2</v>
      </c>
      <c r="OY210" s="2"/>
      <c r="OZ210" s="2">
        <v>0</v>
      </c>
      <c r="PA210" s="2"/>
      <c r="PB210" s="2"/>
      <c r="PC210" s="2">
        <v>1</v>
      </c>
      <c r="PD210" s="2">
        <v>0</v>
      </c>
      <c r="PE210" s="2"/>
      <c r="PF210" s="2">
        <v>2</v>
      </c>
      <c r="PG210" s="2"/>
      <c r="PH210" s="2"/>
      <c r="PI210" s="2"/>
      <c r="PJ210" s="2"/>
      <c r="PK210" s="2">
        <v>1</v>
      </c>
      <c r="PL210" s="2">
        <v>0</v>
      </c>
      <c r="PM210" s="2"/>
      <c r="PN210" s="2"/>
      <c r="PO210" s="2">
        <v>1</v>
      </c>
      <c r="PP210" s="2">
        <v>0</v>
      </c>
      <c r="PQ210" s="2">
        <v>3</v>
      </c>
      <c r="PR210" s="2"/>
      <c r="PS210" s="2"/>
      <c r="PT210" s="2">
        <v>0</v>
      </c>
      <c r="PU210" s="2"/>
      <c r="PV210" s="2"/>
      <c r="PW210" s="2">
        <v>1</v>
      </c>
      <c r="PX210" s="2">
        <v>0</v>
      </c>
      <c r="PY210" s="2"/>
      <c r="PZ210" s="2">
        <v>2</v>
      </c>
      <c r="QA210" s="2"/>
      <c r="QB210" s="2">
        <v>0</v>
      </c>
      <c r="QC210" s="2"/>
      <c r="QD210" s="2"/>
      <c r="QE210" s="2">
        <v>1</v>
      </c>
      <c r="QF210" s="2"/>
      <c r="QG210" s="2"/>
      <c r="QH210" s="2"/>
      <c r="QI210" s="2">
        <v>1</v>
      </c>
      <c r="QJ210" s="2">
        <v>0</v>
      </c>
      <c r="QK210" s="2"/>
      <c r="QL210" s="2"/>
      <c r="QM210" s="2">
        <v>1</v>
      </c>
      <c r="QN210" s="2">
        <v>0</v>
      </c>
      <c r="QO210" s="2">
        <v>3</v>
      </c>
      <c r="QP210" s="2"/>
      <c r="QQ210" s="2"/>
      <c r="QR210" s="2">
        <v>0</v>
      </c>
      <c r="QS210" s="2"/>
      <c r="QT210" s="2"/>
      <c r="QU210" s="2">
        <v>1</v>
      </c>
      <c r="QV210" s="2">
        <v>0</v>
      </c>
      <c r="QW210" s="2"/>
      <c r="QX210" s="2"/>
      <c r="QY210" s="2"/>
      <c r="QZ210" s="2">
        <v>0</v>
      </c>
      <c r="RA210" s="2"/>
      <c r="RB210" s="2">
        <v>2</v>
      </c>
      <c r="RC210" s="2"/>
      <c r="RD210" s="2">
        <v>0</v>
      </c>
      <c r="RE210" s="2"/>
      <c r="RF210" s="2">
        <v>2</v>
      </c>
      <c r="RG210" s="2"/>
      <c r="RH210" s="2">
        <v>0</v>
      </c>
      <c r="RI210" s="2"/>
      <c r="RJ210" s="2"/>
      <c r="RK210" s="2">
        <v>1</v>
      </c>
      <c r="RL210" s="2"/>
      <c r="RM210" s="2"/>
      <c r="RN210" s="2">
        <v>2</v>
      </c>
      <c r="RO210" s="2"/>
      <c r="RP210" s="2"/>
      <c r="RQ210" s="2">
        <v>3</v>
      </c>
      <c r="RR210" s="2"/>
      <c r="RS210" s="2"/>
      <c r="RT210" s="2"/>
      <c r="RU210" s="2"/>
      <c r="RV210" s="2">
        <v>2</v>
      </c>
      <c r="RW210" s="2"/>
      <c r="RX210" s="2"/>
      <c r="RY210" s="2">
        <f t="shared" si="147"/>
        <v>53</v>
      </c>
      <c r="RZ210" s="2">
        <v>3</v>
      </c>
      <c r="SA210" s="2">
        <v>4</v>
      </c>
      <c r="SB210" s="2">
        <v>2</v>
      </c>
      <c r="SC210" s="2">
        <v>1</v>
      </c>
      <c r="SD210" s="2">
        <v>5</v>
      </c>
      <c r="SE210" s="2">
        <v>6</v>
      </c>
      <c r="SF210" s="2" t="s">
        <v>4</v>
      </c>
    </row>
    <row r="211" spans="1:500" x14ac:dyDescent="0.3">
      <c r="A211" s="2">
        <v>209</v>
      </c>
      <c r="B211" s="2">
        <v>1994</v>
      </c>
      <c r="C211" s="2">
        <v>1998</v>
      </c>
      <c r="D211" s="2">
        <v>2000</v>
      </c>
      <c r="E211" s="7">
        <f t="shared" si="148"/>
        <v>6</v>
      </c>
      <c r="F211" s="2">
        <f t="shared" si="149"/>
        <v>0.66666666666666663</v>
      </c>
      <c r="G211" s="2">
        <v>1994</v>
      </c>
      <c r="H211" s="2">
        <v>1997</v>
      </c>
      <c r="I211" s="17">
        <v>1998</v>
      </c>
      <c r="J211" s="18">
        <f t="shared" si="150"/>
        <v>4</v>
      </c>
      <c r="K211" s="2">
        <f t="shared" si="151"/>
        <v>0.75</v>
      </c>
      <c r="L211" s="20">
        <v>2008</v>
      </c>
      <c r="M211" s="2">
        <v>0</v>
      </c>
      <c r="N211" s="2">
        <v>0</v>
      </c>
      <c r="O211" s="7">
        <v>0</v>
      </c>
      <c r="P211" s="2">
        <f t="shared" si="153"/>
        <v>1</v>
      </c>
      <c r="Q211" s="2">
        <v>2012</v>
      </c>
      <c r="R211" s="2">
        <v>2013</v>
      </c>
      <c r="S211" s="2">
        <v>2014</v>
      </c>
      <c r="T211" s="7">
        <f t="shared" si="154"/>
        <v>2</v>
      </c>
      <c r="U211" s="2">
        <f t="shared" si="143"/>
        <v>0.5</v>
      </c>
      <c r="V211" s="2">
        <v>2014</v>
      </c>
      <c r="W211" s="2">
        <v>0</v>
      </c>
      <c r="X211" s="2">
        <v>0</v>
      </c>
      <c r="Y211" s="7">
        <v>0</v>
      </c>
      <c r="Z211" s="2">
        <f t="shared" si="155"/>
        <v>1</v>
      </c>
      <c r="AA211" s="2">
        <v>2014</v>
      </c>
      <c r="AB211" s="2">
        <v>0</v>
      </c>
      <c r="AC211" s="2">
        <v>0</v>
      </c>
      <c r="AD211" s="7">
        <v>0</v>
      </c>
      <c r="AE211" s="2">
        <f t="shared" si="157"/>
        <v>1</v>
      </c>
      <c r="AF211" s="2">
        <v>2015</v>
      </c>
      <c r="AG211" s="2">
        <v>0</v>
      </c>
      <c r="AH211" s="2">
        <v>0</v>
      </c>
      <c r="AI211" s="7">
        <v>0</v>
      </c>
      <c r="AJ211" s="2">
        <f t="shared" si="158"/>
        <v>1</v>
      </c>
      <c r="AK211" s="2">
        <v>2017</v>
      </c>
      <c r="AL211" s="2">
        <v>2019</v>
      </c>
      <c r="AM211" s="2">
        <v>2020</v>
      </c>
      <c r="AN211" s="7">
        <f t="shared" ref="AN211:AN259" si="189">AM211-AK211</f>
        <v>3</v>
      </c>
      <c r="AO211" s="2">
        <f t="shared" si="141"/>
        <v>0.66666666666666663</v>
      </c>
      <c r="AP211" s="2">
        <v>2018</v>
      </c>
      <c r="AQ211" s="2">
        <v>0</v>
      </c>
      <c r="AR211" s="2">
        <v>0</v>
      </c>
      <c r="AS211" s="7">
        <v>0</v>
      </c>
      <c r="AT211" s="2">
        <f t="shared" si="159"/>
        <v>1</v>
      </c>
      <c r="AU211" s="2">
        <v>2018</v>
      </c>
      <c r="AV211" s="2">
        <v>2021</v>
      </c>
      <c r="AW211" s="2">
        <v>2021</v>
      </c>
      <c r="AX211" s="2">
        <f t="shared" si="160"/>
        <v>3</v>
      </c>
      <c r="AY211" s="2">
        <f t="shared" si="161"/>
        <v>1</v>
      </c>
      <c r="AZ211" s="2">
        <f t="shared" si="162"/>
        <v>18</v>
      </c>
      <c r="BA211" s="2">
        <f t="shared" si="163"/>
        <v>1.8</v>
      </c>
      <c r="BB211" s="2">
        <v>45</v>
      </c>
      <c r="BC211" s="2">
        <v>45</v>
      </c>
      <c r="BD211" s="2">
        <v>45</v>
      </c>
      <c r="BE211" s="7">
        <v>0</v>
      </c>
      <c r="BF211" s="2">
        <v>0</v>
      </c>
      <c r="BG211" s="2">
        <v>0</v>
      </c>
      <c r="BH211" s="2">
        <f t="shared" si="164"/>
        <v>0</v>
      </c>
      <c r="BI211" s="29">
        <f t="shared" si="165"/>
        <v>0</v>
      </c>
      <c r="BJ211" s="29">
        <f t="shared" si="166"/>
        <v>100</v>
      </c>
      <c r="BK211" s="7">
        <v>45</v>
      </c>
      <c r="BL211" s="2">
        <v>45</v>
      </c>
      <c r="BM211" s="2">
        <v>45</v>
      </c>
      <c r="BN211" s="2">
        <f t="shared" si="167"/>
        <v>1</v>
      </c>
      <c r="BO211" s="29">
        <f t="shared" si="168"/>
        <v>75</v>
      </c>
      <c r="BP211" s="7">
        <v>0</v>
      </c>
      <c r="BQ211" s="2">
        <v>0</v>
      </c>
      <c r="BR211" s="2">
        <v>0</v>
      </c>
      <c r="BS211" s="2">
        <f t="shared" si="169"/>
        <v>0</v>
      </c>
      <c r="BT211" s="29">
        <f t="shared" si="170"/>
        <v>0</v>
      </c>
      <c r="BU211" s="7">
        <v>0</v>
      </c>
      <c r="BV211" s="2">
        <v>0</v>
      </c>
      <c r="BW211" s="2">
        <v>0</v>
      </c>
      <c r="BX211" s="2">
        <f t="shared" si="171"/>
        <v>0</v>
      </c>
      <c r="BY211" s="29">
        <f t="shared" si="172"/>
        <v>0</v>
      </c>
      <c r="BZ211" s="7">
        <v>0</v>
      </c>
      <c r="CA211" s="2">
        <v>0</v>
      </c>
      <c r="CB211" s="2">
        <v>0</v>
      </c>
      <c r="CC211" s="2">
        <f t="shared" si="173"/>
        <v>0</v>
      </c>
      <c r="CD211" s="29">
        <f t="shared" si="174"/>
        <v>0</v>
      </c>
      <c r="CE211" s="7">
        <v>0</v>
      </c>
      <c r="CF211" s="2">
        <v>0</v>
      </c>
      <c r="CG211" s="2">
        <v>0</v>
      </c>
      <c r="CH211" s="2">
        <f t="shared" si="175"/>
        <v>0</v>
      </c>
      <c r="CI211" s="29">
        <f t="shared" si="176"/>
        <v>0</v>
      </c>
      <c r="CJ211" s="7">
        <v>0</v>
      </c>
      <c r="CK211" s="2">
        <v>0</v>
      </c>
      <c r="CL211" s="2">
        <v>0</v>
      </c>
      <c r="CM211" s="2">
        <f t="shared" si="177"/>
        <v>0</v>
      </c>
      <c r="CN211" s="29">
        <f t="shared" si="178"/>
        <v>0</v>
      </c>
      <c r="CO211" s="7">
        <v>0</v>
      </c>
      <c r="CP211" s="2">
        <v>0</v>
      </c>
      <c r="CQ211" s="2">
        <v>0</v>
      </c>
      <c r="CR211" s="2">
        <f t="shared" si="179"/>
        <v>0</v>
      </c>
      <c r="CS211" s="29">
        <f t="shared" si="180"/>
        <v>0</v>
      </c>
      <c r="CT211" s="7">
        <v>0</v>
      </c>
      <c r="CU211" s="2">
        <v>0</v>
      </c>
      <c r="CV211" s="2">
        <v>0</v>
      </c>
      <c r="CW211" s="2">
        <f t="shared" si="181"/>
        <v>0</v>
      </c>
      <c r="CX211" s="29">
        <f t="shared" si="182"/>
        <v>0</v>
      </c>
      <c r="CY211" s="7">
        <v>0</v>
      </c>
      <c r="CZ211" s="2">
        <v>0</v>
      </c>
      <c r="DA211" s="2">
        <v>0</v>
      </c>
      <c r="DB211" s="2">
        <f t="shared" si="183"/>
        <v>0</v>
      </c>
      <c r="DC211" s="29">
        <f t="shared" si="184"/>
        <v>0</v>
      </c>
      <c r="DD211" s="2">
        <f t="shared" si="185"/>
        <v>75</v>
      </c>
      <c r="DE211" s="2">
        <f t="shared" si="186"/>
        <v>25</v>
      </c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6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>
        <f t="shared" si="145"/>
        <v>0</v>
      </c>
      <c r="MN211" s="2">
        <v>2</v>
      </c>
      <c r="MO211" s="2">
        <v>1</v>
      </c>
      <c r="MP211" s="2">
        <v>1</v>
      </c>
      <c r="MQ211" s="2">
        <v>2</v>
      </c>
      <c r="MR211" s="2">
        <v>0</v>
      </c>
      <c r="MS211" s="2">
        <v>2</v>
      </c>
      <c r="MT211" s="2">
        <v>2</v>
      </c>
      <c r="MU211" s="2">
        <v>0</v>
      </c>
      <c r="MV211" s="2">
        <v>2</v>
      </c>
      <c r="MW211" s="2">
        <v>2</v>
      </c>
      <c r="MX211" s="2">
        <v>1</v>
      </c>
      <c r="MY211" s="2">
        <v>2</v>
      </c>
      <c r="MZ211" s="2">
        <v>2</v>
      </c>
      <c r="NA211" s="2">
        <v>2</v>
      </c>
      <c r="NB211" s="2">
        <v>2</v>
      </c>
      <c r="NC211" s="2">
        <v>2</v>
      </c>
      <c r="ND211" s="2">
        <v>1</v>
      </c>
      <c r="NE211" s="2">
        <v>1</v>
      </c>
      <c r="NF211" s="2">
        <v>2</v>
      </c>
      <c r="NG211" s="2">
        <v>2</v>
      </c>
      <c r="NH211" s="4">
        <f t="shared" si="146"/>
        <v>31</v>
      </c>
      <c r="NI211" s="2"/>
      <c r="NJ211" s="2">
        <v>2</v>
      </c>
      <c r="NK211" s="2"/>
      <c r="NL211" s="2"/>
      <c r="NM211" s="2"/>
      <c r="NN211" s="2"/>
      <c r="NO211" s="2">
        <v>1</v>
      </c>
      <c r="NP211" s="2"/>
      <c r="NQ211" s="2"/>
      <c r="NR211" s="2"/>
      <c r="NS211" s="2">
        <v>1</v>
      </c>
      <c r="NT211" s="2">
        <v>0</v>
      </c>
      <c r="NU211" s="2"/>
      <c r="NV211" s="2"/>
      <c r="NW211" s="2">
        <v>1</v>
      </c>
      <c r="NX211" s="2"/>
      <c r="NY211" s="2"/>
      <c r="NZ211" s="2"/>
      <c r="OA211" s="2">
        <v>1</v>
      </c>
      <c r="OB211" s="2">
        <v>0</v>
      </c>
      <c r="OC211" s="2">
        <v>3</v>
      </c>
      <c r="OD211" s="2"/>
      <c r="OE211" s="2"/>
      <c r="OF211" s="2"/>
      <c r="OG211" s="2">
        <v>3</v>
      </c>
      <c r="OH211" s="2"/>
      <c r="OI211" s="2"/>
      <c r="OJ211" s="2">
        <v>0</v>
      </c>
      <c r="OK211" s="2"/>
      <c r="OL211" s="2"/>
      <c r="OM211" s="2">
        <v>1</v>
      </c>
      <c r="ON211" s="2">
        <v>0</v>
      </c>
      <c r="OO211" s="2"/>
      <c r="OP211" s="2">
        <v>2</v>
      </c>
      <c r="OQ211" s="2"/>
      <c r="OR211" s="2"/>
      <c r="OS211" s="2"/>
      <c r="OT211" s="2">
        <v>2</v>
      </c>
      <c r="OU211" s="2"/>
      <c r="OV211" s="2"/>
      <c r="OW211" s="2"/>
      <c r="OX211" s="2">
        <v>2</v>
      </c>
      <c r="OY211" s="2"/>
      <c r="OZ211" s="2">
        <v>0</v>
      </c>
      <c r="PA211" s="2"/>
      <c r="PB211" s="2"/>
      <c r="PC211" s="2">
        <v>1</v>
      </c>
      <c r="PD211" s="2">
        <v>0</v>
      </c>
      <c r="PE211" s="2">
        <v>3</v>
      </c>
      <c r="PF211" s="2"/>
      <c r="PG211" s="2"/>
      <c r="PH211" s="2"/>
      <c r="PI211" s="2"/>
      <c r="PJ211" s="2"/>
      <c r="PK211" s="2">
        <v>1</v>
      </c>
      <c r="PL211" s="2">
        <v>0</v>
      </c>
      <c r="PM211" s="2"/>
      <c r="PN211" s="2"/>
      <c r="PO211" s="2">
        <v>1</v>
      </c>
      <c r="PP211" s="2">
        <v>0</v>
      </c>
      <c r="PQ211" s="2">
        <v>3</v>
      </c>
      <c r="PR211" s="2"/>
      <c r="PS211" s="2"/>
      <c r="PT211" s="2">
        <v>0</v>
      </c>
      <c r="PU211" s="2"/>
      <c r="PV211" s="2">
        <v>2</v>
      </c>
      <c r="PW211" s="2"/>
      <c r="PX211" s="2">
        <v>0</v>
      </c>
      <c r="PY211" s="2"/>
      <c r="PZ211" s="2">
        <v>2</v>
      </c>
      <c r="QA211" s="2"/>
      <c r="QB211" s="2">
        <v>0</v>
      </c>
      <c r="QC211" s="2"/>
      <c r="QD211" s="2"/>
      <c r="QE211" s="2"/>
      <c r="QF211" s="2">
        <v>0</v>
      </c>
      <c r="QG211" s="2"/>
      <c r="QH211" s="2">
        <v>2</v>
      </c>
      <c r="QI211" s="2"/>
      <c r="QJ211" s="2">
        <v>0</v>
      </c>
      <c r="QK211" s="2"/>
      <c r="QL211" s="2">
        <v>2</v>
      </c>
      <c r="QM211" s="2"/>
      <c r="QN211" s="2">
        <v>0</v>
      </c>
      <c r="QO211" s="2">
        <v>3</v>
      </c>
      <c r="QP211" s="2"/>
      <c r="QQ211" s="2"/>
      <c r="QR211" s="2">
        <v>0</v>
      </c>
      <c r="QS211" s="2"/>
      <c r="QT211" s="2"/>
      <c r="QU211" s="2">
        <v>1</v>
      </c>
      <c r="QV211" s="2">
        <v>0</v>
      </c>
      <c r="QW211" s="2"/>
      <c r="QX211" s="2"/>
      <c r="QY211" s="2">
        <v>1</v>
      </c>
      <c r="QZ211" s="2">
        <v>0</v>
      </c>
      <c r="RA211" s="2"/>
      <c r="RB211" s="2">
        <v>2</v>
      </c>
      <c r="RC211" s="2"/>
      <c r="RD211" s="2">
        <v>0</v>
      </c>
      <c r="RE211" s="2">
        <v>3</v>
      </c>
      <c r="RF211" s="2"/>
      <c r="RG211" s="2"/>
      <c r="RH211" s="2">
        <v>0</v>
      </c>
      <c r="RI211" s="2"/>
      <c r="RJ211" s="2"/>
      <c r="RK211" s="2">
        <v>1</v>
      </c>
      <c r="RL211" s="2"/>
      <c r="RM211" s="2"/>
      <c r="RN211" s="2">
        <v>2</v>
      </c>
      <c r="RO211" s="2"/>
      <c r="RP211" s="2"/>
      <c r="RQ211" s="2">
        <v>3</v>
      </c>
      <c r="RR211" s="2"/>
      <c r="RS211" s="2"/>
      <c r="RT211" s="2"/>
      <c r="RU211" s="2">
        <v>3</v>
      </c>
      <c r="RV211" s="2"/>
      <c r="RW211" s="2"/>
      <c r="RX211" s="2"/>
      <c r="RY211" s="2">
        <f t="shared" si="147"/>
        <v>55</v>
      </c>
      <c r="RZ211" s="2">
        <v>1</v>
      </c>
      <c r="SA211" s="2">
        <v>3</v>
      </c>
      <c r="SB211" s="2">
        <v>4</v>
      </c>
      <c r="SC211" s="2">
        <v>2</v>
      </c>
      <c r="SD211" s="2">
        <v>5</v>
      </c>
      <c r="SE211" s="2">
        <v>6</v>
      </c>
      <c r="SF211" s="2" t="s">
        <v>4</v>
      </c>
    </row>
    <row r="212" spans="1:500" x14ac:dyDescent="0.3">
      <c r="A212" s="2">
        <v>210</v>
      </c>
      <c r="B212" s="2">
        <v>1994</v>
      </c>
      <c r="C212" s="2">
        <v>2010</v>
      </c>
      <c r="D212" s="2">
        <v>2011</v>
      </c>
      <c r="E212" s="7">
        <f t="shared" si="148"/>
        <v>17</v>
      </c>
      <c r="F212" s="2">
        <f t="shared" si="149"/>
        <v>0.94117647058823528</v>
      </c>
      <c r="G212" s="2">
        <v>1994</v>
      </c>
      <c r="H212" s="2">
        <v>2009</v>
      </c>
      <c r="I212" s="17">
        <v>2010</v>
      </c>
      <c r="J212" s="18">
        <f t="shared" si="150"/>
        <v>16</v>
      </c>
      <c r="K212" s="2">
        <f t="shared" si="151"/>
        <v>0.9375</v>
      </c>
      <c r="L212" s="20">
        <v>2008</v>
      </c>
      <c r="M212" s="2">
        <v>0</v>
      </c>
      <c r="N212" s="2">
        <v>0</v>
      </c>
      <c r="O212" s="7">
        <v>0</v>
      </c>
      <c r="P212" s="2">
        <f t="shared" si="153"/>
        <v>1</v>
      </c>
      <c r="Q212" s="2">
        <v>2012</v>
      </c>
      <c r="R212" s="2">
        <v>2018</v>
      </c>
      <c r="S212" s="2">
        <v>2020</v>
      </c>
      <c r="T212" s="7">
        <f t="shared" si="154"/>
        <v>8</v>
      </c>
      <c r="U212" s="2">
        <f t="shared" si="143"/>
        <v>0.75</v>
      </c>
      <c r="V212" s="2">
        <v>2014</v>
      </c>
      <c r="W212" s="2">
        <v>0</v>
      </c>
      <c r="X212" s="2">
        <v>0</v>
      </c>
      <c r="Y212" s="7">
        <v>0</v>
      </c>
      <c r="Z212" s="2">
        <f t="shared" si="155"/>
        <v>1</v>
      </c>
      <c r="AA212" s="2">
        <v>2014</v>
      </c>
      <c r="AB212" s="2">
        <v>0</v>
      </c>
      <c r="AC212" s="2">
        <v>0</v>
      </c>
      <c r="AD212" s="7">
        <v>0</v>
      </c>
      <c r="AE212" s="2">
        <f t="shared" si="157"/>
        <v>1</v>
      </c>
      <c r="AF212" s="2">
        <v>2015</v>
      </c>
      <c r="AG212" s="2">
        <v>0</v>
      </c>
      <c r="AH212" s="2">
        <v>0</v>
      </c>
      <c r="AI212" s="7">
        <v>0</v>
      </c>
      <c r="AJ212" s="2">
        <f t="shared" si="158"/>
        <v>1</v>
      </c>
      <c r="AK212" s="2">
        <v>2017</v>
      </c>
      <c r="AL212" s="2">
        <v>2018</v>
      </c>
      <c r="AM212" s="2">
        <v>2019</v>
      </c>
      <c r="AN212" s="7">
        <f t="shared" si="189"/>
        <v>2</v>
      </c>
      <c r="AO212" s="2">
        <f t="shared" si="141"/>
        <v>0.5</v>
      </c>
      <c r="AP212" s="2">
        <v>2018</v>
      </c>
      <c r="AQ212" s="2">
        <v>0</v>
      </c>
      <c r="AR212" s="2">
        <v>0</v>
      </c>
      <c r="AS212" s="7">
        <v>0</v>
      </c>
      <c r="AT212" s="2">
        <f t="shared" si="159"/>
        <v>1</v>
      </c>
      <c r="AU212" s="2">
        <v>2018</v>
      </c>
      <c r="AV212" s="2">
        <v>0</v>
      </c>
      <c r="AW212" s="2">
        <v>0</v>
      </c>
      <c r="AX212" s="2">
        <v>0</v>
      </c>
      <c r="AY212" s="2">
        <f t="shared" si="161"/>
        <v>1</v>
      </c>
      <c r="AZ212" s="2">
        <f t="shared" si="162"/>
        <v>43</v>
      </c>
      <c r="BA212" s="2">
        <f t="shared" si="163"/>
        <v>4.3</v>
      </c>
      <c r="BB212" s="2">
        <v>90</v>
      </c>
      <c r="BC212" s="2">
        <v>90</v>
      </c>
      <c r="BD212" s="2">
        <v>90</v>
      </c>
      <c r="BE212" s="7">
        <v>50</v>
      </c>
      <c r="BF212" s="2">
        <v>30</v>
      </c>
      <c r="BG212" s="2">
        <v>30</v>
      </c>
      <c r="BH212" s="2">
        <f t="shared" si="164"/>
        <v>0.40740740740740738</v>
      </c>
      <c r="BI212" s="29">
        <f t="shared" si="165"/>
        <v>38.344226579520694</v>
      </c>
      <c r="BJ212" s="29">
        <f t="shared" si="166"/>
        <v>61.655773420479306</v>
      </c>
      <c r="BK212" s="7">
        <v>40</v>
      </c>
      <c r="BL212" s="2">
        <v>60</v>
      </c>
      <c r="BM212" s="2">
        <v>60</v>
      </c>
      <c r="BN212" s="2">
        <f t="shared" si="167"/>
        <v>0.59259259259259256</v>
      </c>
      <c r="BO212" s="29">
        <f t="shared" si="168"/>
        <v>55.555555555555557</v>
      </c>
      <c r="BP212" s="7">
        <v>0</v>
      </c>
      <c r="BQ212" s="2">
        <v>0</v>
      </c>
      <c r="BR212" s="2">
        <v>0</v>
      </c>
      <c r="BS212" s="2">
        <f t="shared" si="169"/>
        <v>0</v>
      </c>
      <c r="BT212" s="29">
        <f t="shared" si="170"/>
        <v>0</v>
      </c>
      <c r="BU212" s="7">
        <v>0</v>
      </c>
      <c r="BV212" s="2">
        <v>0</v>
      </c>
      <c r="BW212" s="2">
        <v>0</v>
      </c>
      <c r="BX212" s="2">
        <f t="shared" si="171"/>
        <v>0</v>
      </c>
      <c r="BY212" s="29">
        <f t="shared" si="172"/>
        <v>0</v>
      </c>
      <c r="BZ212" s="7">
        <v>0</v>
      </c>
      <c r="CA212" s="2">
        <v>0</v>
      </c>
      <c r="CB212" s="2">
        <v>0</v>
      </c>
      <c r="CC212" s="2">
        <f t="shared" si="173"/>
        <v>0</v>
      </c>
      <c r="CD212" s="29">
        <f t="shared" si="174"/>
        <v>0</v>
      </c>
      <c r="CE212" s="7">
        <v>0</v>
      </c>
      <c r="CF212" s="2">
        <v>0</v>
      </c>
      <c r="CG212" s="2">
        <v>0</v>
      </c>
      <c r="CH212" s="2">
        <f t="shared" si="175"/>
        <v>0</v>
      </c>
      <c r="CI212" s="29">
        <f t="shared" si="176"/>
        <v>0</v>
      </c>
      <c r="CJ212" s="7">
        <v>0</v>
      </c>
      <c r="CK212" s="2">
        <v>0</v>
      </c>
      <c r="CL212" s="2">
        <v>0</v>
      </c>
      <c r="CM212" s="2">
        <f t="shared" si="177"/>
        <v>0</v>
      </c>
      <c r="CN212" s="29">
        <f t="shared" si="178"/>
        <v>0</v>
      </c>
      <c r="CO212" s="7">
        <v>0</v>
      </c>
      <c r="CP212" s="2">
        <v>0</v>
      </c>
      <c r="CQ212" s="2">
        <v>0</v>
      </c>
      <c r="CR212" s="2">
        <f t="shared" si="179"/>
        <v>0</v>
      </c>
      <c r="CS212" s="29">
        <f t="shared" si="180"/>
        <v>0</v>
      </c>
      <c r="CT212" s="7">
        <v>0</v>
      </c>
      <c r="CU212" s="2">
        <v>0</v>
      </c>
      <c r="CV212" s="2">
        <v>0</v>
      </c>
      <c r="CW212" s="2">
        <f t="shared" si="181"/>
        <v>0</v>
      </c>
      <c r="CX212" s="29">
        <f t="shared" si="182"/>
        <v>0</v>
      </c>
      <c r="CY212" s="7">
        <v>0</v>
      </c>
      <c r="CZ212" s="2">
        <v>0</v>
      </c>
      <c r="DA212" s="2">
        <v>0</v>
      </c>
      <c r="DB212" s="2">
        <f t="shared" si="183"/>
        <v>0</v>
      </c>
      <c r="DC212" s="29">
        <f t="shared" si="184"/>
        <v>0</v>
      </c>
      <c r="DD212" s="2">
        <f t="shared" si="185"/>
        <v>93.899782135076251</v>
      </c>
      <c r="DE212" s="2">
        <f t="shared" si="186"/>
        <v>6.1002178649237493</v>
      </c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6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>
        <f t="shared" si="145"/>
        <v>0</v>
      </c>
      <c r="MN212" s="2">
        <v>2</v>
      </c>
      <c r="MO212" s="2">
        <v>0</v>
      </c>
      <c r="MP212" s="2">
        <v>2</v>
      </c>
      <c r="MQ212" s="2">
        <v>2</v>
      </c>
      <c r="MR212" s="2">
        <v>0</v>
      </c>
      <c r="MS212" s="2">
        <v>2</v>
      </c>
      <c r="MT212" s="2">
        <v>2</v>
      </c>
      <c r="MU212" s="2">
        <v>2</v>
      </c>
      <c r="MV212" s="2">
        <v>1</v>
      </c>
      <c r="MW212" s="2">
        <v>2</v>
      </c>
      <c r="MX212" s="2">
        <v>2</v>
      </c>
      <c r="MY212" s="2">
        <v>2</v>
      </c>
      <c r="MZ212" s="2">
        <v>2</v>
      </c>
      <c r="NA212" s="2">
        <v>2</v>
      </c>
      <c r="NB212" s="2">
        <v>2</v>
      </c>
      <c r="NC212" s="2">
        <v>2</v>
      </c>
      <c r="ND212" s="2">
        <v>2</v>
      </c>
      <c r="NE212" s="2">
        <v>2</v>
      </c>
      <c r="NF212" s="2">
        <v>0</v>
      </c>
      <c r="NG212" s="2">
        <v>2</v>
      </c>
      <c r="NH212" s="4">
        <f t="shared" si="146"/>
        <v>33</v>
      </c>
      <c r="NI212" s="2"/>
      <c r="NJ212" s="2"/>
      <c r="NK212" s="2">
        <v>1</v>
      </c>
      <c r="NL212" s="2"/>
      <c r="NM212" s="2"/>
      <c r="NN212" s="2"/>
      <c r="NO212" s="2">
        <v>1</v>
      </c>
      <c r="NP212" s="2"/>
      <c r="NQ212" s="2"/>
      <c r="NR212" s="2"/>
      <c r="NS212" s="2"/>
      <c r="NT212" s="2">
        <v>0</v>
      </c>
      <c r="NU212" s="2"/>
      <c r="NV212" s="2"/>
      <c r="NW212" s="2"/>
      <c r="NX212" s="2">
        <v>0</v>
      </c>
      <c r="NY212" s="2"/>
      <c r="NZ212" s="2"/>
      <c r="OA212" s="2"/>
      <c r="OB212" s="2">
        <v>0</v>
      </c>
      <c r="OC212" s="2">
        <v>3</v>
      </c>
      <c r="OD212" s="2"/>
      <c r="OE212" s="2"/>
      <c r="OF212" s="2"/>
      <c r="OG212" s="2">
        <v>3</v>
      </c>
      <c r="OH212" s="2"/>
      <c r="OI212" s="2"/>
      <c r="OJ212" s="2">
        <v>0</v>
      </c>
      <c r="OK212" s="2"/>
      <c r="OL212" s="2"/>
      <c r="OM212" s="2">
        <v>1</v>
      </c>
      <c r="ON212" s="2">
        <v>0</v>
      </c>
      <c r="OO212" s="2"/>
      <c r="OP212" s="2"/>
      <c r="OQ212" s="2">
        <v>1</v>
      </c>
      <c r="OR212" s="2"/>
      <c r="OS212" s="2">
        <v>3</v>
      </c>
      <c r="OT212" s="2"/>
      <c r="OU212" s="2"/>
      <c r="OV212" s="2"/>
      <c r="OW212" s="2"/>
      <c r="OX212" s="2"/>
      <c r="OY212" s="2">
        <v>1</v>
      </c>
      <c r="OZ212" s="2">
        <v>0</v>
      </c>
      <c r="PA212" s="2"/>
      <c r="PB212" s="2"/>
      <c r="PC212" s="2"/>
      <c r="PD212" s="2">
        <v>0</v>
      </c>
      <c r="PE212" s="2"/>
      <c r="PF212" s="2">
        <v>2</v>
      </c>
      <c r="PG212" s="2"/>
      <c r="PH212" s="2"/>
      <c r="PI212" s="2"/>
      <c r="PJ212" s="2"/>
      <c r="PK212" s="2">
        <v>1</v>
      </c>
      <c r="PL212" s="2">
        <v>0</v>
      </c>
      <c r="PM212" s="2"/>
      <c r="PN212" s="2"/>
      <c r="PO212" s="2">
        <v>1</v>
      </c>
      <c r="PP212" s="2">
        <v>0</v>
      </c>
      <c r="PQ212" s="2"/>
      <c r="PR212" s="2"/>
      <c r="PS212" s="2"/>
      <c r="PT212" s="2">
        <v>0</v>
      </c>
      <c r="PU212" s="2"/>
      <c r="PV212" s="2"/>
      <c r="PW212" s="2">
        <v>1</v>
      </c>
      <c r="PX212" s="2">
        <v>0</v>
      </c>
      <c r="PY212" s="2">
        <v>3</v>
      </c>
      <c r="PZ212" s="2"/>
      <c r="QA212" s="2"/>
      <c r="QB212" s="2">
        <v>0</v>
      </c>
      <c r="QC212" s="2"/>
      <c r="QD212" s="2"/>
      <c r="QE212" s="2"/>
      <c r="QF212" s="2">
        <v>0</v>
      </c>
      <c r="QG212" s="2"/>
      <c r="QH212" s="2"/>
      <c r="QI212" s="2"/>
      <c r="QJ212" s="2">
        <v>0</v>
      </c>
      <c r="QK212" s="2"/>
      <c r="QL212" s="2">
        <v>2</v>
      </c>
      <c r="QM212" s="2"/>
      <c r="QN212" s="2">
        <v>0</v>
      </c>
      <c r="QO212" s="2">
        <v>3</v>
      </c>
      <c r="QP212" s="2"/>
      <c r="QQ212" s="2"/>
      <c r="QR212" s="2">
        <v>0</v>
      </c>
      <c r="QS212" s="2"/>
      <c r="QT212" s="2"/>
      <c r="QU212" s="2"/>
      <c r="QV212" s="2">
        <v>0</v>
      </c>
      <c r="QW212" s="2"/>
      <c r="QX212" s="2"/>
      <c r="QY212" s="2"/>
      <c r="QZ212" s="2">
        <v>0</v>
      </c>
      <c r="RA212" s="2"/>
      <c r="RB212" s="2">
        <v>2</v>
      </c>
      <c r="RC212" s="2"/>
      <c r="RD212" s="2">
        <v>0</v>
      </c>
      <c r="RE212" s="2"/>
      <c r="RF212" s="2">
        <v>2</v>
      </c>
      <c r="RG212" s="2"/>
      <c r="RH212" s="2">
        <v>0</v>
      </c>
      <c r="RI212" s="2"/>
      <c r="RJ212" s="2">
        <v>2</v>
      </c>
      <c r="RK212" s="2"/>
      <c r="RL212" s="2"/>
      <c r="RM212" s="2"/>
      <c r="RN212" s="2">
        <v>2</v>
      </c>
      <c r="RO212" s="2"/>
      <c r="RP212" s="2"/>
      <c r="RQ212" s="2">
        <v>3</v>
      </c>
      <c r="RR212" s="2"/>
      <c r="RS212" s="2"/>
      <c r="RT212" s="2"/>
      <c r="RU212" s="2">
        <v>3</v>
      </c>
      <c r="RV212" s="2"/>
      <c r="RW212" s="2"/>
      <c r="RX212" s="2"/>
      <c r="RY212" s="2">
        <f t="shared" si="147"/>
        <v>41</v>
      </c>
      <c r="RZ212" s="2">
        <v>6</v>
      </c>
      <c r="SA212" s="2">
        <v>4</v>
      </c>
      <c r="SB212" s="2">
        <v>3</v>
      </c>
      <c r="SC212" s="2">
        <v>2</v>
      </c>
      <c r="SD212" s="2">
        <v>1</v>
      </c>
      <c r="SE212" s="2">
        <v>5</v>
      </c>
      <c r="SF212" s="2" t="s">
        <v>4</v>
      </c>
    </row>
    <row r="213" spans="1:500" x14ac:dyDescent="0.3">
      <c r="A213" s="2">
        <v>211</v>
      </c>
      <c r="B213" s="2">
        <v>1994</v>
      </c>
      <c r="C213" s="2">
        <v>1998</v>
      </c>
      <c r="D213" s="2">
        <v>2000</v>
      </c>
      <c r="E213" s="7">
        <f t="shared" si="148"/>
        <v>6</v>
      </c>
      <c r="F213" s="2">
        <f t="shared" si="149"/>
        <v>0.66666666666666663</v>
      </c>
      <c r="G213" s="2">
        <v>1994</v>
      </c>
      <c r="H213" s="2">
        <v>1997</v>
      </c>
      <c r="I213" s="17">
        <v>1998</v>
      </c>
      <c r="J213" s="18">
        <f t="shared" si="150"/>
        <v>4</v>
      </c>
      <c r="K213" s="2">
        <f t="shared" si="151"/>
        <v>0.75</v>
      </c>
      <c r="L213" s="20">
        <v>2008</v>
      </c>
      <c r="M213" s="2">
        <v>0</v>
      </c>
      <c r="N213" s="2">
        <v>0</v>
      </c>
      <c r="O213" s="7">
        <v>0</v>
      </c>
      <c r="P213" s="2">
        <f t="shared" si="153"/>
        <v>1</v>
      </c>
      <c r="Q213" s="2">
        <v>2012</v>
      </c>
      <c r="R213" s="2">
        <v>0</v>
      </c>
      <c r="S213" s="2">
        <v>0</v>
      </c>
      <c r="T213" s="7">
        <v>0</v>
      </c>
      <c r="U213" s="2">
        <f t="shared" si="143"/>
        <v>1</v>
      </c>
      <c r="V213" s="2">
        <v>2014</v>
      </c>
      <c r="W213" s="2">
        <v>0</v>
      </c>
      <c r="X213" s="2">
        <v>0</v>
      </c>
      <c r="Y213" s="7">
        <v>0</v>
      </c>
      <c r="Z213" s="2">
        <f t="shared" si="155"/>
        <v>1</v>
      </c>
      <c r="AA213" s="2">
        <v>2014</v>
      </c>
      <c r="AB213" s="2">
        <v>0</v>
      </c>
      <c r="AC213" s="2">
        <v>0</v>
      </c>
      <c r="AD213" s="7">
        <v>0</v>
      </c>
      <c r="AE213" s="2">
        <f t="shared" si="157"/>
        <v>1</v>
      </c>
      <c r="AF213" s="2">
        <v>2015</v>
      </c>
      <c r="AG213" s="2">
        <v>0</v>
      </c>
      <c r="AH213" s="2">
        <v>0</v>
      </c>
      <c r="AI213" s="7">
        <v>0</v>
      </c>
      <c r="AJ213" s="2">
        <f t="shared" si="158"/>
        <v>1</v>
      </c>
      <c r="AK213" s="2">
        <v>2017</v>
      </c>
      <c r="AL213" s="2">
        <v>0</v>
      </c>
      <c r="AM213" s="2">
        <v>0</v>
      </c>
      <c r="AN213" s="7">
        <v>0</v>
      </c>
      <c r="AO213" s="2">
        <f t="shared" si="141"/>
        <v>1</v>
      </c>
      <c r="AP213" s="2">
        <v>2018</v>
      </c>
      <c r="AQ213" s="2">
        <v>2021</v>
      </c>
      <c r="AR213" s="2">
        <v>2021</v>
      </c>
      <c r="AS213" s="7">
        <f t="shared" si="188"/>
        <v>3</v>
      </c>
      <c r="AT213" s="2">
        <f t="shared" si="159"/>
        <v>1</v>
      </c>
      <c r="AU213" s="2">
        <v>2018</v>
      </c>
      <c r="AV213" s="2">
        <v>0</v>
      </c>
      <c r="AW213" s="2">
        <v>0</v>
      </c>
      <c r="AX213" s="2">
        <v>0</v>
      </c>
      <c r="AY213" s="2">
        <f t="shared" si="161"/>
        <v>1</v>
      </c>
      <c r="AZ213" s="2">
        <f t="shared" si="162"/>
        <v>13</v>
      </c>
      <c r="BA213" s="2">
        <f t="shared" si="163"/>
        <v>1.3</v>
      </c>
      <c r="BB213" s="2">
        <v>60</v>
      </c>
      <c r="BC213" s="2">
        <v>60</v>
      </c>
      <c r="BD213" s="2">
        <v>60</v>
      </c>
      <c r="BE213" s="7">
        <v>15</v>
      </c>
      <c r="BF213" s="2">
        <v>15</v>
      </c>
      <c r="BG213" s="2">
        <v>15</v>
      </c>
      <c r="BH213" s="2">
        <f t="shared" si="164"/>
        <v>0.25</v>
      </c>
      <c r="BI213" s="29">
        <f t="shared" si="165"/>
        <v>16.666666666666664</v>
      </c>
      <c r="BJ213" s="29">
        <f t="shared" si="166"/>
        <v>83.333333333333343</v>
      </c>
      <c r="BK213" s="7">
        <v>30</v>
      </c>
      <c r="BL213" s="2">
        <v>30</v>
      </c>
      <c r="BM213" s="2">
        <v>30</v>
      </c>
      <c r="BN213" s="2">
        <f t="shared" si="167"/>
        <v>0.5</v>
      </c>
      <c r="BO213" s="29">
        <f t="shared" si="168"/>
        <v>37.5</v>
      </c>
      <c r="BP213" s="7">
        <v>0</v>
      </c>
      <c r="BQ213" s="2">
        <v>0</v>
      </c>
      <c r="BR213" s="2">
        <v>0</v>
      </c>
      <c r="BS213" s="2">
        <f t="shared" si="169"/>
        <v>0</v>
      </c>
      <c r="BT213" s="29">
        <f t="shared" si="170"/>
        <v>0</v>
      </c>
      <c r="BU213" s="7">
        <v>0</v>
      </c>
      <c r="BV213" s="2">
        <v>0</v>
      </c>
      <c r="BW213" s="2">
        <v>0</v>
      </c>
      <c r="BX213" s="2">
        <f t="shared" si="171"/>
        <v>0</v>
      </c>
      <c r="BY213" s="29">
        <f t="shared" si="172"/>
        <v>0</v>
      </c>
      <c r="BZ213" s="7">
        <v>0</v>
      </c>
      <c r="CA213" s="2">
        <v>0</v>
      </c>
      <c r="CB213" s="2">
        <v>0</v>
      </c>
      <c r="CC213" s="2">
        <f t="shared" si="173"/>
        <v>0</v>
      </c>
      <c r="CD213" s="29">
        <f t="shared" si="174"/>
        <v>0</v>
      </c>
      <c r="CE213" s="7">
        <v>0</v>
      </c>
      <c r="CF213" s="2">
        <v>0</v>
      </c>
      <c r="CG213" s="2">
        <v>0</v>
      </c>
      <c r="CH213" s="2">
        <f t="shared" si="175"/>
        <v>0</v>
      </c>
      <c r="CI213" s="29">
        <f t="shared" si="176"/>
        <v>0</v>
      </c>
      <c r="CJ213" s="7">
        <v>0</v>
      </c>
      <c r="CK213" s="2">
        <v>0</v>
      </c>
      <c r="CL213" s="2">
        <v>0</v>
      </c>
      <c r="CM213" s="2">
        <f t="shared" si="177"/>
        <v>0</v>
      </c>
      <c r="CN213" s="29">
        <f t="shared" si="178"/>
        <v>0</v>
      </c>
      <c r="CO213" s="7">
        <v>0</v>
      </c>
      <c r="CP213" s="2">
        <v>0</v>
      </c>
      <c r="CQ213" s="2">
        <v>0</v>
      </c>
      <c r="CR213" s="2">
        <f t="shared" si="179"/>
        <v>0</v>
      </c>
      <c r="CS213" s="29">
        <f t="shared" si="180"/>
        <v>0</v>
      </c>
      <c r="CT213" s="7">
        <v>0</v>
      </c>
      <c r="CU213" s="2">
        <v>0</v>
      </c>
      <c r="CV213" s="2">
        <v>0</v>
      </c>
      <c r="CW213" s="2">
        <f t="shared" si="181"/>
        <v>0</v>
      </c>
      <c r="CX213" s="29">
        <f t="shared" si="182"/>
        <v>0</v>
      </c>
      <c r="CY213" s="7">
        <v>0</v>
      </c>
      <c r="CZ213" s="2">
        <v>0</v>
      </c>
      <c r="DA213" s="2">
        <v>0</v>
      </c>
      <c r="DB213" s="2">
        <f t="shared" si="183"/>
        <v>0</v>
      </c>
      <c r="DC213" s="29">
        <f t="shared" si="184"/>
        <v>0</v>
      </c>
      <c r="DD213" s="2">
        <f t="shared" si="185"/>
        <v>54.166666666666664</v>
      </c>
      <c r="DE213" s="2">
        <f t="shared" si="186"/>
        <v>45.833333333333336</v>
      </c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6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>
        <f t="shared" si="145"/>
        <v>0</v>
      </c>
      <c r="MN213" s="2">
        <v>2</v>
      </c>
      <c r="MO213" s="2">
        <v>1</v>
      </c>
      <c r="MP213" s="2">
        <v>0</v>
      </c>
      <c r="MQ213" s="2">
        <v>2</v>
      </c>
      <c r="MR213" s="2">
        <v>0</v>
      </c>
      <c r="MS213" s="2">
        <v>1</v>
      </c>
      <c r="MT213" s="2">
        <v>2</v>
      </c>
      <c r="MU213" s="2">
        <v>2</v>
      </c>
      <c r="MV213" s="2">
        <v>2</v>
      </c>
      <c r="MW213" s="2">
        <v>2</v>
      </c>
      <c r="MX213" s="2">
        <v>1</v>
      </c>
      <c r="MY213" s="2">
        <v>0</v>
      </c>
      <c r="MZ213" s="2">
        <v>2</v>
      </c>
      <c r="NA213" s="2">
        <v>1</v>
      </c>
      <c r="NB213" s="2">
        <v>2</v>
      </c>
      <c r="NC213" s="2">
        <v>2</v>
      </c>
      <c r="ND213" s="2">
        <v>2</v>
      </c>
      <c r="NE213" s="2">
        <v>2</v>
      </c>
      <c r="NF213" s="2">
        <v>2</v>
      </c>
      <c r="NG213" s="2">
        <v>2</v>
      </c>
      <c r="NH213" s="4">
        <f t="shared" si="146"/>
        <v>30</v>
      </c>
      <c r="NI213" s="2">
        <v>3</v>
      </c>
      <c r="NJ213" s="2"/>
      <c r="NK213" s="2"/>
      <c r="NL213" s="2"/>
      <c r="NM213" s="2">
        <v>3</v>
      </c>
      <c r="NN213" s="2"/>
      <c r="NO213" s="2"/>
      <c r="NP213" s="2"/>
      <c r="NQ213" s="2"/>
      <c r="NR213" s="2"/>
      <c r="NS213" s="2">
        <v>1</v>
      </c>
      <c r="NT213" s="2">
        <v>0</v>
      </c>
      <c r="NU213" s="2"/>
      <c r="NV213" s="2">
        <v>2</v>
      </c>
      <c r="NW213" s="2"/>
      <c r="NX213" s="2"/>
      <c r="NY213" s="2"/>
      <c r="NZ213" s="2">
        <v>2</v>
      </c>
      <c r="OA213" s="2"/>
      <c r="OB213" s="2">
        <v>0</v>
      </c>
      <c r="OC213" s="2">
        <v>3</v>
      </c>
      <c r="OD213" s="2"/>
      <c r="OE213" s="2"/>
      <c r="OF213" s="2"/>
      <c r="OG213" s="2">
        <v>3</v>
      </c>
      <c r="OH213" s="2"/>
      <c r="OI213" s="2"/>
      <c r="OJ213" s="2">
        <v>0</v>
      </c>
      <c r="OK213" s="2"/>
      <c r="OL213" s="2"/>
      <c r="OM213" s="2">
        <v>1</v>
      </c>
      <c r="ON213" s="2">
        <v>0</v>
      </c>
      <c r="OO213" s="2"/>
      <c r="OP213" s="2">
        <v>2</v>
      </c>
      <c r="OQ213" s="2"/>
      <c r="OR213" s="2"/>
      <c r="OS213" s="2"/>
      <c r="OT213" s="2">
        <v>2</v>
      </c>
      <c r="OU213" s="2"/>
      <c r="OV213" s="2"/>
      <c r="OW213" s="2"/>
      <c r="OX213" s="2">
        <v>2</v>
      </c>
      <c r="OY213" s="2"/>
      <c r="OZ213" s="2">
        <v>0</v>
      </c>
      <c r="PA213" s="2"/>
      <c r="PB213" s="2">
        <v>2</v>
      </c>
      <c r="PC213" s="2"/>
      <c r="PD213" s="2">
        <v>0</v>
      </c>
      <c r="PE213" s="2">
        <v>3</v>
      </c>
      <c r="PF213" s="2"/>
      <c r="PG213" s="2"/>
      <c r="PH213" s="2"/>
      <c r="PI213" s="2"/>
      <c r="PJ213" s="2"/>
      <c r="PK213" s="2">
        <v>1</v>
      </c>
      <c r="PL213" s="2">
        <v>0</v>
      </c>
      <c r="PM213" s="2"/>
      <c r="PN213" s="2"/>
      <c r="PO213" s="2">
        <v>1</v>
      </c>
      <c r="PP213" s="2">
        <v>0</v>
      </c>
      <c r="PQ213" s="2">
        <v>3</v>
      </c>
      <c r="PR213" s="2"/>
      <c r="PS213" s="2"/>
      <c r="PT213" s="2">
        <v>0</v>
      </c>
      <c r="PU213" s="2"/>
      <c r="PV213" s="2">
        <v>2</v>
      </c>
      <c r="PW213" s="2"/>
      <c r="PX213" s="2">
        <v>0</v>
      </c>
      <c r="PY213" s="2"/>
      <c r="PZ213" s="2">
        <v>2</v>
      </c>
      <c r="QA213" s="2"/>
      <c r="QB213" s="2">
        <v>0</v>
      </c>
      <c r="QC213" s="2"/>
      <c r="QD213" s="2"/>
      <c r="QE213" s="2">
        <v>1</v>
      </c>
      <c r="QF213" s="2"/>
      <c r="QG213" s="2"/>
      <c r="QH213" s="2"/>
      <c r="QI213" s="2">
        <v>1</v>
      </c>
      <c r="QJ213" s="2">
        <v>0</v>
      </c>
      <c r="QK213" s="2"/>
      <c r="QL213" s="2">
        <v>2</v>
      </c>
      <c r="QM213" s="2"/>
      <c r="QN213" s="2">
        <v>0</v>
      </c>
      <c r="QO213" s="2">
        <v>3</v>
      </c>
      <c r="QP213" s="2"/>
      <c r="QQ213" s="2"/>
      <c r="QR213" s="2">
        <v>0</v>
      </c>
      <c r="QS213" s="2"/>
      <c r="QT213" s="2"/>
      <c r="QU213" s="2">
        <v>1</v>
      </c>
      <c r="QV213" s="2">
        <v>0</v>
      </c>
      <c r="QW213" s="2"/>
      <c r="QX213" s="2"/>
      <c r="QY213" s="2"/>
      <c r="QZ213" s="2">
        <v>0</v>
      </c>
      <c r="RA213" s="2"/>
      <c r="RB213" s="2">
        <v>2</v>
      </c>
      <c r="RC213" s="2"/>
      <c r="RD213" s="2">
        <v>0</v>
      </c>
      <c r="RE213" s="2"/>
      <c r="RF213" s="2">
        <v>2</v>
      </c>
      <c r="RG213" s="2"/>
      <c r="RH213" s="2">
        <v>0</v>
      </c>
      <c r="RI213" s="2"/>
      <c r="RJ213" s="2">
        <v>2</v>
      </c>
      <c r="RK213" s="2"/>
      <c r="RL213" s="2"/>
      <c r="RM213" s="2"/>
      <c r="RN213" s="2">
        <v>2</v>
      </c>
      <c r="RO213" s="2"/>
      <c r="RP213" s="2"/>
      <c r="RQ213" s="2">
        <v>3</v>
      </c>
      <c r="RR213" s="2"/>
      <c r="RS213" s="2"/>
      <c r="RT213" s="2"/>
      <c r="RU213" s="2">
        <v>3</v>
      </c>
      <c r="RV213" s="2"/>
      <c r="RW213" s="2"/>
      <c r="RX213" s="2"/>
      <c r="RY213" s="2">
        <f t="shared" si="147"/>
        <v>60</v>
      </c>
      <c r="RZ213" s="2">
        <v>2</v>
      </c>
      <c r="SA213" s="2">
        <v>3</v>
      </c>
      <c r="SB213" s="2">
        <v>4</v>
      </c>
      <c r="SC213" s="2">
        <v>1</v>
      </c>
      <c r="SD213" s="2">
        <v>5</v>
      </c>
      <c r="SE213" s="2">
        <v>6</v>
      </c>
      <c r="SF213" s="2" t="s">
        <v>4</v>
      </c>
    </row>
    <row r="214" spans="1:500" x14ac:dyDescent="0.3">
      <c r="A214" s="2">
        <v>212</v>
      </c>
      <c r="B214" s="2">
        <v>1994</v>
      </c>
      <c r="C214" s="2">
        <v>2000</v>
      </c>
      <c r="D214" s="2">
        <v>2002</v>
      </c>
      <c r="E214" s="7">
        <f t="shared" si="148"/>
        <v>8</v>
      </c>
      <c r="F214" s="2">
        <f t="shared" si="149"/>
        <v>0.75</v>
      </c>
      <c r="G214" s="2">
        <v>1994</v>
      </c>
      <c r="H214" s="2">
        <v>2000</v>
      </c>
      <c r="I214" s="17">
        <v>2001</v>
      </c>
      <c r="J214" s="18">
        <f t="shared" si="150"/>
        <v>7</v>
      </c>
      <c r="K214" s="2">
        <f t="shared" si="151"/>
        <v>0.8571428571428571</v>
      </c>
      <c r="L214" s="20">
        <v>2008</v>
      </c>
      <c r="M214" s="2">
        <v>0</v>
      </c>
      <c r="N214" s="2">
        <v>0</v>
      </c>
      <c r="O214" s="7">
        <v>0</v>
      </c>
      <c r="P214" s="2">
        <f t="shared" si="153"/>
        <v>1</v>
      </c>
      <c r="Q214" s="2">
        <v>2012</v>
      </c>
      <c r="R214" s="2">
        <v>0</v>
      </c>
      <c r="S214" s="2">
        <v>0</v>
      </c>
      <c r="T214" s="7">
        <v>0</v>
      </c>
      <c r="U214" s="2">
        <f t="shared" si="143"/>
        <v>1</v>
      </c>
      <c r="V214" s="2">
        <v>2014</v>
      </c>
      <c r="W214" s="2">
        <v>0</v>
      </c>
      <c r="X214" s="2">
        <v>0</v>
      </c>
      <c r="Y214" s="7">
        <v>0</v>
      </c>
      <c r="Z214" s="2">
        <f t="shared" si="155"/>
        <v>1</v>
      </c>
      <c r="AA214" s="2">
        <v>2014</v>
      </c>
      <c r="AB214" s="2">
        <v>0</v>
      </c>
      <c r="AC214" s="2">
        <v>0</v>
      </c>
      <c r="AD214" s="7">
        <v>0</v>
      </c>
      <c r="AE214" s="2">
        <f t="shared" si="157"/>
        <v>1</v>
      </c>
      <c r="AF214" s="2">
        <v>2015</v>
      </c>
      <c r="AG214" s="2">
        <v>0</v>
      </c>
      <c r="AH214" s="2">
        <v>0</v>
      </c>
      <c r="AI214" s="7">
        <v>0</v>
      </c>
      <c r="AJ214" s="2">
        <f t="shared" si="158"/>
        <v>1</v>
      </c>
      <c r="AK214" s="2">
        <v>2017</v>
      </c>
      <c r="AL214" s="2">
        <v>0</v>
      </c>
      <c r="AM214" s="2">
        <v>0</v>
      </c>
      <c r="AN214" s="7">
        <v>0</v>
      </c>
      <c r="AO214" s="2">
        <f t="shared" si="141"/>
        <v>1</v>
      </c>
      <c r="AP214" s="2">
        <v>2018</v>
      </c>
      <c r="AQ214" s="2">
        <v>0</v>
      </c>
      <c r="AR214" s="2">
        <v>0</v>
      </c>
      <c r="AS214" s="7">
        <v>0</v>
      </c>
      <c r="AT214" s="2">
        <f t="shared" si="159"/>
        <v>1</v>
      </c>
      <c r="AU214" s="2">
        <v>2018</v>
      </c>
      <c r="AV214" s="2">
        <v>0</v>
      </c>
      <c r="AW214" s="2">
        <v>0</v>
      </c>
      <c r="AX214" s="2">
        <v>0</v>
      </c>
      <c r="AY214" s="2">
        <f t="shared" si="161"/>
        <v>1</v>
      </c>
      <c r="AZ214" s="2">
        <f t="shared" si="162"/>
        <v>15</v>
      </c>
      <c r="BA214" s="2">
        <f t="shared" si="163"/>
        <v>1.5</v>
      </c>
      <c r="BB214" s="2">
        <v>105</v>
      </c>
      <c r="BC214" s="2">
        <v>105</v>
      </c>
      <c r="BD214" s="2">
        <v>105</v>
      </c>
      <c r="BE214" s="7">
        <v>45</v>
      </c>
      <c r="BF214" s="2">
        <v>45</v>
      </c>
      <c r="BG214" s="2">
        <v>45</v>
      </c>
      <c r="BH214" s="2">
        <f t="shared" si="164"/>
        <v>0.42857142857142855</v>
      </c>
      <c r="BI214" s="29">
        <f t="shared" si="165"/>
        <v>32.142857142857139</v>
      </c>
      <c r="BJ214" s="29">
        <f t="shared" si="166"/>
        <v>67.857142857142861</v>
      </c>
      <c r="BK214" s="7">
        <v>60</v>
      </c>
      <c r="BL214" s="2">
        <v>60</v>
      </c>
      <c r="BM214" s="2">
        <v>60</v>
      </c>
      <c r="BN214" s="2">
        <f t="shared" si="167"/>
        <v>0.5714285714285714</v>
      </c>
      <c r="BO214" s="29">
        <f t="shared" si="168"/>
        <v>48.979591836734684</v>
      </c>
      <c r="BP214" s="7">
        <v>0</v>
      </c>
      <c r="BQ214" s="2">
        <v>0</v>
      </c>
      <c r="BR214" s="2">
        <v>0</v>
      </c>
      <c r="BS214" s="2">
        <f t="shared" si="169"/>
        <v>0</v>
      </c>
      <c r="BT214" s="29">
        <f t="shared" si="170"/>
        <v>0</v>
      </c>
      <c r="BU214" s="7">
        <v>0</v>
      </c>
      <c r="BV214" s="2">
        <v>0</v>
      </c>
      <c r="BW214" s="2">
        <v>0</v>
      </c>
      <c r="BX214" s="2">
        <f t="shared" si="171"/>
        <v>0</v>
      </c>
      <c r="BY214" s="29">
        <f t="shared" si="172"/>
        <v>0</v>
      </c>
      <c r="BZ214" s="7">
        <v>0</v>
      </c>
      <c r="CA214" s="2">
        <v>0</v>
      </c>
      <c r="CB214" s="2">
        <v>0</v>
      </c>
      <c r="CC214" s="2">
        <f t="shared" si="173"/>
        <v>0</v>
      </c>
      <c r="CD214" s="29">
        <f t="shared" si="174"/>
        <v>0</v>
      </c>
      <c r="CE214" s="7">
        <v>0</v>
      </c>
      <c r="CF214" s="2">
        <v>0</v>
      </c>
      <c r="CG214" s="2">
        <v>0</v>
      </c>
      <c r="CH214" s="2">
        <f t="shared" si="175"/>
        <v>0</v>
      </c>
      <c r="CI214" s="29">
        <f t="shared" si="176"/>
        <v>0</v>
      </c>
      <c r="CJ214" s="7">
        <v>0</v>
      </c>
      <c r="CK214" s="2">
        <v>0</v>
      </c>
      <c r="CL214" s="2">
        <v>0</v>
      </c>
      <c r="CM214" s="2">
        <f t="shared" si="177"/>
        <v>0</v>
      </c>
      <c r="CN214" s="29">
        <f t="shared" si="178"/>
        <v>0</v>
      </c>
      <c r="CO214" s="7">
        <v>0</v>
      </c>
      <c r="CP214" s="2">
        <v>0</v>
      </c>
      <c r="CQ214" s="2">
        <v>0</v>
      </c>
      <c r="CR214" s="2">
        <f t="shared" si="179"/>
        <v>0</v>
      </c>
      <c r="CS214" s="29">
        <f t="shared" si="180"/>
        <v>0</v>
      </c>
      <c r="CT214" s="7">
        <v>0</v>
      </c>
      <c r="CU214" s="2">
        <v>0</v>
      </c>
      <c r="CV214" s="2">
        <v>0</v>
      </c>
      <c r="CW214" s="2">
        <f t="shared" si="181"/>
        <v>0</v>
      </c>
      <c r="CX214" s="29">
        <f t="shared" si="182"/>
        <v>0</v>
      </c>
      <c r="CY214" s="7">
        <v>0</v>
      </c>
      <c r="CZ214" s="2">
        <v>0</v>
      </c>
      <c r="DA214" s="2">
        <v>0</v>
      </c>
      <c r="DB214" s="2">
        <f t="shared" si="183"/>
        <v>0</v>
      </c>
      <c r="DC214" s="29">
        <f t="shared" si="184"/>
        <v>0</v>
      </c>
      <c r="DD214" s="2">
        <f t="shared" si="185"/>
        <v>81.122448979591823</v>
      </c>
      <c r="DE214" s="2">
        <f t="shared" si="186"/>
        <v>18.877551020408177</v>
      </c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6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>
        <f t="shared" si="145"/>
        <v>0</v>
      </c>
      <c r="MN214" s="2">
        <v>2</v>
      </c>
      <c r="MO214" s="2">
        <v>0</v>
      </c>
      <c r="MP214" s="2">
        <v>1</v>
      </c>
      <c r="MQ214" s="2">
        <v>2</v>
      </c>
      <c r="MR214" s="2">
        <v>2</v>
      </c>
      <c r="MS214" s="2">
        <v>1</v>
      </c>
      <c r="MT214" s="2">
        <v>1</v>
      </c>
      <c r="MU214" s="2">
        <v>1</v>
      </c>
      <c r="MV214" s="2">
        <v>1</v>
      </c>
      <c r="MW214" s="2">
        <v>2</v>
      </c>
      <c r="MX214" s="2">
        <v>1</v>
      </c>
      <c r="MY214" s="2">
        <v>0</v>
      </c>
      <c r="MZ214" s="2">
        <v>2</v>
      </c>
      <c r="NA214" s="2">
        <v>1</v>
      </c>
      <c r="NB214" s="2">
        <v>2</v>
      </c>
      <c r="NC214" s="2">
        <v>2</v>
      </c>
      <c r="ND214" s="2">
        <v>2</v>
      </c>
      <c r="NE214" s="2">
        <v>2</v>
      </c>
      <c r="NF214" s="2">
        <v>1</v>
      </c>
      <c r="NG214" s="2">
        <v>2</v>
      </c>
      <c r="NH214" s="4">
        <f t="shared" si="146"/>
        <v>28</v>
      </c>
      <c r="NI214" s="2"/>
      <c r="NJ214" s="2">
        <v>2</v>
      </c>
      <c r="NK214" s="2"/>
      <c r="NL214" s="2"/>
      <c r="NM214" s="2"/>
      <c r="NN214" s="2"/>
      <c r="NO214" s="2">
        <v>1</v>
      </c>
      <c r="NP214" s="2"/>
      <c r="NQ214" s="2"/>
      <c r="NR214" s="2">
        <v>2</v>
      </c>
      <c r="NS214" s="2"/>
      <c r="NT214" s="2">
        <v>0</v>
      </c>
      <c r="NU214" s="2"/>
      <c r="NV214" s="2"/>
      <c r="NW214" s="2">
        <v>1</v>
      </c>
      <c r="NX214" s="2"/>
      <c r="NY214" s="2"/>
      <c r="NZ214" s="2"/>
      <c r="OA214" s="2">
        <v>1</v>
      </c>
      <c r="OB214" s="2">
        <v>0</v>
      </c>
      <c r="OC214" s="2">
        <v>3</v>
      </c>
      <c r="OD214" s="2"/>
      <c r="OE214" s="2"/>
      <c r="OF214" s="2"/>
      <c r="OG214" s="2">
        <v>3</v>
      </c>
      <c r="OH214" s="2"/>
      <c r="OI214" s="2"/>
      <c r="OJ214" s="2">
        <v>0</v>
      </c>
      <c r="OK214" s="2"/>
      <c r="OL214" s="2"/>
      <c r="OM214" s="2">
        <v>1</v>
      </c>
      <c r="ON214" s="2">
        <v>0</v>
      </c>
      <c r="OO214" s="2">
        <v>3</v>
      </c>
      <c r="OP214" s="2"/>
      <c r="OQ214" s="2"/>
      <c r="OR214" s="2"/>
      <c r="OS214" s="2"/>
      <c r="OT214" s="2">
        <v>2</v>
      </c>
      <c r="OU214" s="2"/>
      <c r="OV214" s="2"/>
      <c r="OW214" s="2"/>
      <c r="OX214" s="2">
        <v>2</v>
      </c>
      <c r="OY214" s="2"/>
      <c r="OZ214" s="2">
        <v>0</v>
      </c>
      <c r="PA214" s="2"/>
      <c r="PB214" s="2"/>
      <c r="PC214" s="2">
        <v>1</v>
      </c>
      <c r="PD214" s="2">
        <v>0</v>
      </c>
      <c r="PE214" s="2">
        <v>3</v>
      </c>
      <c r="PF214" s="2"/>
      <c r="PG214" s="2"/>
      <c r="PH214" s="2"/>
      <c r="PI214" s="2"/>
      <c r="PJ214" s="2">
        <v>2</v>
      </c>
      <c r="PK214" s="2"/>
      <c r="PL214" s="2">
        <v>0</v>
      </c>
      <c r="PM214" s="2"/>
      <c r="PN214" s="2">
        <v>2</v>
      </c>
      <c r="PO214" s="2"/>
      <c r="PP214" s="2">
        <v>0</v>
      </c>
      <c r="PQ214" s="2">
        <v>3</v>
      </c>
      <c r="PR214" s="2"/>
      <c r="PS214" s="2"/>
      <c r="PT214" s="2">
        <v>0</v>
      </c>
      <c r="PU214" s="2"/>
      <c r="PV214" s="2">
        <v>2</v>
      </c>
      <c r="PW214" s="2"/>
      <c r="PX214" s="2">
        <v>0</v>
      </c>
      <c r="PY214" s="2">
        <v>3</v>
      </c>
      <c r="PZ214" s="2"/>
      <c r="QA214" s="2"/>
      <c r="QB214" s="2">
        <v>0</v>
      </c>
      <c r="QC214" s="2"/>
      <c r="QD214" s="2"/>
      <c r="QE214" s="2"/>
      <c r="QF214" s="2">
        <v>0</v>
      </c>
      <c r="QG214" s="2"/>
      <c r="QH214" s="2"/>
      <c r="QI214" s="2">
        <v>1</v>
      </c>
      <c r="QJ214" s="2">
        <v>0</v>
      </c>
      <c r="QK214" s="2"/>
      <c r="QL214" s="2">
        <v>2</v>
      </c>
      <c r="QM214" s="2"/>
      <c r="QN214" s="2">
        <v>0</v>
      </c>
      <c r="QO214" s="2">
        <v>3</v>
      </c>
      <c r="QP214" s="2"/>
      <c r="QQ214" s="2"/>
      <c r="QR214" s="2">
        <v>0</v>
      </c>
      <c r="QS214" s="2"/>
      <c r="QT214" s="2"/>
      <c r="QU214" s="2">
        <v>1</v>
      </c>
      <c r="QV214" s="2">
        <v>0</v>
      </c>
      <c r="QW214" s="2"/>
      <c r="QX214" s="2"/>
      <c r="QY214" s="2"/>
      <c r="QZ214" s="2">
        <v>0</v>
      </c>
      <c r="RA214" s="2"/>
      <c r="RB214" s="2">
        <v>2</v>
      </c>
      <c r="RC214" s="2"/>
      <c r="RD214" s="2">
        <v>0</v>
      </c>
      <c r="RE214" s="2"/>
      <c r="RF214" s="2">
        <v>2</v>
      </c>
      <c r="RG214" s="2"/>
      <c r="RH214" s="2">
        <v>0</v>
      </c>
      <c r="RI214" s="2"/>
      <c r="RJ214" s="2">
        <v>2</v>
      </c>
      <c r="RK214" s="2"/>
      <c r="RL214" s="2"/>
      <c r="RM214" s="2"/>
      <c r="RN214" s="2">
        <v>2</v>
      </c>
      <c r="RO214" s="2"/>
      <c r="RP214" s="2"/>
      <c r="RQ214" s="2">
        <v>3</v>
      </c>
      <c r="RR214" s="2"/>
      <c r="RS214" s="2"/>
      <c r="RT214" s="2"/>
      <c r="RU214" s="2"/>
      <c r="RV214" s="2">
        <v>2</v>
      </c>
      <c r="RW214" s="2"/>
      <c r="RX214" s="2"/>
      <c r="RY214" s="2">
        <f t="shared" si="147"/>
        <v>57</v>
      </c>
      <c r="RZ214" s="2">
        <v>1</v>
      </c>
      <c r="SA214" s="2">
        <v>3</v>
      </c>
      <c r="SB214" s="2">
        <v>4</v>
      </c>
      <c r="SC214" s="2">
        <v>2</v>
      </c>
      <c r="SD214" s="2">
        <v>5</v>
      </c>
      <c r="SE214" s="2">
        <v>6</v>
      </c>
      <c r="SF214" s="2" t="s">
        <v>4</v>
      </c>
    </row>
    <row r="215" spans="1:500" x14ac:dyDescent="0.3">
      <c r="A215" s="2">
        <v>213</v>
      </c>
      <c r="B215" s="2">
        <v>1994</v>
      </c>
      <c r="C215" s="2">
        <v>2000</v>
      </c>
      <c r="D215" s="2">
        <v>2010</v>
      </c>
      <c r="E215" s="7">
        <f t="shared" si="148"/>
        <v>16</v>
      </c>
      <c r="F215" s="2">
        <f t="shared" si="149"/>
        <v>0.375</v>
      </c>
      <c r="G215" s="2">
        <v>1994</v>
      </c>
      <c r="H215" s="2">
        <v>1999</v>
      </c>
      <c r="I215" s="17">
        <v>2000</v>
      </c>
      <c r="J215" s="18">
        <f t="shared" si="150"/>
        <v>6</v>
      </c>
      <c r="K215" s="2">
        <f t="shared" si="151"/>
        <v>0.83333333333333337</v>
      </c>
      <c r="L215" s="20">
        <v>2008</v>
      </c>
      <c r="M215" s="2">
        <v>0</v>
      </c>
      <c r="N215" s="2">
        <v>0</v>
      </c>
      <c r="O215" s="7">
        <v>0</v>
      </c>
      <c r="P215" s="2">
        <f t="shared" si="153"/>
        <v>1</v>
      </c>
      <c r="Q215" s="2">
        <v>2012</v>
      </c>
      <c r="R215" s="2">
        <v>2018</v>
      </c>
      <c r="S215" s="2">
        <v>2020</v>
      </c>
      <c r="T215" s="7">
        <f t="shared" si="154"/>
        <v>8</v>
      </c>
      <c r="U215" s="2">
        <f t="shared" si="143"/>
        <v>0.75</v>
      </c>
      <c r="V215" s="2">
        <v>2014</v>
      </c>
      <c r="W215" s="2">
        <v>0</v>
      </c>
      <c r="X215" s="2">
        <v>0</v>
      </c>
      <c r="Y215" s="7">
        <v>0</v>
      </c>
      <c r="Z215" s="2">
        <f t="shared" si="155"/>
        <v>1</v>
      </c>
      <c r="AA215" s="2">
        <v>2014</v>
      </c>
      <c r="AB215" s="2">
        <v>0</v>
      </c>
      <c r="AC215" s="2">
        <v>0</v>
      </c>
      <c r="AD215" s="7">
        <v>0</v>
      </c>
      <c r="AE215" s="2">
        <f t="shared" si="157"/>
        <v>1</v>
      </c>
      <c r="AF215" s="2">
        <v>2015</v>
      </c>
      <c r="AG215" s="2">
        <v>0</v>
      </c>
      <c r="AH215" s="2">
        <v>0</v>
      </c>
      <c r="AI215" s="7">
        <v>0</v>
      </c>
      <c r="AJ215" s="2">
        <f t="shared" si="158"/>
        <v>1</v>
      </c>
      <c r="AK215" s="2">
        <v>2017</v>
      </c>
      <c r="AL215" s="2">
        <v>0</v>
      </c>
      <c r="AM215" s="2">
        <v>0</v>
      </c>
      <c r="AN215" s="7">
        <v>0</v>
      </c>
      <c r="AO215" s="2">
        <f t="shared" si="141"/>
        <v>1</v>
      </c>
      <c r="AP215" s="2">
        <v>2018</v>
      </c>
      <c r="AQ215" s="2">
        <v>0</v>
      </c>
      <c r="AR215" s="2">
        <v>0</v>
      </c>
      <c r="AS215" s="7">
        <v>0</v>
      </c>
      <c r="AT215" s="2">
        <f t="shared" si="159"/>
        <v>1</v>
      </c>
      <c r="AU215" s="2">
        <v>2018</v>
      </c>
      <c r="AV215" s="2">
        <v>2021</v>
      </c>
      <c r="AW215" s="2">
        <v>2021</v>
      </c>
      <c r="AX215" s="2">
        <f t="shared" si="160"/>
        <v>3</v>
      </c>
      <c r="AY215" s="2">
        <f t="shared" si="161"/>
        <v>1</v>
      </c>
      <c r="AZ215" s="2">
        <f t="shared" si="162"/>
        <v>33</v>
      </c>
      <c r="BA215" s="2">
        <f t="shared" si="163"/>
        <v>3.3</v>
      </c>
      <c r="BB215" s="2">
        <v>128</v>
      </c>
      <c r="BC215" s="2">
        <v>128</v>
      </c>
      <c r="BD215" s="2">
        <v>128</v>
      </c>
      <c r="BE215" s="7">
        <v>58</v>
      </c>
      <c r="BF215" s="2">
        <v>58</v>
      </c>
      <c r="BG215" s="2">
        <v>0</v>
      </c>
      <c r="BH215" s="2">
        <f t="shared" si="164"/>
        <v>0.30208333333333331</v>
      </c>
      <c r="BI215" s="29">
        <f t="shared" si="165"/>
        <v>11.328125</v>
      </c>
      <c r="BJ215" s="29">
        <f t="shared" si="166"/>
        <v>88.671875</v>
      </c>
      <c r="BK215" s="7">
        <v>70</v>
      </c>
      <c r="BL215" s="2">
        <v>70</v>
      </c>
      <c r="BM215" s="2">
        <v>53</v>
      </c>
      <c r="BN215" s="2">
        <f t="shared" si="167"/>
        <v>0.50260416666666663</v>
      </c>
      <c r="BO215" s="29">
        <f t="shared" si="168"/>
        <v>41.88368055555555</v>
      </c>
      <c r="BP215" s="7">
        <v>0</v>
      </c>
      <c r="BQ215" s="2">
        <v>0</v>
      </c>
      <c r="BR215" s="2">
        <v>0</v>
      </c>
      <c r="BS215" s="2">
        <f t="shared" si="169"/>
        <v>0</v>
      </c>
      <c r="BT215" s="29">
        <f t="shared" si="170"/>
        <v>0</v>
      </c>
      <c r="BU215" s="7">
        <v>0</v>
      </c>
      <c r="BV215" s="2">
        <v>0</v>
      </c>
      <c r="BW215" s="2">
        <v>75</v>
      </c>
      <c r="BX215" s="2">
        <f t="shared" si="171"/>
        <v>0.1953125</v>
      </c>
      <c r="BY215" s="29">
        <f t="shared" si="172"/>
        <v>14.6484375</v>
      </c>
      <c r="BZ215" s="7">
        <v>0</v>
      </c>
      <c r="CA215" s="2">
        <v>0</v>
      </c>
      <c r="CB215" s="2">
        <v>0</v>
      </c>
      <c r="CC215" s="2">
        <f t="shared" si="173"/>
        <v>0</v>
      </c>
      <c r="CD215" s="29">
        <f t="shared" si="174"/>
        <v>0</v>
      </c>
      <c r="CE215" s="7">
        <v>0</v>
      </c>
      <c r="CF215" s="2">
        <v>0</v>
      </c>
      <c r="CG215" s="2">
        <v>0</v>
      </c>
      <c r="CH215" s="2">
        <f t="shared" si="175"/>
        <v>0</v>
      </c>
      <c r="CI215" s="29">
        <f t="shared" si="176"/>
        <v>0</v>
      </c>
      <c r="CJ215" s="7">
        <v>0</v>
      </c>
      <c r="CK215" s="2">
        <v>0</v>
      </c>
      <c r="CL215" s="2">
        <v>0</v>
      </c>
      <c r="CM215" s="2">
        <f t="shared" si="177"/>
        <v>0</v>
      </c>
      <c r="CN215" s="29">
        <f t="shared" si="178"/>
        <v>0</v>
      </c>
      <c r="CO215" s="7">
        <v>0</v>
      </c>
      <c r="CP215" s="2">
        <v>0</v>
      </c>
      <c r="CQ215" s="2">
        <v>0</v>
      </c>
      <c r="CR215" s="2">
        <f t="shared" si="179"/>
        <v>0</v>
      </c>
      <c r="CS215" s="29">
        <f t="shared" si="180"/>
        <v>0</v>
      </c>
      <c r="CT215" s="7">
        <v>0</v>
      </c>
      <c r="CU215" s="2">
        <v>0</v>
      </c>
      <c r="CV215" s="2">
        <v>0</v>
      </c>
      <c r="CW215" s="2">
        <f t="shared" si="181"/>
        <v>0</v>
      </c>
      <c r="CX215" s="29">
        <f t="shared" si="182"/>
        <v>0</v>
      </c>
      <c r="CY215" s="7">
        <v>0</v>
      </c>
      <c r="CZ215" s="2">
        <v>0</v>
      </c>
      <c r="DA215" s="2">
        <v>0</v>
      </c>
      <c r="DB215" s="2">
        <f t="shared" si="183"/>
        <v>0</v>
      </c>
      <c r="DC215" s="29">
        <f t="shared" si="184"/>
        <v>0</v>
      </c>
      <c r="DD215" s="2">
        <f t="shared" si="185"/>
        <v>67.860243055555543</v>
      </c>
      <c r="DE215" s="2">
        <f t="shared" si="186"/>
        <v>32.139756944444457</v>
      </c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6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>
        <f t="shared" si="145"/>
        <v>0</v>
      </c>
      <c r="MN215" s="2">
        <v>2</v>
      </c>
      <c r="MO215" s="2">
        <v>1</v>
      </c>
      <c r="MP215" s="2">
        <v>2</v>
      </c>
      <c r="MQ215" s="2">
        <v>2</v>
      </c>
      <c r="MR215" s="2">
        <v>2</v>
      </c>
      <c r="MS215" s="2">
        <v>0</v>
      </c>
      <c r="MT215" s="2">
        <v>2</v>
      </c>
      <c r="MU215" s="2">
        <v>2</v>
      </c>
      <c r="MV215" s="2">
        <v>2</v>
      </c>
      <c r="MW215" s="2">
        <v>2</v>
      </c>
      <c r="MX215" s="2">
        <v>1</v>
      </c>
      <c r="MY215" s="2">
        <v>2</v>
      </c>
      <c r="MZ215" s="2">
        <v>2</v>
      </c>
      <c r="NA215" s="2">
        <v>2</v>
      </c>
      <c r="NB215" s="2">
        <v>2</v>
      </c>
      <c r="NC215" s="2">
        <v>2</v>
      </c>
      <c r="ND215" s="2">
        <v>2</v>
      </c>
      <c r="NE215" s="2">
        <v>1</v>
      </c>
      <c r="NF215" s="2">
        <v>1</v>
      </c>
      <c r="NG215" s="2">
        <v>2</v>
      </c>
      <c r="NH215" s="4">
        <f t="shared" si="146"/>
        <v>34</v>
      </c>
      <c r="NI215" s="2"/>
      <c r="NJ215" s="2">
        <v>2</v>
      </c>
      <c r="NK215" s="2"/>
      <c r="NL215" s="2"/>
      <c r="NM215" s="2"/>
      <c r="NN215" s="2">
        <v>2</v>
      </c>
      <c r="NO215" s="2"/>
      <c r="NP215" s="2"/>
      <c r="NQ215" s="2"/>
      <c r="NR215" s="2">
        <v>2</v>
      </c>
      <c r="NS215" s="2"/>
      <c r="NT215" s="2">
        <v>0</v>
      </c>
      <c r="NU215" s="2"/>
      <c r="NV215" s="2"/>
      <c r="NW215" s="2">
        <v>1</v>
      </c>
      <c r="NX215" s="2"/>
      <c r="NY215" s="2"/>
      <c r="NZ215" s="2"/>
      <c r="OA215" s="2">
        <v>1</v>
      </c>
      <c r="OB215" s="2">
        <v>0</v>
      </c>
      <c r="OC215" s="2">
        <v>3</v>
      </c>
      <c r="OD215" s="2"/>
      <c r="OE215" s="2"/>
      <c r="OF215" s="2"/>
      <c r="OG215" s="2">
        <v>3</v>
      </c>
      <c r="OH215" s="2"/>
      <c r="OI215" s="2"/>
      <c r="OJ215" s="2">
        <v>0</v>
      </c>
      <c r="OK215" s="2"/>
      <c r="OL215" s="2">
        <v>2</v>
      </c>
      <c r="OM215" s="2"/>
      <c r="ON215" s="2">
        <v>0</v>
      </c>
      <c r="OO215" s="2"/>
      <c r="OP215" s="2">
        <v>2</v>
      </c>
      <c r="OQ215" s="2"/>
      <c r="OR215" s="2"/>
      <c r="OS215" s="2">
        <v>3</v>
      </c>
      <c r="OT215" s="2"/>
      <c r="OU215" s="2"/>
      <c r="OV215" s="2"/>
      <c r="OW215" s="2"/>
      <c r="OX215" s="2"/>
      <c r="OY215" s="2">
        <v>1</v>
      </c>
      <c r="OZ215" s="2">
        <v>0</v>
      </c>
      <c r="PA215" s="2"/>
      <c r="PB215" s="2">
        <v>2</v>
      </c>
      <c r="PC215" s="2"/>
      <c r="PD215" s="2">
        <v>0</v>
      </c>
      <c r="PE215" s="2">
        <v>3</v>
      </c>
      <c r="PF215" s="2"/>
      <c r="PG215" s="2"/>
      <c r="PH215" s="2"/>
      <c r="PI215" s="2">
        <v>3</v>
      </c>
      <c r="PJ215" s="2"/>
      <c r="PK215" s="2"/>
      <c r="PL215" s="2">
        <v>0</v>
      </c>
      <c r="PM215" s="2"/>
      <c r="PN215" s="2">
        <v>2</v>
      </c>
      <c r="PO215" s="2"/>
      <c r="PP215" s="2">
        <v>0</v>
      </c>
      <c r="PQ215" s="2">
        <v>3</v>
      </c>
      <c r="PR215" s="2"/>
      <c r="PS215" s="2"/>
      <c r="PT215" s="2">
        <v>0</v>
      </c>
      <c r="PU215" s="2"/>
      <c r="PV215" s="2">
        <v>2</v>
      </c>
      <c r="PW215" s="2"/>
      <c r="PX215" s="2">
        <v>0</v>
      </c>
      <c r="PY215" s="2">
        <v>3</v>
      </c>
      <c r="PZ215" s="2"/>
      <c r="QA215" s="2"/>
      <c r="QB215" s="2">
        <v>0</v>
      </c>
      <c r="QC215" s="2"/>
      <c r="QD215" s="2">
        <v>2</v>
      </c>
      <c r="QE215" s="2"/>
      <c r="QF215" s="2"/>
      <c r="QG215" s="2"/>
      <c r="QH215" s="2"/>
      <c r="QI215" s="2"/>
      <c r="QJ215" s="2">
        <v>0</v>
      </c>
      <c r="QK215" s="2"/>
      <c r="QL215" s="2"/>
      <c r="QM215" s="2">
        <v>1</v>
      </c>
      <c r="QN215" s="2">
        <v>0</v>
      </c>
      <c r="QO215" s="2">
        <v>3</v>
      </c>
      <c r="QP215" s="2"/>
      <c r="QQ215" s="2"/>
      <c r="QR215" s="2">
        <v>0</v>
      </c>
      <c r="QS215" s="2"/>
      <c r="QT215" s="2"/>
      <c r="QU215" s="2">
        <v>1</v>
      </c>
      <c r="QV215" s="2">
        <v>0</v>
      </c>
      <c r="QW215" s="2">
        <v>3</v>
      </c>
      <c r="QX215" s="2"/>
      <c r="QY215" s="2"/>
      <c r="QZ215" s="2">
        <v>0</v>
      </c>
      <c r="RA215" s="2"/>
      <c r="RB215" s="2"/>
      <c r="RC215" s="2">
        <v>1</v>
      </c>
      <c r="RD215" s="2">
        <v>0</v>
      </c>
      <c r="RE215" s="2"/>
      <c r="RF215" s="2">
        <v>2</v>
      </c>
      <c r="RG215" s="2"/>
      <c r="RH215" s="2">
        <v>0</v>
      </c>
      <c r="RI215" s="2"/>
      <c r="RJ215" s="2">
        <v>2</v>
      </c>
      <c r="RK215" s="2"/>
      <c r="RL215" s="2"/>
      <c r="RM215" s="2">
        <v>3</v>
      </c>
      <c r="RN215" s="2"/>
      <c r="RO215" s="2"/>
      <c r="RP215" s="2"/>
      <c r="RQ215" s="2">
        <v>3</v>
      </c>
      <c r="RR215" s="2"/>
      <c r="RS215" s="2"/>
      <c r="RT215" s="2"/>
      <c r="RU215" s="2">
        <v>3</v>
      </c>
      <c r="RV215" s="2"/>
      <c r="RW215" s="2"/>
      <c r="RX215" s="2"/>
      <c r="RY215" s="2">
        <f t="shared" si="147"/>
        <v>64</v>
      </c>
      <c r="RZ215" s="2">
        <v>2</v>
      </c>
      <c r="SA215" s="2">
        <v>1</v>
      </c>
      <c r="SB215" s="2">
        <v>5</v>
      </c>
      <c r="SC215" s="2">
        <v>4</v>
      </c>
      <c r="SD215" s="2">
        <v>3</v>
      </c>
      <c r="SE215" s="2">
        <v>6</v>
      </c>
      <c r="SF215" s="2" t="s">
        <v>4</v>
      </c>
    </row>
    <row r="216" spans="1:500" x14ac:dyDescent="0.3">
      <c r="A216" s="2">
        <v>214</v>
      </c>
      <c r="B216" s="2">
        <v>1994</v>
      </c>
      <c r="C216" s="2">
        <v>2014</v>
      </c>
      <c r="D216" s="2">
        <v>2015</v>
      </c>
      <c r="E216" s="7">
        <f t="shared" si="148"/>
        <v>21</v>
      </c>
      <c r="F216" s="2">
        <f t="shared" si="149"/>
        <v>0.95238095238095233</v>
      </c>
      <c r="G216" s="2">
        <v>1994</v>
      </c>
      <c r="H216" s="2">
        <v>2010</v>
      </c>
      <c r="I216" s="17">
        <v>2012</v>
      </c>
      <c r="J216" s="18">
        <f t="shared" si="150"/>
        <v>18</v>
      </c>
      <c r="K216" s="2">
        <f t="shared" si="151"/>
        <v>0.88888888888888884</v>
      </c>
      <c r="L216" s="20">
        <v>2008</v>
      </c>
      <c r="M216" s="2">
        <v>0</v>
      </c>
      <c r="N216" s="2">
        <v>0</v>
      </c>
      <c r="O216" s="7">
        <v>0</v>
      </c>
      <c r="P216" s="2">
        <f t="shared" si="153"/>
        <v>1</v>
      </c>
      <c r="Q216" s="2">
        <v>2012</v>
      </c>
      <c r="R216" s="2">
        <v>0</v>
      </c>
      <c r="S216" s="2">
        <v>0</v>
      </c>
      <c r="T216" s="7">
        <v>0</v>
      </c>
      <c r="U216" s="2">
        <f t="shared" si="143"/>
        <v>1</v>
      </c>
      <c r="V216" s="2">
        <v>2014</v>
      </c>
      <c r="W216" s="2">
        <v>0</v>
      </c>
      <c r="X216" s="2">
        <v>0</v>
      </c>
      <c r="Y216" s="7">
        <v>0</v>
      </c>
      <c r="Z216" s="2">
        <f t="shared" si="155"/>
        <v>1</v>
      </c>
      <c r="AA216" s="2">
        <v>2014</v>
      </c>
      <c r="AB216" s="2">
        <v>0</v>
      </c>
      <c r="AC216" s="2">
        <v>0</v>
      </c>
      <c r="AD216" s="7">
        <v>0</v>
      </c>
      <c r="AE216" s="2">
        <f t="shared" si="157"/>
        <v>1</v>
      </c>
      <c r="AF216" s="2">
        <v>2015</v>
      </c>
      <c r="AG216" s="2">
        <v>0</v>
      </c>
      <c r="AH216" s="2">
        <v>0</v>
      </c>
      <c r="AI216" s="7">
        <v>0</v>
      </c>
      <c r="AJ216" s="2">
        <f t="shared" si="158"/>
        <v>1</v>
      </c>
      <c r="AK216" s="2">
        <v>2017</v>
      </c>
      <c r="AL216" s="2">
        <v>0</v>
      </c>
      <c r="AM216" s="2">
        <v>0</v>
      </c>
      <c r="AN216" s="7">
        <v>0</v>
      </c>
      <c r="AO216" s="2">
        <f t="shared" si="141"/>
        <v>1</v>
      </c>
      <c r="AP216" s="2">
        <v>2018</v>
      </c>
      <c r="AQ216" s="2">
        <v>0</v>
      </c>
      <c r="AR216" s="2">
        <v>0</v>
      </c>
      <c r="AS216" s="7">
        <v>0</v>
      </c>
      <c r="AT216" s="2">
        <f t="shared" si="159"/>
        <v>1</v>
      </c>
      <c r="AU216" s="2">
        <v>2018</v>
      </c>
      <c r="AV216" s="2">
        <v>0</v>
      </c>
      <c r="AW216" s="2">
        <v>0</v>
      </c>
      <c r="AX216" s="2">
        <v>0</v>
      </c>
      <c r="AY216" s="2">
        <f t="shared" si="161"/>
        <v>1</v>
      </c>
      <c r="AZ216" s="2">
        <f t="shared" si="162"/>
        <v>39</v>
      </c>
      <c r="BA216" s="2">
        <f t="shared" si="163"/>
        <v>3.9</v>
      </c>
      <c r="BB216" s="2">
        <v>140</v>
      </c>
      <c r="BC216" s="2">
        <v>140</v>
      </c>
      <c r="BD216" s="2">
        <v>140</v>
      </c>
      <c r="BE216" s="7">
        <v>100</v>
      </c>
      <c r="BF216" s="2">
        <v>100</v>
      </c>
      <c r="BG216" s="2">
        <v>100</v>
      </c>
      <c r="BH216" s="2">
        <f t="shared" si="164"/>
        <v>0.7142857142857143</v>
      </c>
      <c r="BI216" s="29">
        <f t="shared" si="165"/>
        <v>68.027210884353735</v>
      </c>
      <c r="BJ216" s="29">
        <f t="shared" si="166"/>
        <v>31.972789115646265</v>
      </c>
      <c r="BK216" s="7">
        <v>40</v>
      </c>
      <c r="BL216" s="2">
        <v>40</v>
      </c>
      <c r="BM216" s="2">
        <v>40</v>
      </c>
      <c r="BN216" s="2">
        <f t="shared" si="167"/>
        <v>0.2857142857142857</v>
      </c>
      <c r="BO216" s="29">
        <f t="shared" si="168"/>
        <v>25.396825396825395</v>
      </c>
      <c r="BP216" s="7">
        <v>0</v>
      </c>
      <c r="BQ216" s="2">
        <v>0</v>
      </c>
      <c r="BR216" s="2">
        <v>0</v>
      </c>
      <c r="BS216" s="2">
        <f t="shared" si="169"/>
        <v>0</v>
      </c>
      <c r="BT216" s="29">
        <f t="shared" si="170"/>
        <v>0</v>
      </c>
      <c r="BU216" s="7">
        <v>0</v>
      </c>
      <c r="BV216" s="2">
        <v>0</v>
      </c>
      <c r="BW216" s="2">
        <v>0</v>
      </c>
      <c r="BX216" s="2">
        <f t="shared" si="171"/>
        <v>0</v>
      </c>
      <c r="BY216" s="29">
        <f t="shared" si="172"/>
        <v>0</v>
      </c>
      <c r="BZ216" s="7">
        <v>0</v>
      </c>
      <c r="CA216" s="2">
        <v>0</v>
      </c>
      <c r="CB216" s="2">
        <v>0</v>
      </c>
      <c r="CC216" s="2">
        <f t="shared" si="173"/>
        <v>0</v>
      </c>
      <c r="CD216" s="29">
        <f t="shared" si="174"/>
        <v>0</v>
      </c>
      <c r="CE216" s="7">
        <v>0</v>
      </c>
      <c r="CF216" s="2">
        <v>0</v>
      </c>
      <c r="CG216" s="2">
        <v>0</v>
      </c>
      <c r="CH216" s="2">
        <f t="shared" si="175"/>
        <v>0</v>
      </c>
      <c r="CI216" s="29">
        <f t="shared" si="176"/>
        <v>0</v>
      </c>
      <c r="CJ216" s="7">
        <v>0</v>
      </c>
      <c r="CK216" s="2">
        <v>0</v>
      </c>
      <c r="CL216" s="2">
        <v>0</v>
      </c>
      <c r="CM216" s="2">
        <f t="shared" si="177"/>
        <v>0</v>
      </c>
      <c r="CN216" s="29">
        <f t="shared" si="178"/>
        <v>0</v>
      </c>
      <c r="CO216" s="7">
        <v>0</v>
      </c>
      <c r="CP216" s="2">
        <v>0</v>
      </c>
      <c r="CQ216" s="2">
        <v>0</v>
      </c>
      <c r="CR216" s="2">
        <f t="shared" si="179"/>
        <v>0</v>
      </c>
      <c r="CS216" s="29">
        <f t="shared" si="180"/>
        <v>0</v>
      </c>
      <c r="CT216" s="7">
        <v>0</v>
      </c>
      <c r="CU216" s="2">
        <v>0</v>
      </c>
      <c r="CV216" s="2">
        <v>0</v>
      </c>
      <c r="CW216" s="2">
        <f t="shared" si="181"/>
        <v>0</v>
      </c>
      <c r="CX216" s="29">
        <f t="shared" si="182"/>
        <v>0</v>
      </c>
      <c r="CY216" s="7">
        <v>0</v>
      </c>
      <c r="CZ216" s="2">
        <v>0</v>
      </c>
      <c r="DA216" s="2">
        <v>0</v>
      </c>
      <c r="DB216" s="2">
        <f t="shared" si="183"/>
        <v>0</v>
      </c>
      <c r="DC216" s="29">
        <f t="shared" si="184"/>
        <v>0</v>
      </c>
      <c r="DD216" s="2">
        <f t="shared" si="185"/>
        <v>93.424036281179127</v>
      </c>
      <c r="DE216" s="2">
        <f t="shared" si="186"/>
        <v>6.5759637188208728</v>
      </c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6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>
        <f t="shared" si="145"/>
        <v>0</v>
      </c>
      <c r="MN216" s="2">
        <v>2</v>
      </c>
      <c r="MO216" s="2">
        <v>2</v>
      </c>
      <c r="MP216" s="2">
        <v>2</v>
      </c>
      <c r="MQ216" s="2">
        <v>0</v>
      </c>
      <c r="MR216" s="2">
        <v>2</v>
      </c>
      <c r="MS216" s="2">
        <v>2</v>
      </c>
      <c r="MT216" s="2">
        <v>2</v>
      </c>
      <c r="MU216" s="2">
        <v>2</v>
      </c>
      <c r="MV216" s="2">
        <v>2</v>
      </c>
      <c r="MW216" s="2">
        <v>2</v>
      </c>
      <c r="MX216" s="2">
        <v>1</v>
      </c>
      <c r="MY216" s="2">
        <v>2</v>
      </c>
      <c r="MZ216" s="2">
        <v>2</v>
      </c>
      <c r="NA216" s="2">
        <v>2</v>
      </c>
      <c r="NB216" s="2">
        <v>2</v>
      </c>
      <c r="NC216" s="2">
        <v>2</v>
      </c>
      <c r="ND216" s="2">
        <v>2</v>
      </c>
      <c r="NE216" s="2">
        <v>2</v>
      </c>
      <c r="NF216" s="2">
        <v>1</v>
      </c>
      <c r="NG216" s="2">
        <v>2</v>
      </c>
      <c r="NH216" s="4">
        <f t="shared" si="146"/>
        <v>36</v>
      </c>
      <c r="NI216" s="2"/>
      <c r="NJ216" s="2">
        <v>2</v>
      </c>
      <c r="NK216" s="2"/>
      <c r="NL216" s="2"/>
      <c r="NM216" s="2"/>
      <c r="NN216" s="2"/>
      <c r="NO216" s="2"/>
      <c r="NP216" s="2">
        <v>0</v>
      </c>
      <c r="NQ216" s="2">
        <v>3</v>
      </c>
      <c r="NR216" s="2"/>
      <c r="NS216" s="2"/>
      <c r="NT216" s="2">
        <v>0</v>
      </c>
      <c r="NU216" s="2"/>
      <c r="NV216" s="2"/>
      <c r="NW216" s="2"/>
      <c r="NX216" s="2">
        <v>0</v>
      </c>
      <c r="NY216" s="2"/>
      <c r="NZ216" s="2"/>
      <c r="OA216" s="2"/>
      <c r="OB216" s="2">
        <v>0</v>
      </c>
      <c r="OC216" s="2">
        <v>3</v>
      </c>
      <c r="OD216" s="2"/>
      <c r="OE216" s="2"/>
      <c r="OF216" s="2"/>
      <c r="OG216" s="2">
        <v>3</v>
      </c>
      <c r="OH216" s="2"/>
      <c r="OI216" s="2"/>
      <c r="OJ216" s="2">
        <v>0</v>
      </c>
      <c r="OK216" s="2"/>
      <c r="OL216" s="2"/>
      <c r="OM216" s="2"/>
      <c r="ON216" s="2">
        <v>0</v>
      </c>
      <c r="OO216" s="2"/>
      <c r="OP216" s="2"/>
      <c r="OQ216" s="2"/>
      <c r="OR216" s="2">
        <v>0</v>
      </c>
      <c r="OS216" s="2"/>
      <c r="OT216" s="2"/>
      <c r="OU216" s="2">
        <v>1</v>
      </c>
      <c r="OV216" s="2"/>
      <c r="OW216" s="2"/>
      <c r="OX216" s="2"/>
      <c r="OY216" s="2"/>
      <c r="OZ216" s="2">
        <v>0</v>
      </c>
      <c r="PA216" s="2"/>
      <c r="PB216" s="2"/>
      <c r="PC216" s="2"/>
      <c r="PD216" s="2">
        <v>0</v>
      </c>
      <c r="PE216" s="2">
        <v>3</v>
      </c>
      <c r="PF216" s="2"/>
      <c r="PG216" s="2"/>
      <c r="PH216" s="2"/>
      <c r="PI216" s="2"/>
      <c r="PJ216" s="2">
        <v>2</v>
      </c>
      <c r="PK216" s="2"/>
      <c r="PL216" s="2">
        <v>0</v>
      </c>
      <c r="PM216" s="2">
        <v>3</v>
      </c>
      <c r="PN216" s="2"/>
      <c r="PO216" s="2"/>
      <c r="PP216" s="2">
        <v>0</v>
      </c>
      <c r="PQ216" s="2"/>
      <c r="PR216" s="2">
        <v>2</v>
      </c>
      <c r="PS216" s="2"/>
      <c r="PT216" s="2">
        <v>0</v>
      </c>
      <c r="PU216" s="2"/>
      <c r="PV216" s="2"/>
      <c r="PW216" s="2"/>
      <c r="PX216" s="2">
        <v>0</v>
      </c>
      <c r="PY216" s="2">
        <v>3</v>
      </c>
      <c r="PZ216" s="2"/>
      <c r="QA216" s="2"/>
      <c r="QB216" s="2">
        <v>0</v>
      </c>
      <c r="QC216" s="2">
        <v>3</v>
      </c>
      <c r="QD216" s="2"/>
      <c r="QE216" s="2"/>
      <c r="QF216" s="2"/>
      <c r="QG216" s="2"/>
      <c r="QH216" s="2"/>
      <c r="QI216" s="2"/>
      <c r="QJ216" s="2">
        <v>0</v>
      </c>
      <c r="QK216" s="2"/>
      <c r="QL216" s="2">
        <v>2</v>
      </c>
      <c r="QM216" s="2"/>
      <c r="QN216" s="2">
        <v>0</v>
      </c>
      <c r="QO216" s="2">
        <v>3</v>
      </c>
      <c r="QP216" s="2"/>
      <c r="QQ216" s="2"/>
      <c r="QR216" s="2">
        <v>0</v>
      </c>
      <c r="QS216" s="2">
        <v>3</v>
      </c>
      <c r="QT216" s="2"/>
      <c r="QU216" s="2"/>
      <c r="QV216" s="2">
        <v>0</v>
      </c>
      <c r="QW216" s="2">
        <v>3</v>
      </c>
      <c r="QX216" s="2"/>
      <c r="QY216" s="2"/>
      <c r="QZ216" s="2">
        <v>0</v>
      </c>
      <c r="RA216" s="2"/>
      <c r="RB216" s="2"/>
      <c r="RC216" s="2"/>
      <c r="RD216" s="2">
        <v>0</v>
      </c>
      <c r="RE216" s="2"/>
      <c r="RF216" s="2"/>
      <c r="RG216" s="2"/>
      <c r="RH216" s="2">
        <v>0</v>
      </c>
      <c r="RI216" s="2"/>
      <c r="RJ216" s="2"/>
      <c r="RK216" s="2">
        <v>1</v>
      </c>
      <c r="RL216" s="2"/>
      <c r="RM216" s="2"/>
      <c r="RN216" s="2"/>
      <c r="RO216" s="2"/>
      <c r="RP216" s="2">
        <v>0</v>
      </c>
      <c r="RQ216" s="2"/>
      <c r="RR216" s="2"/>
      <c r="RS216" s="2"/>
      <c r="RT216" s="2">
        <v>0</v>
      </c>
      <c r="RU216" s="2"/>
      <c r="RV216" s="2">
        <v>2</v>
      </c>
      <c r="RW216" s="2"/>
      <c r="RX216" s="2"/>
      <c r="RY216" s="2">
        <f t="shared" si="147"/>
        <v>42</v>
      </c>
      <c r="RZ216" s="2">
        <v>3</v>
      </c>
      <c r="SA216" s="2">
        <v>1</v>
      </c>
      <c r="SB216" s="2">
        <v>4</v>
      </c>
      <c r="SC216" s="2">
        <v>2</v>
      </c>
      <c r="SD216" s="2">
        <v>5</v>
      </c>
      <c r="SE216" s="2">
        <v>6</v>
      </c>
      <c r="SF216" s="2" t="s">
        <v>4</v>
      </c>
    </row>
    <row r="217" spans="1:500" x14ac:dyDescent="0.3">
      <c r="A217" s="2">
        <v>215</v>
      </c>
      <c r="B217" s="2">
        <v>1994</v>
      </c>
      <c r="C217" s="2">
        <v>1998</v>
      </c>
      <c r="D217" s="2">
        <v>2000</v>
      </c>
      <c r="E217" s="7">
        <f t="shared" si="148"/>
        <v>6</v>
      </c>
      <c r="F217" s="2">
        <f t="shared" si="149"/>
        <v>0.66666666666666663</v>
      </c>
      <c r="G217" s="2">
        <v>1994</v>
      </c>
      <c r="H217" s="2">
        <v>1997</v>
      </c>
      <c r="I217" s="17">
        <v>1998</v>
      </c>
      <c r="J217" s="18">
        <f t="shared" si="150"/>
        <v>4</v>
      </c>
      <c r="K217" s="2">
        <f t="shared" si="151"/>
        <v>0.75</v>
      </c>
      <c r="L217" s="20">
        <v>2008</v>
      </c>
      <c r="M217" s="2">
        <v>0</v>
      </c>
      <c r="N217" s="2">
        <v>0</v>
      </c>
      <c r="O217" s="7">
        <v>0</v>
      </c>
      <c r="P217" s="2">
        <f t="shared" si="153"/>
        <v>1</v>
      </c>
      <c r="Q217" s="2">
        <v>2012</v>
      </c>
      <c r="R217" s="2">
        <v>2016</v>
      </c>
      <c r="S217" s="2">
        <v>2017</v>
      </c>
      <c r="T217" s="7">
        <f t="shared" si="154"/>
        <v>5</v>
      </c>
      <c r="U217" s="2">
        <f t="shared" si="143"/>
        <v>0.8</v>
      </c>
      <c r="V217" s="2">
        <v>2014</v>
      </c>
      <c r="W217" s="2">
        <v>0</v>
      </c>
      <c r="X217" s="2">
        <v>0</v>
      </c>
      <c r="Y217" s="7">
        <v>0</v>
      </c>
      <c r="Z217" s="2">
        <f t="shared" si="155"/>
        <v>1</v>
      </c>
      <c r="AA217" s="2">
        <v>2014</v>
      </c>
      <c r="AB217" s="2">
        <v>0</v>
      </c>
      <c r="AC217" s="2">
        <v>0</v>
      </c>
      <c r="AD217" s="7">
        <v>0</v>
      </c>
      <c r="AE217" s="2">
        <f t="shared" si="157"/>
        <v>1</v>
      </c>
      <c r="AF217" s="2">
        <v>2015</v>
      </c>
      <c r="AG217" s="2">
        <v>2016</v>
      </c>
      <c r="AH217" s="2">
        <v>0</v>
      </c>
      <c r="AI217" s="7">
        <v>0</v>
      </c>
      <c r="AJ217" s="2">
        <f t="shared" si="158"/>
        <v>1</v>
      </c>
      <c r="AK217" s="2">
        <v>2017</v>
      </c>
      <c r="AL217" s="2">
        <v>0</v>
      </c>
      <c r="AM217" s="2">
        <v>0</v>
      </c>
      <c r="AN217" s="7">
        <v>0</v>
      </c>
      <c r="AO217" s="2">
        <f t="shared" ref="AO217:AO280" si="190">(AL217-AK217)/(AM217-AK217)</f>
        <v>1</v>
      </c>
      <c r="AP217" s="2">
        <v>2018</v>
      </c>
      <c r="AQ217" s="2">
        <v>0</v>
      </c>
      <c r="AR217" s="2">
        <v>0</v>
      </c>
      <c r="AS217" s="7">
        <v>0</v>
      </c>
      <c r="AT217" s="2">
        <f t="shared" si="159"/>
        <v>1</v>
      </c>
      <c r="AU217" s="2">
        <v>2018</v>
      </c>
      <c r="AV217" s="2">
        <v>2021</v>
      </c>
      <c r="AW217" s="2">
        <v>2021</v>
      </c>
      <c r="AX217" s="2">
        <f t="shared" si="160"/>
        <v>3</v>
      </c>
      <c r="AY217" s="2">
        <f t="shared" si="161"/>
        <v>1</v>
      </c>
      <c r="AZ217" s="2">
        <f t="shared" si="162"/>
        <v>18</v>
      </c>
      <c r="BA217" s="2">
        <f t="shared" si="163"/>
        <v>1.8</v>
      </c>
      <c r="BB217" s="2">
        <v>130</v>
      </c>
      <c r="BC217" s="2">
        <v>130</v>
      </c>
      <c r="BD217" s="2">
        <v>130</v>
      </c>
      <c r="BE217" s="7">
        <v>0</v>
      </c>
      <c r="BF217" s="2">
        <v>0</v>
      </c>
      <c r="BG217" s="2">
        <v>0</v>
      </c>
      <c r="BH217" s="2">
        <f t="shared" si="164"/>
        <v>0</v>
      </c>
      <c r="BI217" s="29">
        <f t="shared" si="165"/>
        <v>0</v>
      </c>
      <c r="BJ217" s="29">
        <f t="shared" si="166"/>
        <v>100</v>
      </c>
      <c r="BK217" s="7">
        <v>130</v>
      </c>
      <c r="BL217" s="2">
        <v>130</v>
      </c>
      <c r="BM217" s="2">
        <v>130</v>
      </c>
      <c r="BN217" s="2">
        <f t="shared" si="167"/>
        <v>1</v>
      </c>
      <c r="BO217" s="29">
        <f t="shared" si="168"/>
        <v>75</v>
      </c>
      <c r="BP217" s="7">
        <v>0</v>
      </c>
      <c r="BQ217" s="2">
        <v>0</v>
      </c>
      <c r="BR217" s="2">
        <v>0</v>
      </c>
      <c r="BS217" s="2">
        <f t="shared" si="169"/>
        <v>0</v>
      </c>
      <c r="BT217" s="29">
        <f t="shared" si="170"/>
        <v>0</v>
      </c>
      <c r="BU217" s="7">
        <v>0</v>
      </c>
      <c r="BV217" s="2">
        <v>0</v>
      </c>
      <c r="BW217" s="2">
        <v>0</v>
      </c>
      <c r="BX217" s="2">
        <f t="shared" si="171"/>
        <v>0</v>
      </c>
      <c r="BY217" s="29">
        <f t="shared" si="172"/>
        <v>0</v>
      </c>
      <c r="BZ217" s="7">
        <v>0</v>
      </c>
      <c r="CA217" s="2">
        <v>0</v>
      </c>
      <c r="CB217" s="2">
        <v>0</v>
      </c>
      <c r="CC217" s="2">
        <f t="shared" si="173"/>
        <v>0</v>
      </c>
      <c r="CD217" s="29">
        <f t="shared" si="174"/>
        <v>0</v>
      </c>
      <c r="CE217" s="7">
        <v>0</v>
      </c>
      <c r="CF217" s="2">
        <v>0</v>
      </c>
      <c r="CG217" s="2">
        <v>0</v>
      </c>
      <c r="CH217" s="2">
        <f t="shared" si="175"/>
        <v>0</v>
      </c>
      <c r="CI217" s="29">
        <f t="shared" si="176"/>
        <v>0</v>
      </c>
      <c r="CJ217" s="7">
        <v>0</v>
      </c>
      <c r="CK217" s="2">
        <v>0</v>
      </c>
      <c r="CL217" s="2">
        <v>0</v>
      </c>
      <c r="CM217" s="2">
        <f t="shared" si="177"/>
        <v>0</v>
      </c>
      <c r="CN217" s="29">
        <f t="shared" si="178"/>
        <v>0</v>
      </c>
      <c r="CO217" s="7">
        <v>0</v>
      </c>
      <c r="CP217" s="2">
        <v>0</v>
      </c>
      <c r="CQ217" s="2">
        <v>0</v>
      </c>
      <c r="CR217" s="2">
        <f t="shared" si="179"/>
        <v>0</v>
      </c>
      <c r="CS217" s="29">
        <f t="shared" si="180"/>
        <v>0</v>
      </c>
      <c r="CT217" s="7">
        <v>0</v>
      </c>
      <c r="CU217" s="2">
        <v>0</v>
      </c>
      <c r="CV217" s="2">
        <v>0</v>
      </c>
      <c r="CW217" s="2">
        <f t="shared" si="181"/>
        <v>0</v>
      </c>
      <c r="CX217" s="29">
        <f t="shared" si="182"/>
        <v>0</v>
      </c>
      <c r="CY217" s="7">
        <v>0</v>
      </c>
      <c r="CZ217" s="2">
        <v>0</v>
      </c>
      <c r="DA217" s="2">
        <v>0</v>
      </c>
      <c r="DB217" s="2">
        <f t="shared" si="183"/>
        <v>0</v>
      </c>
      <c r="DC217" s="29">
        <f t="shared" si="184"/>
        <v>0</v>
      </c>
      <c r="DD217" s="2">
        <f t="shared" si="185"/>
        <v>75</v>
      </c>
      <c r="DE217" s="2">
        <f t="shared" si="186"/>
        <v>25</v>
      </c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6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>
        <f t="shared" si="145"/>
        <v>0</v>
      </c>
      <c r="MN217" s="2">
        <v>2</v>
      </c>
      <c r="MO217" s="2">
        <v>0</v>
      </c>
      <c r="MP217" s="2">
        <v>0</v>
      </c>
      <c r="MQ217" s="2">
        <v>0</v>
      </c>
      <c r="MR217" s="2">
        <v>2</v>
      </c>
      <c r="MS217" s="2">
        <v>0</v>
      </c>
      <c r="MT217" s="2">
        <v>2</v>
      </c>
      <c r="MU217" s="2">
        <v>0</v>
      </c>
      <c r="MV217" s="2">
        <v>0</v>
      </c>
      <c r="MW217" s="2">
        <v>2</v>
      </c>
      <c r="MX217" s="2">
        <v>0</v>
      </c>
      <c r="MY217" s="2">
        <v>2</v>
      </c>
      <c r="MZ217" s="2">
        <v>2</v>
      </c>
      <c r="NA217" s="2">
        <v>0</v>
      </c>
      <c r="NB217" s="2">
        <v>2</v>
      </c>
      <c r="NC217" s="2">
        <v>2</v>
      </c>
      <c r="ND217" s="2">
        <v>2</v>
      </c>
      <c r="NE217" s="2">
        <v>2</v>
      </c>
      <c r="NF217" s="2">
        <v>1</v>
      </c>
      <c r="NG217" s="2">
        <v>2</v>
      </c>
      <c r="NH217" s="4">
        <f t="shared" si="146"/>
        <v>23</v>
      </c>
      <c r="NI217" s="2">
        <v>3</v>
      </c>
      <c r="NJ217" s="2"/>
      <c r="NK217" s="2"/>
      <c r="NL217" s="2"/>
      <c r="NM217" s="2">
        <v>3</v>
      </c>
      <c r="NN217" s="2"/>
      <c r="NO217" s="2"/>
      <c r="NP217" s="2"/>
      <c r="NQ217" s="2"/>
      <c r="NR217" s="2">
        <v>2</v>
      </c>
      <c r="NS217" s="2"/>
      <c r="NT217" s="2">
        <v>0</v>
      </c>
      <c r="NU217" s="2"/>
      <c r="NV217" s="2"/>
      <c r="NW217" s="2">
        <v>1</v>
      </c>
      <c r="NX217" s="2"/>
      <c r="NY217" s="2"/>
      <c r="NZ217" s="2">
        <v>2</v>
      </c>
      <c r="OA217" s="2"/>
      <c r="OB217" s="2">
        <v>0</v>
      </c>
      <c r="OC217" s="2">
        <v>3</v>
      </c>
      <c r="OD217" s="2"/>
      <c r="OE217" s="2"/>
      <c r="OF217" s="2"/>
      <c r="OG217" s="2">
        <v>3</v>
      </c>
      <c r="OH217" s="2"/>
      <c r="OI217" s="2"/>
      <c r="OJ217" s="2">
        <v>0</v>
      </c>
      <c r="OK217" s="2"/>
      <c r="OL217" s="2">
        <v>2</v>
      </c>
      <c r="OM217" s="2"/>
      <c r="ON217" s="2">
        <v>0</v>
      </c>
      <c r="OO217" s="2">
        <v>3</v>
      </c>
      <c r="OP217" s="2"/>
      <c r="OQ217" s="2"/>
      <c r="OR217" s="2"/>
      <c r="OS217" s="2">
        <v>3</v>
      </c>
      <c r="OT217" s="2"/>
      <c r="OU217" s="2"/>
      <c r="OV217" s="2"/>
      <c r="OW217" s="2"/>
      <c r="OX217" s="2">
        <v>2</v>
      </c>
      <c r="OY217" s="2"/>
      <c r="OZ217" s="2">
        <v>0</v>
      </c>
      <c r="PA217" s="2"/>
      <c r="PB217" s="2"/>
      <c r="PC217" s="2">
        <v>1</v>
      </c>
      <c r="PD217" s="2">
        <v>0</v>
      </c>
      <c r="PE217" s="2">
        <v>3</v>
      </c>
      <c r="PF217" s="2"/>
      <c r="PG217" s="2"/>
      <c r="PH217" s="2"/>
      <c r="PI217" s="2"/>
      <c r="PJ217" s="2">
        <v>2</v>
      </c>
      <c r="PK217" s="2"/>
      <c r="PL217" s="2">
        <v>0</v>
      </c>
      <c r="PM217" s="2"/>
      <c r="PN217" s="2">
        <v>2</v>
      </c>
      <c r="PO217" s="2"/>
      <c r="PP217" s="2">
        <v>0</v>
      </c>
      <c r="PQ217" s="2">
        <v>3</v>
      </c>
      <c r="PR217" s="2"/>
      <c r="PS217" s="2"/>
      <c r="PT217" s="2">
        <v>0</v>
      </c>
      <c r="PU217" s="2">
        <v>3</v>
      </c>
      <c r="PV217" s="2"/>
      <c r="PW217" s="2"/>
      <c r="PX217" s="2">
        <v>0</v>
      </c>
      <c r="PY217" s="2"/>
      <c r="PZ217" s="2">
        <v>2</v>
      </c>
      <c r="QA217" s="2"/>
      <c r="QB217" s="2">
        <v>0</v>
      </c>
      <c r="QC217" s="2"/>
      <c r="QD217" s="2"/>
      <c r="QE217" s="2"/>
      <c r="QF217" s="2">
        <v>0</v>
      </c>
      <c r="QG217" s="2"/>
      <c r="QH217" s="2"/>
      <c r="QI217" s="2"/>
      <c r="QJ217" s="2">
        <v>0</v>
      </c>
      <c r="QK217" s="2"/>
      <c r="QL217" s="2"/>
      <c r="QM217" s="2"/>
      <c r="QN217" s="2">
        <v>0</v>
      </c>
      <c r="QO217" s="2"/>
      <c r="QP217" s="2"/>
      <c r="QQ217" s="2"/>
      <c r="QR217" s="2">
        <v>0</v>
      </c>
      <c r="QS217" s="2"/>
      <c r="QT217" s="2"/>
      <c r="QU217" s="2"/>
      <c r="QV217" s="2">
        <v>0</v>
      </c>
      <c r="QW217" s="2"/>
      <c r="QX217" s="2"/>
      <c r="QY217" s="2">
        <v>1</v>
      </c>
      <c r="QZ217" s="2">
        <v>0</v>
      </c>
      <c r="RA217" s="2"/>
      <c r="RB217" s="2"/>
      <c r="RC217" s="2">
        <v>1</v>
      </c>
      <c r="RD217" s="2">
        <v>0</v>
      </c>
      <c r="RE217" s="2">
        <v>3</v>
      </c>
      <c r="RF217" s="2"/>
      <c r="RG217" s="2"/>
      <c r="RH217" s="2">
        <v>0</v>
      </c>
      <c r="RI217" s="2"/>
      <c r="RJ217" s="2"/>
      <c r="RK217" s="2">
        <v>1</v>
      </c>
      <c r="RL217" s="2"/>
      <c r="RM217" s="2"/>
      <c r="RN217" s="2">
        <v>2</v>
      </c>
      <c r="RO217" s="2"/>
      <c r="RP217" s="2"/>
      <c r="RQ217" s="2">
        <v>3</v>
      </c>
      <c r="RR217" s="2"/>
      <c r="RS217" s="2"/>
      <c r="RT217" s="2"/>
      <c r="RU217" s="2"/>
      <c r="RV217" s="2">
        <v>2</v>
      </c>
      <c r="RW217" s="2"/>
      <c r="RX217" s="2"/>
      <c r="RY217" s="2">
        <f t="shared" si="147"/>
        <v>56</v>
      </c>
      <c r="RZ217" s="2">
        <v>2</v>
      </c>
      <c r="SA217" s="2">
        <v>1</v>
      </c>
      <c r="SB217" s="2">
        <v>5</v>
      </c>
      <c r="SC217" s="2">
        <v>3</v>
      </c>
      <c r="SD217" s="2">
        <v>4</v>
      </c>
      <c r="SE217" s="2">
        <v>6</v>
      </c>
      <c r="SF217" s="2" t="s">
        <v>4</v>
      </c>
    </row>
    <row r="218" spans="1:500" s="10" customFormat="1" x14ac:dyDescent="0.3">
      <c r="A218" s="7">
        <v>216</v>
      </c>
      <c r="B218" s="7">
        <v>1994</v>
      </c>
      <c r="C218" s="7">
        <v>2010</v>
      </c>
      <c r="D218" s="7">
        <v>2011</v>
      </c>
      <c r="E218" s="7">
        <f t="shared" si="148"/>
        <v>17</v>
      </c>
      <c r="F218" s="7">
        <f t="shared" si="149"/>
        <v>0.94117647058823528</v>
      </c>
      <c r="G218" s="7">
        <v>1994</v>
      </c>
      <c r="H218" s="7">
        <v>2000</v>
      </c>
      <c r="I218" s="18">
        <v>2002</v>
      </c>
      <c r="J218" s="18">
        <f t="shared" si="150"/>
        <v>8</v>
      </c>
      <c r="K218" s="7">
        <f t="shared" si="151"/>
        <v>0.75</v>
      </c>
      <c r="L218" s="21">
        <v>2008</v>
      </c>
      <c r="M218" s="7">
        <v>0</v>
      </c>
      <c r="N218" s="7">
        <v>0</v>
      </c>
      <c r="O218" s="7">
        <v>0</v>
      </c>
      <c r="P218" s="7">
        <f t="shared" si="153"/>
        <v>1</v>
      </c>
      <c r="Q218" s="7">
        <v>2012</v>
      </c>
      <c r="R218" s="7">
        <v>0</v>
      </c>
      <c r="S218" s="7">
        <v>0</v>
      </c>
      <c r="T218" s="7">
        <v>0</v>
      </c>
      <c r="U218" s="7">
        <f t="shared" si="143"/>
        <v>1</v>
      </c>
      <c r="V218" s="7">
        <v>2014</v>
      </c>
      <c r="W218" s="7">
        <v>2018</v>
      </c>
      <c r="X218" s="7">
        <v>2019</v>
      </c>
      <c r="Y218" s="7">
        <f t="shared" ref="Y218" si="191">X218-V218</f>
        <v>5</v>
      </c>
      <c r="Z218" s="7">
        <f t="shared" si="155"/>
        <v>0.8</v>
      </c>
      <c r="AA218" s="7">
        <v>2014</v>
      </c>
      <c r="AB218" s="7">
        <v>0</v>
      </c>
      <c r="AC218" s="7">
        <v>0</v>
      </c>
      <c r="AD218" s="7">
        <v>0</v>
      </c>
      <c r="AE218" s="7">
        <f t="shared" si="157"/>
        <v>1</v>
      </c>
      <c r="AF218" s="2">
        <v>2015</v>
      </c>
      <c r="AG218" s="2">
        <v>2017</v>
      </c>
      <c r="AH218" s="2">
        <v>2018</v>
      </c>
      <c r="AI218" s="7">
        <f t="shared" si="187"/>
        <v>3</v>
      </c>
      <c r="AJ218" s="2">
        <f t="shared" si="158"/>
        <v>0.33333333333333331</v>
      </c>
      <c r="AK218" s="7">
        <v>2017</v>
      </c>
      <c r="AL218" s="7">
        <v>2018</v>
      </c>
      <c r="AM218" s="7">
        <v>2018</v>
      </c>
      <c r="AN218" s="7">
        <f t="shared" si="189"/>
        <v>1</v>
      </c>
      <c r="AO218" s="7">
        <f t="shared" si="190"/>
        <v>1</v>
      </c>
      <c r="AP218" s="7">
        <v>2018</v>
      </c>
      <c r="AQ218" s="7">
        <v>2000</v>
      </c>
      <c r="AR218" s="7">
        <v>2021</v>
      </c>
      <c r="AS218" s="7">
        <f t="shared" si="188"/>
        <v>3</v>
      </c>
      <c r="AT218" s="7">
        <v>1</v>
      </c>
      <c r="AU218" s="7">
        <v>2018</v>
      </c>
      <c r="AV218" s="7">
        <v>2018</v>
      </c>
      <c r="AW218" s="7">
        <v>2021</v>
      </c>
      <c r="AX218" s="2">
        <f t="shared" si="160"/>
        <v>3</v>
      </c>
      <c r="AY218" s="7">
        <f t="shared" si="161"/>
        <v>0</v>
      </c>
      <c r="AZ218" s="2">
        <f t="shared" si="162"/>
        <v>40</v>
      </c>
      <c r="BA218" s="2">
        <f t="shared" si="163"/>
        <v>4</v>
      </c>
      <c r="BB218" s="7">
        <v>128</v>
      </c>
      <c r="BC218" s="7">
        <v>128</v>
      </c>
      <c r="BD218" s="7">
        <v>128</v>
      </c>
      <c r="BE218" s="7">
        <v>50</v>
      </c>
      <c r="BF218" s="7">
        <v>45</v>
      </c>
      <c r="BG218" s="7">
        <v>45</v>
      </c>
      <c r="BH218" s="2">
        <f t="shared" si="164"/>
        <v>0.36458333333333331</v>
      </c>
      <c r="BI218" s="29">
        <f t="shared" si="165"/>
        <v>34.313725490196077</v>
      </c>
      <c r="BJ218" s="29">
        <f t="shared" si="166"/>
        <v>65.686274509803923</v>
      </c>
      <c r="BK218" s="7">
        <v>63</v>
      </c>
      <c r="BL218" s="7">
        <v>45</v>
      </c>
      <c r="BM218" s="7">
        <v>33</v>
      </c>
      <c r="BN218" s="7">
        <f t="shared" si="167"/>
        <v>0.3671875</v>
      </c>
      <c r="BO218" s="29">
        <f t="shared" si="168"/>
        <v>27.5390625</v>
      </c>
      <c r="BP218" s="7">
        <v>0</v>
      </c>
      <c r="BQ218" s="7">
        <v>0</v>
      </c>
      <c r="BR218" s="7">
        <v>0</v>
      </c>
      <c r="BS218" s="7">
        <f t="shared" si="169"/>
        <v>0</v>
      </c>
      <c r="BT218" s="29">
        <f t="shared" si="170"/>
        <v>0</v>
      </c>
      <c r="BU218" s="7">
        <v>15</v>
      </c>
      <c r="BV218" s="7">
        <v>38</v>
      </c>
      <c r="BW218" s="7">
        <v>50</v>
      </c>
      <c r="BX218" s="7">
        <f t="shared" si="171"/>
        <v>0.26822916666666669</v>
      </c>
      <c r="BY218" s="29">
        <f t="shared" si="172"/>
        <v>26.822916666666668</v>
      </c>
      <c r="BZ218" s="7">
        <v>0</v>
      </c>
      <c r="CA218" s="7">
        <v>0</v>
      </c>
      <c r="CB218" s="7">
        <v>0</v>
      </c>
      <c r="CC218" s="7">
        <f t="shared" si="173"/>
        <v>0</v>
      </c>
      <c r="CD218" s="29">
        <f t="shared" si="174"/>
        <v>0</v>
      </c>
      <c r="CE218" s="7">
        <v>0</v>
      </c>
      <c r="CF218" s="7">
        <v>0</v>
      </c>
      <c r="CG218" s="7">
        <v>0</v>
      </c>
      <c r="CH218" s="7">
        <f t="shared" si="175"/>
        <v>0</v>
      </c>
      <c r="CI218" s="29">
        <f t="shared" si="176"/>
        <v>0</v>
      </c>
      <c r="CJ218" s="7">
        <v>0</v>
      </c>
      <c r="CK218" s="7">
        <v>0</v>
      </c>
      <c r="CL218" s="7">
        <v>0</v>
      </c>
      <c r="CM218" s="2">
        <f t="shared" si="177"/>
        <v>0</v>
      </c>
      <c r="CN218" s="29">
        <f t="shared" si="178"/>
        <v>0</v>
      </c>
      <c r="CO218" s="7">
        <v>0</v>
      </c>
      <c r="CP218" s="7">
        <v>0</v>
      </c>
      <c r="CQ218" s="7">
        <v>0</v>
      </c>
      <c r="CR218" s="7">
        <f t="shared" si="179"/>
        <v>0</v>
      </c>
      <c r="CS218" s="29">
        <f t="shared" si="180"/>
        <v>0</v>
      </c>
      <c r="CT218" s="7">
        <v>0</v>
      </c>
      <c r="CU218" s="7">
        <v>0</v>
      </c>
      <c r="CV218" s="7">
        <v>0</v>
      </c>
      <c r="CW218" s="7">
        <f t="shared" si="181"/>
        <v>0</v>
      </c>
      <c r="CX218" s="29">
        <f t="shared" si="182"/>
        <v>0</v>
      </c>
      <c r="CY218" s="7">
        <v>0</v>
      </c>
      <c r="CZ218" s="7">
        <v>0</v>
      </c>
      <c r="DA218" s="7">
        <v>0</v>
      </c>
      <c r="DB218" s="7">
        <f t="shared" si="183"/>
        <v>0</v>
      </c>
      <c r="DC218" s="29">
        <f t="shared" si="184"/>
        <v>0</v>
      </c>
      <c r="DD218" s="2">
        <f t="shared" si="185"/>
        <v>88.675704656862749</v>
      </c>
      <c r="DE218" s="2">
        <f t="shared" si="186"/>
        <v>11.324295343137251</v>
      </c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>
        <f t="shared" si="145"/>
        <v>0</v>
      </c>
      <c r="MN218" s="8">
        <v>2</v>
      </c>
      <c r="MO218" s="8">
        <v>0</v>
      </c>
      <c r="MP218" s="8">
        <v>0</v>
      </c>
      <c r="MQ218" s="8">
        <v>2</v>
      </c>
      <c r="MR218" s="8">
        <v>2</v>
      </c>
      <c r="MS218" s="8">
        <v>2</v>
      </c>
      <c r="MT218" s="8">
        <v>2</v>
      </c>
      <c r="MU218" s="8">
        <v>2</v>
      </c>
      <c r="MV218" s="8">
        <v>2</v>
      </c>
      <c r="MW218" s="8">
        <v>2</v>
      </c>
      <c r="MX218" s="8">
        <v>2</v>
      </c>
      <c r="MY218" s="8">
        <v>2</v>
      </c>
      <c r="MZ218" s="8">
        <v>2</v>
      </c>
      <c r="NA218" s="8">
        <v>0</v>
      </c>
      <c r="NB218" s="8">
        <v>2</v>
      </c>
      <c r="NC218" s="8">
        <v>2</v>
      </c>
      <c r="ND218" s="8">
        <v>2</v>
      </c>
      <c r="NE218" s="8">
        <v>2</v>
      </c>
      <c r="NF218" s="8">
        <v>2</v>
      </c>
      <c r="NG218" s="8">
        <v>2</v>
      </c>
      <c r="NH218" s="9">
        <f t="shared" si="146"/>
        <v>34</v>
      </c>
      <c r="NI218" s="7">
        <v>3</v>
      </c>
      <c r="NJ218" s="7"/>
      <c r="NK218" s="7"/>
      <c r="NL218" s="7"/>
      <c r="NM218" s="7"/>
      <c r="NN218" s="7">
        <v>2</v>
      </c>
      <c r="NO218" s="7"/>
      <c r="NP218" s="7"/>
      <c r="NQ218" s="7"/>
      <c r="NR218" s="7"/>
      <c r="NS218" s="7">
        <v>1</v>
      </c>
      <c r="NT218" s="7">
        <v>0</v>
      </c>
      <c r="NU218" s="7"/>
      <c r="NV218" s="7"/>
      <c r="NW218" s="7">
        <v>1</v>
      </c>
      <c r="NX218" s="7"/>
      <c r="NY218" s="7"/>
      <c r="NZ218" s="7">
        <v>2</v>
      </c>
      <c r="OA218" s="7"/>
      <c r="OB218" s="7">
        <v>0</v>
      </c>
      <c r="OC218" s="7"/>
      <c r="OD218" s="7"/>
      <c r="OE218" s="7"/>
      <c r="OF218" s="7">
        <v>0</v>
      </c>
      <c r="OG218" s="7">
        <v>3</v>
      </c>
      <c r="OH218" s="7"/>
      <c r="OI218" s="7"/>
      <c r="OJ218" s="7">
        <v>0</v>
      </c>
      <c r="OK218" s="7"/>
      <c r="OL218" s="7"/>
      <c r="OM218" s="7">
        <v>1</v>
      </c>
      <c r="ON218" s="7">
        <v>0</v>
      </c>
      <c r="OO218" s="7"/>
      <c r="OP218" s="7">
        <v>2</v>
      </c>
      <c r="OQ218" s="7"/>
      <c r="OR218" s="7"/>
      <c r="OS218" s="7"/>
      <c r="OT218" s="7">
        <v>2</v>
      </c>
      <c r="OU218" s="7"/>
      <c r="OV218" s="7"/>
      <c r="OW218" s="7"/>
      <c r="OX218" s="7"/>
      <c r="OY218" s="7">
        <v>1</v>
      </c>
      <c r="OZ218" s="7">
        <v>0</v>
      </c>
      <c r="PA218" s="7"/>
      <c r="PB218" s="7">
        <v>2</v>
      </c>
      <c r="PC218" s="7"/>
      <c r="PD218" s="7">
        <v>0</v>
      </c>
      <c r="PE218" s="7"/>
      <c r="PF218" s="7">
        <v>2</v>
      </c>
      <c r="PG218" s="7"/>
      <c r="PH218" s="7"/>
      <c r="PI218" s="7"/>
      <c r="PJ218" s="7">
        <v>2</v>
      </c>
      <c r="PK218" s="7"/>
      <c r="PL218" s="7">
        <v>0</v>
      </c>
      <c r="PM218" s="7"/>
      <c r="PN218" s="7"/>
      <c r="PO218" s="7">
        <v>1</v>
      </c>
      <c r="PP218" s="7">
        <v>0</v>
      </c>
      <c r="PQ218" s="7"/>
      <c r="PR218" s="7">
        <v>2</v>
      </c>
      <c r="PS218" s="7"/>
      <c r="PT218" s="7">
        <v>0</v>
      </c>
      <c r="PU218" s="7"/>
      <c r="PV218" s="7">
        <v>2</v>
      </c>
      <c r="PW218" s="7"/>
      <c r="PX218" s="7">
        <v>0</v>
      </c>
      <c r="PY218" s="7">
        <v>3</v>
      </c>
      <c r="PZ218" s="7"/>
      <c r="QA218" s="7"/>
      <c r="QB218" s="7">
        <v>0</v>
      </c>
      <c r="QC218" s="7"/>
      <c r="QD218" s="7"/>
      <c r="QE218" s="7">
        <v>1</v>
      </c>
      <c r="QF218" s="7"/>
      <c r="QG218" s="7"/>
      <c r="QH218" s="7">
        <v>2</v>
      </c>
      <c r="QI218" s="7"/>
      <c r="QJ218" s="7">
        <v>0</v>
      </c>
      <c r="QK218" s="7"/>
      <c r="QL218" s="7">
        <v>2</v>
      </c>
      <c r="QM218" s="7"/>
      <c r="QN218" s="7">
        <v>0</v>
      </c>
      <c r="QO218" s="7"/>
      <c r="QP218" s="7">
        <v>2</v>
      </c>
      <c r="QQ218" s="7"/>
      <c r="QR218" s="7">
        <v>0</v>
      </c>
      <c r="QS218" s="7"/>
      <c r="QT218" s="7"/>
      <c r="QU218" s="7">
        <v>1</v>
      </c>
      <c r="QV218" s="7">
        <v>0</v>
      </c>
      <c r="QW218" s="7"/>
      <c r="QX218" s="7">
        <v>2</v>
      </c>
      <c r="QY218" s="7"/>
      <c r="QZ218" s="7">
        <v>0</v>
      </c>
      <c r="RA218" s="7"/>
      <c r="RB218" s="7">
        <v>2</v>
      </c>
      <c r="RC218" s="7"/>
      <c r="RD218" s="7">
        <v>0</v>
      </c>
      <c r="RE218" s="7">
        <v>3</v>
      </c>
      <c r="RF218" s="7"/>
      <c r="RG218" s="7"/>
      <c r="RH218" s="7">
        <v>0</v>
      </c>
      <c r="RI218" s="7"/>
      <c r="RJ218" s="7">
        <v>2</v>
      </c>
      <c r="RK218" s="7"/>
      <c r="RL218" s="7"/>
      <c r="RM218" s="7"/>
      <c r="RN218" s="7">
        <v>2</v>
      </c>
      <c r="RO218" s="7"/>
      <c r="RP218" s="7"/>
      <c r="RQ218" s="7">
        <v>3</v>
      </c>
      <c r="RR218" s="7"/>
      <c r="RS218" s="7"/>
      <c r="RT218" s="7"/>
      <c r="RU218" s="7">
        <v>3</v>
      </c>
      <c r="RV218" s="7"/>
      <c r="RW218" s="7"/>
      <c r="RX218" s="7"/>
      <c r="RY218" s="7">
        <f t="shared" si="147"/>
        <v>57</v>
      </c>
      <c r="RZ218" s="7">
        <v>3</v>
      </c>
      <c r="SA218" s="7">
        <v>1</v>
      </c>
      <c r="SB218" s="7">
        <v>2</v>
      </c>
      <c r="SC218" s="7">
        <v>4</v>
      </c>
      <c r="SD218" s="7">
        <v>6</v>
      </c>
      <c r="SE218" s="7">
        <v>5</v>
      </c>
      <c r="SF218" s="7" t="s">
        <v>4</v>
      </c>
    </row>
    <row r="219" spans="1:500" s="12" customFormat="1" x14ac:dyDescent="0.3">
      <c r="A219" s="23">
        <v>217</v>
      </c>
      <c r="B219" s="23">
        <v>1994</v>
      </c>
      <c r="C219" s="23">
        <v>1999</v>
      </c>
      <c r="D219" s="23">
        <v>2000</v>
      </c>
      <c r="E219" s="7">
        <f t="shared" si="148"/>
        <v>6</v>
      </c>
      <c r="F219" s="23">
        <f t="shared" si="149"/>
        <v>0.83333333333333337</v>
      </c>
      <c r="G219" s="23">
        <v>1994</v>
      </c>
      <c r="H219" s="23">
        <v>2000</v>
      </c>
      <c r="I219" s="24">
        <v>2002</v>
      </c>
      <c r="J219" s="18">
        <f t="shared" si="150"/>
        <v>8</v>
      </c>
      <c r="K219" s="23">
        <f t="shared" si="151"/>
        <v>0.75</v>
      </c>
      <c r="L219" s="25">
        <v>2008</v>
      </c>
      <c r="M219" s="23">
        <v>0</v>
      </c>
      <c r="N219" s="23">
        <v>0</v>
      </c>
      <c r="O219" s="7">
        <v>0</v>
      </c>
      <c r="P219" s="23">
        <f t="shared" si="153"/>
        <v>1</v>
      </c>
      <c r="Q219" s="23">
        <v>2012</v>
      </c>
      <c r="R219" s="23">
        <v>0</v>
      </c>
      <c r="S219" s="23">
        <v>0</v>
      </c>
      <c r="T219" s="7">
        <v>0</v>
      </c>
      <c r="U219" s="23">
        <f t="shared" si="143"/>
        <v>1</v>
      </c>
      <c r="V219" s="23">
        <v>2014</v>
      </c>
      <c r="W219" s="23">
        <v>0</v>
      </c>
      <c r="X219" s="23">
        <v>0</v>
      </c>
      <c r="Y219" s="7">
        <v>0</v>
      </c>
      <c r="Z219" s="23">
        <f t="shared" si="155"/>
        <v>1</v>
      </c>
      <c r="AA219" s="23">
        <v>2014</v>
      </c>
      <c r="AB219" s="23">
        <v>0</v>
      </c>
      <c r="AC219" s="23">
        <v>0</v>
      </c>
      <c r="AD219" s="7">
        <v>0</v>
      </c>
      <c r="AE219" s="23">
        <f t="shared" si="157"/>
        <v>1</v>
      </c>
      <c r="AF219" s="2">
        <v>2015</v>
      </c>
      <c r="AG219" s="23">
        <v>2017</v>
      </c>
      <c r="AH219" s="23">
        <v>2020</v>
      </c>
      <c r="AI219" s="7">
        <f t="shared" si="187"/>
        <v>5</v>
      </c>
      <c r="AJ219" s="2">
        <f t="shared" si="158"/>
        <v>0.4</v>
      </c>
      <c r="AK219" s="23">
        <v>2017</v>
      </c>
      <c r="AL219" s="23">
        <v>2018</v>
      </c>
      <c r="AM219" s="23">
        <v>2018</v>
      </c>
      <c r="AN219" s="7">
        <f t="shared" si="189"/>
        <v>1</v>
      </c>
      <c r="AO219" s="23">
        <f t="shared" si="190"/>
        <v>1</v>
      </c>
      <c r="AP219" s="23">
        <v>2018</v>
      </c>
      <c r="AQ219" s="23">
        <v>0</v>
      </c>
      <c r="AR219" s="23">
        <v>0</v>
      </c>
      <c r="AS219" s="7">
        <v>0</v>
      </c>
      <c r="AT219" s="23">
        <f t="shared" si="159"/>
        <v>1</v>
      </c>
      <c r="AU219" s="23">
        <v>2018</v>
      </c>
      <c r="AV219" s="23">
        <v>0</v>
      </c>
      <c r="AW219" s="23">
        <v>0</v>
      </c>
      <c r="AX219" s="2">
        <v>0</v>
      </c>
      <c r="AY219" s="23">
        <f t="shared" si="161"/>
        <v>1</v>
      </c>
      <c r="AZ219" s="2">
        <f t="shared" si="162"/>
        <v>20</v>
      </c>
      <c r="BA219" s="2">
        <f t="shared" si="163"/>
        <v>2</v>
      </c>
      <c r="BB219" s="23">
        <v>180</v>
      </c>
      <c r="BC219" s="23">
        <v>180</v>
      </c>
      <c r="BD219" s="23">
        <v>180</v>
      </c>
      <c r="BE219" s="23">
        <v>0</v>
      </c>
      <c r="BF219" s="23">
        <v>0</v>
      </c>
      <c r="BG219" s="23">
        <v>0</v>
      </c>
      <c r="BH219" s="2">
        <f t="shared" si="164"/>
        <v>0</v>
      </c>
      <c r="BI219" s="29">
        <f t="shared" si="165"/>
        <v>0</v>
      </c>
      <c r="BJ219" s="29">
        <f t="shared" si="166"/>
        <v>100</v>
      </c>
      <c r="BK219" s="23">
        <v>30</v>
      </c>
      <c r="BL219" s="23">
        <v>30</v>
      </c>
      <c r="BM219" s="23">
        <v>30</v>
      </c>
      <c r="BN219" s="23">
        <f t="shared" si="167"/>
        <v>0.16666666666666666</v>
      </c>
      <c r="BO219" s="29">
        <f t="shared" si="168"/>
        <v>12.5</v>
      </c>
      <c r="BP219" s="23">
        <v>50</v>
      </c>
      <c r="BQ219" s="23">
        <v>30</v>
      </c>
      <c r="BR219" s="23">
        <v>60</v>
      </c>
      <c r="BS219" s="23">
        <f t="shared" si="169"/>
        <v>0.25925925925925924</v>
      </c>
      <c r="BT219" s="29">
        <f t="shared" si="170"/>
        <v>25.925925925925924</v>
      </c>
      <c r="BU219" s="23">
        <v>0</v>
      </c>
      <c r="BV219" s="23">
        <v>0</v>
      </c>
      <c r="BW219" s="23">
        <v>0</v>
      </c>
      <c r="BX219" s="23">
        <f t="shared" si="171"/>
        <v>0</v>
      </c>
      <c r="BY219" s="29">
        <f t="shared" si="172"/>
        <v>0</v>
      </c>
      <c r="BZ219" s="23">
        <v>0</v>
      </c>
      <c r="CA219" s="23">
        <v>0</v>
      </c>
      <c r="CB219" s="23">
        <v>0</v>
      </c>
      <c r="CC219" s="23">
        <f t="shared" si="173"/>
        <v>0</v>
      </c>
      <c r="CD219" s="29">
        <f t="shared" si="174"/>
        <v>0</v>
      </c>
      <c r="CE219" s="23">
        <v>0</v>
      </c>
      <c r="CF219" s="23">
        <v>0</v>
      </c>
      <c r="CG219" s="23">
        <v>0</v>
      </c>
      <c r="CH219" s="23">
        <f t="shared" si="175"/>
        <v>0</v>
      </c>
      <c r="CI219" s="29">
        <f t="shared" si="176"/>
        <v>0</v>
      </c>
      <c r="CJ219" s="23">
        <v>100</v>
      </c>
      <c r="CK219" s="23">
        <v>120</v>
      </c>
      <c r="CL219" s="23">
        <v>60</v>
      </c>
      <c r="CM219" s="2">
        <v>0</v>
      </c>
      <c r="CN219" s="29">
        <f>AJ219*CM219*100</f>
        <v>0</v>
      </c>
      <c r="CO219" s="23">
        <v>0</v>
      </c>
      <c r="CP219" s="23">
        <v>0</v>
      </c>
      <c r="CQ219" s="23">
        <v>0</v>
      </c>
      <c r="CR219" s="23">
        <f t="shared" si="179"/>
        <v>0</v>
      </c>
      <c r="CS219" s="29">
        <f t="shared" si="180"/>
        <v>0</v>
      </c>
      <c r="CT219" s="23">
        <v>0</v>
      </c>
      <c r="CU219" s="23">
        <v>0</v>
      </c>
      <c r="CV219" s="23">
        <v>0</v>
      </c>
      <c r="CW219" s="23">
        <f t="shared" si="181"/>
        <v>0</v>
      </c>
      <c r="CX219" s="29">
        <f t="shared" si="182"/>
        <v>0</v>
      </c>
      <c r="CY219" s="23">
        <v>0</v>
      </c>
      <c r="CZ219" s="23">
        <v>0</v>
      </c>
      <c r="DA219" s="23">
        <v>0</v>
      </c>
      <c r="DB219" s="23">
        <f t="shared" si="183"/>
        <v>0</v>
      </c>
      <c r="DC219" s="29">
        <f t="shared" si="184"/>
        <v>0</v>
      </c>
      <c r="DD219" s="2">
        <f t="shared" si="185"/>
        <v>38.425925925925924</v>
      </c>
      <c r="DE219" s="2">
        <f t="shared" si="186"/>
        <v>61.574074074074076</v>
      </c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  <c r="IM219" s="23"/>
      <c r="IN219" s="23"/>
      <c r="IO219" s="23"/>
      <c r="IP219" s="23"/>
      <c r="IQ219" s="23"/>
      <c r="IR219" s="23"/>
      <c r="IS219" s="23"/>
      <c r="IT219" s="23"/>
      <c r="IU219" s="23"/>
      <c r="IV219" s="23"/>
      <c r="IW219" s="23"/>
      <c r="IX219" s="23"/>
      <c r="IY219" s="23"/>
      <c r="IZ219" s="23"/>
      <c r="JA219" s="23"/>
      <c r="JB219" s="23"/>
      <c r="JC219" s="23"/>
      <c r="JD219" s="23"/>
      <c r="JE219" s="23"/>
      <c r="JF219" s="23"/>
      <c r="JG219" s="23"/>
      <c r="JH219" s="23"/>
      <c r="JI219" s="23"/>
      <c r="JJ219" s="23"/>
      <c r="JK219" s="23"/>
      <c r="JL219" s="23"/>
      <c r="JM219" s="23"/>
      <c r="JN219" s="23"/>
      <c r="JO219" s="23"/>
      <c r="JP219" s="23"/>
      <c r="JQ219" s="23"/>
      <c r="JR219" s="23"/>
      <c r="JS219" s="23"/>
      <c r="JT219" s="23"/>
      <c r="JU219" s="23"/>
      <c r="JV219" s="23"/>
      <c r="JW219" s="23"/>
      <c r="JX219" s="23"/>
      <c r="JY219" s="23"/>
      <c r="JZ219" s="23"/>
      <c r="KA219" s="23"/>
      <c r="KB219" s="23"/>
      <c r="KC219" s="23"/>
      <c r="KD219" s="23"/>
      <c r="KE219" s="23"/>
      <c r="KF219" s="23"/>
      <c r="KG219" s="23"/>
      <c r="KH219" s="23"/>
      <c r="KI219" s="23"/>
      <c r="KJ219" s="23"/>
      <c r="KK219" s="23"/>
      <c r="KL219" s="23"/>
      <c r="KM219" s="23"/>
      <c r="KN219" s="23"/>
      <c r="KO219" s="23"/>
      <c r="KP219" s="23"/>
      <c r="KQ219" s="23"/>
      <c r="KR219" s="23"/>
      <c r="KS219" s="23"/>
      <c r="KT219" s="23"/>
      <c r="KU219" s="23"/>
      <c r="KV219" s="23"/>
      <c r="KW219" s="23"/>
      <c r="KX219" s="23"/>
      <c r="KY219" s="23"/>
      <c r="KZ219" s="23"/>
      <c r="LA219" s="23"/>
      <c r="LB219" s="23"/>
      <c r="LC219" s="23"/>
      <c r="LD219" s="23"/>
      <c r="LE219" s="23"/>
      <c r="LF219" s="23"/>
      <c r="LG219" s="23"/>
      <c r="LH219" s="23"/>
      <c r="LI219" s="23"/>
      <c r="LJ219" s="23"/>
      <c r="LK219" s="23"/>
      <c r="LL219" s="23"/>
      <c r="LM219" s="23"/>
      <c r="LN219" s="23"/>
      <c r="LO219" s="23"/>
      <c r="LP219" s="23"/>
      <c r="LQ219" s="23"/>
      <c r="LR219" s="23"/>
      <c r="LS219" s="23"/>
      <c r="LT219" s="23"/>
      <c r="LU219" s="23"/>
      <c r="LV219" s="23"/>
      <c r="LW219" s="23"/>
      <c r="LX219" s="23"/>
      <c r="LY219" s="23"/>
      <c r="LZ219" s="23"/>
      <c r="MA219" s="23"/>
      <c r="MB219" s="23"/>
      <c r="MC219" s="23"/>
      <c r="MD219" s="23"/>
      <c r="ME219" s="23"/>
      <c r="MF219" s="23"/>
      <c r="MG219" s="23"/>
      <c r="MH219" s="23"/>
      <c r="MI219" s="23"/>
      <c r="MJ219" s="23"/>
      <c r="MK219" s="23"/>
      <c r="ML219" s="23"/>
      <c r="MM219" s="23">
        <f t="shared" si="145"/>
        <v>0</v>
      </c>
      <c r="MN219" s="26">
        <v>2</v>
      </c>
      <c r="MO219" s="26">
        <v>0</v>
      </c>
      <c r="MP219" s="26">
        <v>0</v>
      </c>
      <c r="MQ219" s="26">
        <v>2</v>
      </c>
      <c r="MR219" s="26">
        <v>2</v>
      </c>
      <c r="MS219" s="26">
        <v>2</v>
      </c>
      <c r="MT219" s="26">
        <v>2</v>
      </c>
      <c r="MU219" s="26">
        <v>2</v>
      </c>
      <c r="MV219" s="26">
        <v>2</v>
      </c>
      <c r="MW219" s="26">
        <v>2</v>
      </c>
      <c r="MX219" s="26">
        <v>1</v>
      </c>
      <c r="MY219" s="26">
        <v>2</v>
      </c>
      <c r="MZ219" s="26">
        <v>2</v>
      </c>
      <c r="NA219" s="26">
        <v>0</v>
      </c>
      <c r="NB219" s="26">
        <v>2</v>
      </c>
      <c r="NC219" s="26">
        <v>2</v>
      </c>
      <c r="ND219" s="26">
        <v>2</v>
      </c>
      <c r="NE219" s="26">
        <v>2</v>
      </c>
      <c r="NF219" s="26">
        <v>0</v>
      </c>
      <c r="NG219" s="26">
        <v>2</v>
      </c>
      <c r="NH219" s="27">
        <f t="shared" si="146"/>
        <v>31</v>
      </c>
      <c r="NI219" s="23">
        <v>3</v>
      </c>
      <c r="NJ219" s="23"/>
      <c r="NK219" s="23"/>
      <c r="NL219" s="23"/>
      <c r="NM219" s="23">
        <v>3</v>
      </c>
      <c r="NN219" s="23"/>
      <c r="NO219" s="23"/>
      <c r="NP219" s="23"/>
      <c r="NQ219" s="23"/>
      <c r="NR219" s="23"/>
      <c r="NS219" s="23">
        <v>1</v>
      </c>
      <c r="NT219" s="23">
        <v>0</v>
      </c>
      <c r="NU219" s="23"/>
      <c r="NV219" s="23"/>
      <c r="NW219" s="23">
        <v>1</v>
      </c>
      <c r="NX219" s="23"/>
      <c r="NY219" s="23"/>
      <c r="NZ219" s="23">
        <v>2</v>
      </c>
      <c r="OA219" s="23"/>
      <c r="OB219" s="23">
        <v>0</v>
      </c>
      <c r="OC219" s="23">
        <v>3</v>
      </c>
      <c r="OD219" s="23"/>
      <c r="OE219" s="23"/>
      <c r="OF219" s="23"/>
      <c r="OG219" s="23">
        <v>3</v>
      </c>
      <c r="OH219" s="23"/>
      <c r="OI219" s="23"/>
      <c r="OJ219" s="23">
        <v>0</v>
      </c>
      <c r="OK219" s="23"/>
      <c r="OL219" s="23"/>
      <c r="OM219" s="23">
        <v>1</v>
      </c>
      <c r="ON219" s="23">
        <v>0</v>
      </c>
      <c r="OO219" s="23"/>
      <c r="OP219" s="23">
        <v>2</v>
      </c>
      <c r="OQ219" s="23"/>
      <c r="OR219" s="23"/>
      <c r="OS219" s="23">
        <v>3</v>
      </c>
      <c r="OT219" s="23"/>
      <c r="OU219" s="23"/>
      <c r="OV219" s="23"/>
      <c r="OW219" s="23"/>
      <c r="OX219" s="23"/>
      <c r="OY219" s="23">
        <v>1</v>
      </c>
      <c r="OZ219" s="23">
        <v>0</v>
      </c>
      <c r="PA219" s="23"/>
      <c r="PB219" s="23"/>
      <c r="PC219" s="23"/>
      <c r="PD219" s="23">
        <v>0</v>
      </c>
      <c r="PE219" s="23">
        <v>3</v>
      </c>
      <c r="PF219" s="23"/>
      <c r="PG219" s="23"/>
      <c r="PH219" s="23"/>
      <c r="PI219" s="23"/>
      <c r="PJ219" s="23">
        <v>2</v>
      </c>
      <c r="PK219" s="23"/>
      <c r="PL219" s="23">
        <v>0</v>
      </c>
      <c r="PM219" s="23"/>
      <c r="PN219" s="23"/>
      <c r="PO219" s="23">
        <v>1</v>
      </c>
      <c r="PP219" s="23">
        <v>0</v>
      </c>
      <c r="PQ219" s="23">
        <v>3</v>
      </c>
      <c r="PR219" s="23"/>
      <c r="PS219" s="23"/>
      <c r="PT219" s="23">
        <v>0</v>
      </c>
      <c r="PU219" s="23"/>
      <c r="PV219" s="23">
        <v>2</v>
      </c>
      <c r="PW219" s="23"/>
      <c r="PX219" s="23">
        <v>0</v>
      </c>
      <c r="PY219" s="23">
        <v>3</v>
      </c>
      <c r="PZ219" s="23"/>
      <c r="QA219" s="23"/>
      <c r="QB219" s="23">
        <v>0</v>
      </c>
      <c r="QC219" s="23"/>
      <c r="QD219" s="23"/>
      <c r="QE219" s="23">
        <v>1</v>
      </c>
      <c r="QF219" s="23"/>
      <c r="QG219" s="23"/>
      <c r="QH219" s="23"/>
      <c r="QI219" s="23">
        <v>1</v>
      </c>
      <c r="QJ219" s="23">
        <v>0</v>
      </c>
      <c r="QK219" s="23"/>
      <c r="QL219" s="23">
        <v>2</v>
      </c>
      <c r="QM219" s="23"/>
      <c r="QN219" s="23">
        <v>0</v>
      </c>
      <c r="QO219" s="23"/>
      <c r="QP219" s="23"/>
      <c r="QQ219" s="23">
        <v>1</v>
      </c>
      <c r="QR219" s="23">
        <v>0</v>
      </c>
      <c r="QS219" s="23"/>
      <c r="QT219" s="23">
        <v>2</v>
      </c>
      <c r="QU219" s="23"/>
      <c r="QV219" s="23">
        <v>0</v>
      </c>
      <c r="QW219" s="23"/>
      <c r="QX219" s="23">
        <v>2</v>
      </c>
      <c r="QY219" s="23"/>
      <c r="QZ219" s="23">
        <v>0</v>
      </c>
      <c r="RA219" s="23"/>
      <c r="RB219" s="23">
        <v>2</v>
      </c>
      <c r="RC219" s="23"/>
      <c r="RD219" s="23">
        <v>0</v>
      </c>
      <c r="RE219" s="23"/>
      <c r="RF219" s="23"/>
      <c r="RG219" s="23">
        <v>1</v>
      </c>
      <c r="RH219" s="23">
        <v>0</v>
      </c>
      <c r="RI219" s="23"/>
      <c r="RJ219" s="23">
        <v>2</v>
      </c>
      <c r="RK219" s="23"/>
      <c r="RL219" s="23"/>
      <c r="RM219" s="23">
        <v>3</v>
      </c>
      <c r="RN219" s="23"/>
      <c r="RO219" s="23"/>
      <c r="RP219" s="23"/>
      <c r="RQ219" s="23">
        <v>3</v>
      </c>
      <c r="RR219" s="23"/>
      <c r="RS219" s="23"/>
      <c r="RT219" s="23"/>
      <c r="RU219" s="23">
        <v>3</v>
      </c>
      <c r="RV219" s="23"/>
      <c r="RW219" s="23"/>
      <c r="RX219" s="23"/>
      <c r="RY219" s="23">
        <f t="shared" si="147"/>
        <v>60</v>
      </c>
      <c r="RZ219" s="23">
        <v>1</v>
      </c>
      <c r="SA219" s="23">
        <v>3</v>
      </c>
      <c r="SB219" s="23">
        <v>2</v>
      </c>
      <c r="SC219" s="23">
        <v>4</v>
      </c>
      <c r="SD219" s="23">
        <v>5</v>
      </c>
      <c r="SE219" s="23">
        <v>6</v>
      </c>
      <c r="SF219" s="23" t="s">
        <v>4</v>
      </c>
    </row>
    <row r="220" spans="1:500" x14ac:dyDescent="0.3">
      <c r="A220" s="2">
        <v>218</v>
      </c>
      <c r="B220" s="2">
        <v>1994</v>
      </c>
      <c r="C220" s="2">
        <v>2005</v>
      </c>
      <c r="D220" s="2">
        <v>2005</v>
      </c>
      <c r="E220" s="7">
        <f t="shared" si="148"/>
        <v>11</v>
      </c>
      <c r="F220" s="2">
        <f t="shared" si="149"/>
        <v>1</v>
      </c>
      <c r="G220" s="2">
        <v>1994</v>
      </c>
      <c r="H220" s="2">
        <v>2004</v>
      </c>
      <c r="I220" s="17">
        <v>2005</v>
      </c>
      <c r="J220" s="18">
        <f t="shared" si="150"/>
        <v>11</v>
      </c>
      <c r="K220" s="2">
        <f t="shared" si="151"/>
        <v>0.90909090909090906</v>
      </c>
      <c r="L220" s="20">
        <v>2008</v>
      </c>
      <c r="M220" s="2">
        <v>0</v>
      </c>
      <c r="N220" s="2">
        <v>0</v>
      </c>
      <c r="O220" s="7">
        <v>0</v>
      </c>
      <c r="P220" s="2">
        <f t="shared" si="153"/>
        <v>1</v>
      </c>
      <c r="Q220" s="2">
        <v>2012</v>
      </c>
      <c r="R220" s="2">
        <v>0</v>
      </c>
      <c r="S220" s="2">
        <v>0</v>
      </c>
      <c r="T220" s="7">
        <v>0</v>
      </c>
      <c r="U220" s="2">
        <f t="shared" si="143"/>
        <v>1</v>
      </c>
      <c r="V220" s="2">
        <v>2014</v>
      </c>
      <c r="W220" s="2">
        <v>0</v>
      </c>
      <c r="X220" s="2">
        <v>0</v>
      </c>
      <c r="Y220" s="7">
        <v>0</v>
      </c>
      <c r="Z220" s="2">
        <f t="shared" si="155"/>
        <v>1</v>
      </c>
      <c r="AA220" s="2">
        <v>2014</v>
      </c>
      <c r="AB220" s="2">
        <v>0</v>
      </c>
      <c r="AC220" s="2">
        <v>0</v>
      </c>
      <c r="AD220" s="7">
        <v>0</v>
      </c>
      <c r="AE220" s="2">
        <f t="shared" si="157"/>
        <v>1</v>
      </c>
      <c r="AF220" s="2">
        <v>2015</v>
      </c>
      <c r="AG220" s="23">
        <v>2017</v>
      </c>
      <c r="AH220" s="23">
        <v>2020</v>
      </c>
      <c r="AI220" s="7">
        <f t="shared" si="187"/>
        <v>5</v>
      </c>
      <c r="AJ220" s="2">
        <f t="shared" si="158"/>
        <v>0.4</v>
      </c>
      <c r="AK220" s="2">
        <v>2017</v>
      </c>
      <c r="AL220" s="2">
        <v>0</v>
      </c>
      <c r="AM220" s="2">
        <v>0</v>
      </c>
      <c r="AN220" s="7">
        <v>0</v>
      </c>
      <c r="AO220" s="2">
        <f t="shared" si="190"/>
        <v>1</v>
      </c>
      <c r="AP220" s="2">
        <v>2018</v>
      </c>
      <c r="AQ220" s="2">
        <v>0</v>
      </c>
      <c r="AR220" s="2">
        <v>0</v>
      </c>
      <c r="AS220" s="7">
        <v>0</v>
      </c>
      <c r="AT220" s="2">
        <f t="shared" si="159"/>
        <v>1</v>
      </c>
      <c r="AU220" s="2">
        <v>2018</v>
      </c>
      <c r="AV220" s="2">
        <v>0</v>
      </c>
      <c r="AW220" s="2">
        <v>0</v>
      </c>
      <c r="AX220" s="2">
        <v>0</v>
      </c>
      <c r="AY220" s="2">
        <f t="shared" si="161"/>
        <v>1</v>
      </c>
      <c r="AZ220" s="2">
        <f t="shared" si="162"/>
        <v>27</v>
      </c>
      <c r="BA220" s="2">
        <f t="shared" si="163"/>
        <v>2.7</v>
      </c>
      <c r="BB220" s="2">
        <v>230</v>
      </c>
      <c r="BC220" s="2">
        <v>230</v>
      </c>
      <c r="BD220" s="2">
        <v>230</v>
      </c>
      <c r="BE220" s="7">
        <v>130</v>
      </c>
      <c r="BF220" s="2">
        <v>130</v>
      </c>
      <c r="BG220" s="2">
        <v>130</v>
      </c>
      <c r="BH220" s="2">
        <f t="shared" si="164"/>
        <v>0.56521739130434778</v>
      </c>
      <c r="BI220" s="29">
        <f t="shared" si="165"/>
        <v>56.521739130434781</v>
      </c>
      <c r="BJ220" s="29">
        <f t="shared" si="166"/>
        <v>43.478260869565219</v>
      </c>
      <c r="BK220" s="7">
        <v>100</v>
      </c>
      <c r="BL220" s="2">
        <v>100</v>
      </c>
      <c r="BM220" s="2">
        <v>100</v>
      </c>
      <c r="BN220" s="2">
        <f t="shared" si="167"/>
        <v>0.43478260869565216</v>
      </c>
      <c r="BO220" s="29">
        <f t="shared" si="168"/>
        <v>39.525691699604742</v>
      </c>
      <c r="BP220" s="7">
        <v>0</v>
      </c>
      <c r="BQ220" s="2">
        <v>0</v>
      </c>
      <c r="BR220" s="2">
        <v>0</v>
      </c>
      <c r="BS220" s="2">
        <f t="shared" si="169"/>
        <v>0</v>
      </c>
      <c r="BT220" s="29">
        <f t="shared" si="170"/>
        <v>0</v>
      </c>
      <c r="BU220" s="7">
        <v>0</v>
      </c>
      <c r="BV220" s="2">
        <v>0</v>
      </c>
      <c r="BW220" s="2">
        <v>0</v>
      </c>
      <c r="BX220" s="2">
        <f t="shared" si="171"/>
        <v>0</v>
      </c>
      <c r="BY220" s="29">
        <f t="shared" si="172"/>
        <v>0</v>
      </c>
      <c r="BZ220" s="7">
        <v>0</v>
      </c>
      <c r="CA220" s="2">
        <v>0</v>
      </c>
      <c r="CB220" s="2">
        <v>0</v>
      </c>
      <c r="CC220" s="2">
        <f t="shared" si="173"/>
        <v>0</v>
      </c>
      <c r="CD220" s="29">
        <f t="shared" si="174"/>
        <v>0</v>
      </c>
      <c r="CE220" s="7">
        <v>0</v>
      </c>
      <c r="CF220" s="2">
        <v>0</v>
      </c>
      <c r="CG220" s="2">
        <v>0</v>
      </c>
      <c r="CH220" s="2">
        <f t="shared" si="175"/>
        <v>0</v>
      </c>
      <c r="CI220" s="29">
        <f t="shared" si="176"/>
        <v>0</v>
      </c>
      <c r="CJ220" s="7">
        <v>0</v>
      </c>
      <c r="CK220" s="2">
        <v>0</v>
      </c>
      <c r="CL220" s="2">
        <v>0</v>
      </c>
      <c r="CM220" s="2">
        <f t="shared" si="177"/>
        <v>0</v>
      </c>
      <c r="CN220" s="29">
        <f t="shared" si="178"/>
        <v>0</v>
      </c>
      <c r="CO220" s="7">
        <v>0</v>
      </c>
      <c r="CP220" s="2">
        <v>0</v>
      </c>
      <c r="CQ220" s="2">
        <v>0</v>
      </c>
      <c r="CR220" s="2">
        <f t="shared" si="179"/>
        <v>0</v>
      </c>
      <c r="CS220" s="29">
        <f t="shared" si="180"/>
        <v>0</v>
      </c>
      <c r="CT220" s="7">
        <v>0</v>
      </c>
      <c r="CU220" s="2">
        <v>0</v>
      </c>
      <c r="CV220" s="2">
        <v>0</v>
      </c>
      <c r="CW220" s="2">
        <f t="shared" si="181"/>
        <v>0</v>
      </c>
      <c r="CX220" s="29">
        <f t="shared" si="182"/>
        <v>0</v>
      </c>
      <c r="CY220" s="7">
        <v>0</v>
      </c>
      <c r="CZ220" s="2">
        <v>0</v>
      </c>
      <c r="DA220" s="2">
        <v>0</v>
      </c>
      <c r="DB220" s="2">
        <f t="shared" si="183"/>
        <v>0</v>
      </c>
      <c r="DC220" s="29">
        <f t="shared" si="184"/>
        <v>0</v>
      </c>
      <c r="DD220" s="2">
        <f t="shared" si="185"/>
        <v>96.047430830039531</v>
      </c>
      <c r="DE220" s="2">
        <f t="shared" si="186"/>
        <v>3.9525691699604693</v>
      </c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6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>
        <f t="shared" si="145"/>
        <v>0</v>
      </c>
      <c r="MN220" s="2">
        <v>2</v>
      </c>
      <c r="MO220" s="2">
        <v>0</v>
      </c>
      <c r="MP220" s="2">
        <v>1</v>
      </c>
      <c r="MQ220" s="2">
        <v>2</v>
      </c>
      <c r="MR220" s="2">
        <v>0</v>
      </c>
      <c r="MS220" s="2">
        <v>1</v>
      </c>
      <c r="MT220" s="2">
        <v>2</v>
      </c>
      <c r="MU220" s="2">
        <v>1</v>
      </c>
      <c r="MV220" s="2">
        <v>1</v>
      </c>
      <c r="MW220" s="2">
        <v>2</v>
      </c>
      <c r="MX220" s="2">
        <v>0</v>
      </c>
      <c r="MY220" s="2">
        <v>0</v>
      </c>
      <c r="MZ220" s="2">
        <v>2</v>
      </c>
      <c r="NA220" s="2">
        <v>1</v>
      </c>
      <c r="NB220" s="2">
        <v>2</v>
      </c>
      <c r="NC220" s="2">
        <v>2</v>
      </c>
      <c r="ND220" s="2">
        <v>2</v>
      </c>
      <c r="NE220" s="2">
        <v>0</v>
      </c>
      <c r="NF220" s="2">
        <v>0</v>
      </c>
      <c r="NG220" s="2">
        <v>2</v>
      </c>
      <c r="NH220" s="4">
        <f t="shared" si="146"/>
        <v>23</v>
      </c>
      <c r="NI220" s="2">
        <v>3</v>
      </c>
      <c r="NJ220" s="2"/>
      <c r="NK220" s="2"/>
      <c r="NL220" s="2"/>
      <c r="NM220" s="2"/>
      <c r="NN220" s="2"/>
      <c r="NO220" s="2">
        <v>1</v>
      </c>
      <c r="NP220" s="2"/>
      <c r="NQ220" s="2"/>
      <c r="NR220" s="2"/>
      <c r="NS220" s="2">
        <v>1</v>
      </c>
      <c r="NT220" s="2">
        <v>0</v>
      </c>
      <c r="NU220" s="2"/>
      <c r="NV220" s="2">
        <v>2</v>
      </c>
      <c r="NW220" s="2"/>
      <c r="NX220" s="2"/>
      <c r="NY220" s="2"/>
      <c r="NZ220" s="2">
        <v>2</v>
      </c>
      <c r="OA220" s="2"/>
      <c r="OB220" s="2">
        <v>0</v>
      </c>
      <c r="OC220" s="2">
        <v>3</v>
      </c>
      <c r="OD220" s="2"/>
      <c r="OE220" s="2"/>
      <c r="OF220" s="2"/>
      <c r="OG220" s="2">
        <v>3</v>
      </c>
      <c r="OH220" s="2"/>
      <c r="OI220" s="2"/>
      <c r="OJ220" s="2">
        <v>0</v>
      </c>
      <c r="OK220" s="2"/>
      <c r="OL220" s="2">
        <v>2</v>
      </c>
      <c r="OM220" s="2"/>
      <c r="ON220" s="2">
        <v>0</v>
      </c>
      <c r="OO220" s="2">
        <v>3</v>
      </c>
      <c r="OP220" s="2"/>
      <c r="OQ220" s="2"/>
      <c r="OR220" s="2"/>
      <c r="OS220" s="2">
        <v>3</v>
      </c>
      <c r="OT220" s="2"/>
      <c r="OU220" s="2"/>
      <c r="OV220" s="2"/>
      <c r="OW220" s="2"/>
      <c r="OX220" s="2">
        <v>2</v>
      </c>
      <c r="OY220" s="2"/>
      <c r="OZ220" s="2">
        <v>0</v>
      </c>
      <c r="PA220" s="2"/>
      <c r="PB220" s="2"/>
      <c r="PC220" s="2">
        <v>1</v>
      </c>
      <c r="PD220" s="2">
        <v>0</v>
      </c>
      <c r="PE220" s="2">
        <v>3</v>
      </c>
      <c r="PF220" s="2"/>
      <c r="PG220" s="2"/>
      <c r="PH220" s="2"/>
      <c r="PI220" s="2"/>
      <c r="PJ220" s="2"/>
      <c r="PK220" s="2">
        <v>1</v>
      </c>
      <c r="PL220" s="2">
        <v>0</v>
      </c>
      <c r="PM220" s="2"/>
      <c r="PN220" s="2">
        <v>2</v>
      </c>
      <c r="PO220" s="2"/>
      <c r="PP220" s="2">
        <v>0</v>
      </c>
      <c r="PQ220" s="2">
        <v>3</v>
      </c>
      <c r="PR220" s="2"/>
      <c r="PS220" s="2"/>
      <c r="PT220" s="2">
        <v>0</v>
      </c>
      <c r="PU220" s="2"/>
      <c r="PV220" s="2"/>
      <c r="PW220" s="2">
        <v>1</v>
      </c>
      <c r="PX220" s="2">
        <v>0</v>
      </c>
      <c r="PY220" s="2">
        <v>3</v>
      </c>
      <c r="PZ220" s="2"/>
      <c r="QA220" s="2"/>
      <c r="QB220" s="2">
        <v>0</v>
      </c>
      <c r="QC220" s="2"/>
      <c r="QD220" s="2"/>
      <c r="QE220" s="2">
        <v>1</v>
      </c>
      <c r="QF220" s="2"/>
      <c r="QG220" s="2"/>
      <c r="QH220" s="2"/>
      <c r="QI220" s="2">
        <v>1</v>
      </c>
      <c r="QJ220" s="2">
        <v>0</v>
      </c>
      <c r="QK220" s="2"/>
      <c r="QL220" s="2"/>
      <c r="QM220" s="2">
        <v>1</v>
      </c>
      <c r="QN220" s="2">
        <v>0</v>
      </c>
      <c r="QO220" s="2">
        <v>3</v>
      </c>
      <c r="QP220" s="2"/>
      <c r="QQ220" s="2"/>
      <c r="QR220" s="2">
        <v>0</v>
      </c>
      <c r="QS220" s="2"/>
      <c r="QT220" s="2"/>
      <c r="QU220" s="2"/>
      <c r="QV220" s="2">
        <v>0</v>
      </c>
      <c r="QW220" s="2"/>
      <c r="QX220" s="2"/>
      <c r="QY220" s="2"/>
      <c r="QZ220" s="2">
        <v>0</v>
      </c>
      <c r="RA220" s="2">
        <v>3</v>
      </c>
      <c r="RB220" s="2"/>
      <c r="RC220" s="2"/>
      <c r="RD220" s="2">
        <v>0</v>
      </c>
      <c r="RE220" s="2">
        <v>3</v>
      </c>
      <c r="RF220" s="2"/>
      <c r="RG220" s="2"/>
      <c r="RH220" s="2">
        <v>0</v>
      </c>
      <c r="RI220" s="2"/>
      <c r="RJ220" s="2">
        <v>2</v>
      </c>
      <c r="RK220" s="2"/>
      <c r="RL220" s="2"/>
      <c r="RM220" s="2"/>
      <c r="RN220" s="2">
        <v>2</v>
      </c>
      <c r="RO220" s="2"/>
      <c r="RP220" s="2"/>
      <c r="RQ220" s="2">
        <v>3</v>
      </c>
      <c r="RR220" s="2"/>
      <c r="RS220" s="2"/>
      <c r="RT220" s="2"/>
      <c r="RU220" s="2">
        <v>3</v>
      </c>
      <c r="RV220" s="2"/>
      <c r="RW220" s="2"/>
      <c r="RX220" s="2"/>
      <c r="RY220" s="2">
        <f t="shared" si="147"/>
        <v>61</v>
      </c>
      <c r="RZ220" s="2">
        <v>2</v>
      </c>
      <c r="SA220" s="2">
        <v>1</v>
      </c>
      <c r="SB220" s="2">
        <v>5</v>
      </c>
      <c r="SC220" s="2">
        <v>3</v>
      </c>
      <c r="SD220" s="2">
        <v>4</v>
      </c>
      <c r="SE220" s="2">
        <v>6</v>
      </c>
      <c r="SF220" s="2" t="s">
        <v>4</v>
      </c>
    </row>
    <row r="221" spans="1:500" x14ac:dyDescent="0.3">
      <c r="A221" s="2">
        <v>219</v>
      </c>
      <c r="B221" s="2">
        <v>1994</v>
      </c>
      <c r="C221" s="2">
        <v>2000</v>
      </c>
      <c r="D221" s="2">
        <v>2001</v>
      </c>
      <c r="E221" s="7">
        <f t="shared" si="148"/>
        <v>7</v>
      </c>
      <c r="F221" s="2">
        <f t="shared" si="149"/>
        <v>0.8571428571428571</v>
      </c>
      <c r="G221" s="2">
        <v>1994</v>
      </c>
      <c r="H221" s="2">
        <v>0</v>
      </c>
      <c r="I221" s="17">
        <v>0</v>
      </c>
      <c r="J221" s="18">
        <v>0</v>
      </c>
      <c r="K221" s="2">
        <f t="shared" si="151"/>
        <v>1</v>
      </c>
      <c r="L221" s="20">
        <v>2008</v>
      </c>
      <c r="M221" s="2">
        <v>0</v>
      </c>
      <c r="N221" s="2">
        <v>0</v>
      </c>
      <c r="O221" s="7">
        <v>0</v>
      </c>
      <c r="P221" s="2">
        <f t="shared" si="153"/>
        <v>1</v>
      </c>
      <c r="Q221" s="2">
        <v>2012</v>
      </c>
      <c r="R221" s="2">
        <v>0</v>
      </c>
      <c r="S221" s="2">
        <v>0</v>
      </c>
      <c r="T221" s="7">
        <v>0</v>
      </c>
      <c r="U221" s="2">
        <f t="shared" si="143"/>
        <v>1</v>
      </c>
      <c r="V221" s="2">
        <v>2014</v>
      </c>
      <c r="W221" s="2">
        <v>0</v>
      </c>
      <c r="X221" s="2">
        <v>0</v>
      </c>
      <c r="Y221" s="7">
        <v>0</v>
      </c>
      <c r="Z221" s="2">
        <f t="shared" si="155"/>
        <v>1</v>
      </c>
      <c r="AA221" s="2">
        <v>2014</v>
      </c>
      <c r="AB221" s="2">
        <v>0</v>
      </c>
      <c r="AC221" s="2">
        <v>0</v>
      </c>
      <c r="AD221" s="7">
        <v>0</v>
      </c>
      <c r="AE221" s="2">
        <f t="shared" si="157"/>
        <v>1</v>
      </c>
      <c r="AF221" s="2">
        <v>2015</v>
      </c>
      <c r="AG221" s="2">
        <v>0</v>
      </c>
      <c r="AH221" s="23">
        <v>2020</v>
      </c>
      <c r="AI221" s="7">
        <f t="shared" si="187"/>
        <v>5</v>
      </c>
      <c r="AJ221" s="2">
        <f t="shared" si="158"/>
        <v>0.4</v>
      </c>
      <c r="AK221" s="2">
        <v>2017</v>
      </c>
      <c r="AL221" s="2">
        <v>0</v>
      </c>
      <c r="AM221" s="2">
        <v>0</v>
      </c>
      <c r="AN221" s="7">
        <v>0</v>
      </c>
      <c r="AO221" s="2">
        <f t="shared" si="190"/>
        <v>1</v>
      </c>
      <c r="AP221" s="2">
        <v>2018</v>
      </c>
      <c r="AQ221" s="2">
        <v>0</v>
      </c>
      <c r="AR221" s="2">
        <v>0</v>
      </c>
      <c r="AS221" s="7">
        <v>0</v>
      </c>
      <c r="AT221" s="2">
        <f t="shared" si="159"/>
        <v>1</v>
      </c>
      <c r="AU221" s="2">
        <v>2018</v>
      </c>
      <c r="AV221" s="2">
        <v>0</v>
      </c>
      <c r="AW221" s="2">
        <v>0</v>
      </c>
      <c r="AX221" s="2">
        <v>0</v>
      </c>
      <c r="AY221" s="2">
        <f t="shared" si="161"/>
        <v>1</v>
      </c>
      <c r="AZ221" s="2">
        <f t="shared" si="162"/>
        <v>12</v>
      </c>
      <c r="BA221" s="2">
        <f t="shared" si="163"/>
        <v>1.2</v>
      </c>
      <c r="BB221" s="2">
        <v>35</v>
      </c>
      <c r="BC221" s="2">
        <v>35</v>
      </c>
      <c r="BD221" s="2">
        <v>35</v>
      </c>
      <c r="BE221" s="7">
        <v>35</v>
      </c>
      <c r="BF221" s="2">
        <v>35</v>
      </c>
      <c r="BG221" s="2">
        <v>35</v>
      </c>
      <c r="BH221" s="2">
        <f t="shared" si="164"/>
        <v>1</v>
      </c>
      <c r="BI221" s="29">
        <f t="shared" si="165"/>
        <v>85.714285714285708</v>
      </c>
      <c r="BJ221" s="29">
        <f t="shared" si="166"/>
        <v>14.285714285714292</v>
      </c>
      <c r="BK221" s="7">
        <v>0</v>
      </c>
      <c r="BL221" s="2">
        <v>0</v>
      </c>
      <c r="BM221" s="2">
        <v>0</v>
      </c>
      <c r="BN221" s="2">
        <f t="shared" si="167"/>
        <v>0</v>
      </c>
      <c r="BO221" s="29">
        <f t="shared" si="168"/>
        <v>0</v>
      </c>
      <c r="BP221" s="7">
        <v>0</v>
      </c>
      <c r="BQ221" s="2">
        <v>0</v>
      </c>
      <c r="BR221" s="2">
        <v>0</v>
      </c>
      <c r="BS221" s="2">
        <f t="shared" si="169"/>
        <v>0</v>
      </c>
      <c r="BT221" s="29">
        <f t="shared" si="170"/>
        <v>0</v>
      </c>
      <c r="BU221" s="7">
        <v>0</v>
      </c>
      <c r="BV221" s="2">
        <v>0</v>
      </c>
      <c r="BW221" s="2">
        <v>0</v>
      </c>
      <c r="BX221" s="2">
        <f t="shared" si="171"/>
        <v>0</v>
      </c>
      <c r="BY221" s="29">
        <f t="shared" si="172"/>
        <v>0</v>
      </c>
      <c r="BZ221" s="7">
        <v>0</v>
      </c>
      <c r="CA221" s="2">
        <v>0</v>
      </c>
      <c r="CB221" s="2">
        <v>0</v>
      </c>
      <c r="CC221" s="2">
        <f t="shared" si="173"/>
        <v>0</v>
      </c>
      <c r="CD221" s="29">
        <f t="shared" si="174"/>
        <v>0</v>
      </c>
      <c r="CE221" s="7">
        <v>0</v>
      </c>
      <c r="CF221" s="2">
        <v>0</v>
      </c>
      <c r="CG221" s="2">
        <v>0</v>
      </c>
      <c r="CH221" s="2">
        <f t="shared" si="175"/>
        <v>0</v>
      </c>
      <c r="CI221" s="29">
        <f t="shared" si="176"/>
        <v>0</v>
      </c>
      <c r="CJ221" s="7">
        <v>0</v>
      </c>
      <c r="CK221" s="2">
        <v>0</v>
      </c>
      <c r="CL221" s="2">
        <v>0</v>
      </c>
      <c r="CM221" s="2">
        <f t="shared" si="177"/>
        <v>0</v>
      </c>
      <c r="CN221" s="29">
        <f t="shared" si="178"/>
        <v>0</v>
      </c>
      <c r="CO221" s="7">
        <v>0</v>
      </c>
      <c r="CP221" s="2">
        <v>0</v>
      </c>
      <c r="CQ221" s="2">
        <v>0</v>
      </c>
      <c r="CR221" s="2">
        <f t="shared" si="179"/>
        <v>0</v>
      </c>
      <c r="CS221" s="29">
        <f t="shared" si="180"/>
        <v>0</v>
      </c>
      <c r="CT221" s="7">
        <v>0</v>
      </c>
      <c r="CU221" s="2">
        <v>0</v>
      </c>
      <c r="CV221" s="2">
        <v>0</v>
      </c>
      <c r="CW221" s="2">
        <f t="shared" si="181"/>
        <v>0</v>
      </c>
      <c r="CX221" s="29">
        <f t="shared" si="182"/>
        <v>0</v>
      </c>
      <c r="CY221" s="7">
        <v>0</v>
      </c>
      <c r="CZ221" s="2">
        <v>0</v>
      </c>
      <c r="DA221" s="2">
        <v>0</v>
      </c>
      <c r="DB221" s="2">
        <f t="shared" si="183"/>
        <v>0</v>
      </c>
      <c r="DC221" s="29">
        <f t="shared" si="184"/>
        <v>0</v>
      </c>
      <c r="DD221" s="2">
        <f t="shared" si="185"/>
        <v>85.714285714285708</v>
      </c>
      <c r="DE221" s="2">
        <f t="shared" si="186"/>
        <v>14.285714285714292</v>
      </c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6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>
        <f t="shared" si="145"/>
        <v>0</v>
      </c>
      <c r="MN221" s="2">
        <v>2</v>
      </c>
      <c r="MO221" s="2">
        <v>0</v>
      </c>
      <c r="MP221" s="2">
        <v>1</v>
      </c>
      <c r="MQ221" s="2">
        <v>2</v>
      </c>
      <c r="MR221" s="2">
        <v>2</v>
      </c>
      <c r="MS221" s="2">
        <v>0</v>
      </c>
      <c r="MT221" s="2">
        <v>2</v>
      </c>
      <c r="MU221" s="2">
        <v>0</v>
      </c>
      <c r="MV221" s="2">
        <v>2</v>
      </c>
      <c r="MW221" s="2">
        <v>2</v>
      </c>
      <c r="MX221" s="2">
        <v>1</v>
      </c>
      <c r="MY221" s="2">
        <v>2</v>
      </c>
      <c r="MZ221" s="2">
        <v>2</v>
      </c>
      <c r="NA221" s="2">
        <v>1</v>
      </c>
      <c r="NB221" s="2">
        <v>2</v>
      </c>
      <c r="NC221" s="2">
        <v>2</v>
      </c>
      <c r="ND221" s="2">
        <v>2</v>
      </c>
      <c r="NE221" s="2">
        <v>2</v>
      </c>
      <c r="NF221" s="2">
        <v>2</v>
      </c>
      <c r="NG221" s="2">
        <v>2</v>
      </c>
      <c r="NH221" s="4">
        <f t="shared" si="146"/>
        <v>31</v>
      </c>
      <c r="NI221" s="2"/>
      <c r="NJ221" s="2">
        <v>2</v>
      </c>
      <c r="NK221" s="2"/>
      <c r="NL221" s="2"/>
      <c r="NM221" s="2"/>
      <c r="NN221" s="2"/>
      <c r="NO221" s="2"/>
      <c r="NP221" s="2">
        <v>0</v>
      </c>
      <c r="NQ221" s="2"/>
      <c r="NR221" s="2"/>
      <c r="NS221" s="2"/>
      <c r="NT221" s="2">
        <v>0</v>
      </c>
      <c r="NU221" s="2"/>
      <c r="NV221" s="2">
        <v>2</v>
      </c>
      <c r="NW221" s="2"/>
      <c r="NX221" s="2"/>
      <c r="NY221" s="2"/>
      <c r="NZ221" s="2"/>
      <c r="OA221" s="2"/>
      <c r="OB221" s="2">
        <v>0</v>
      </c>
      <c r="OC221" s="2"/>
      <c r="OD221" s="2">
        <v>2</v>
      </c>
      <c r="OE221" s="2"/>
      <c r="OF221" s="2"/>
      <c r="OG221" s="2"/>
      <c r="OH221" s="2"/>
      <c r="OI221" s="2"/>
      <c r="OJ221" s="2">
        <v>0</v>
      </c>
      <c r="OK221" s="2"/>
      <c r="OL221" s="2"/>
      <c r="OM221" s="2"/>
      <c r="ON221" s="2">
        <v>0</v>
      </c>
      <c r="OO221" s="2">
        <v>3</v>
      </c>
      <c r="OP221" s="2"/>
      <c r="OQ221" s="2"/>
      <c r="OR221" s="2"/>
      <c r="OS221" s="2"/>
      <c r="OT221" s="2">
        <v>2</v>
      </c>
      <c r="OU221" s="2"/>
      <c r="OV221" s="2"/>
      <c r="OW221" s="2"/>
      <c r="OX221" s="2">
        <v>2</v>
      </c>
      <c r="OY221" s="2"/>
      <c r="OZ221" s="2">
        <v>0</v>
      </c>
      <c r="PA221" s="2"/>
      <c r="PB221" s="2">
        <v>2</v>
      </c>
      <c r="PC221" s="2"/>
      <c r="PD221" s="2">
        <v>0</v>
      </c>
      <c r="PE221" s="2">
        <v>3</v>
      </c>
      <c r="PF221" s="2"/>
      <c r="PG221" s="2"/>
      <c r="PH221" s="2"/>
      <c r="PI221" s="2"/>
      <c r="PJ221" s="2">
        <v>2</v>
      </c>
      <c r="PK221" s="2"/>
      <c r="PL221" s="2">
        <v>0</v>
      </c>
      <c r="PM221" s="2"/>
      <c r="PN221" s="2">
        <v>2</v>
      </c>
      <c r="PO221" s="2"/>
      <c r="PP221" s="2">
        <v>0</v>
      </c>
      <c r="PQ221" s="2"/>
      <c r="PR221" s="2">
        <v>2</v>
      </c>
      <c r="PS221" s="2"/>
      <c r="PT221" s="2">
        <v>0</v>
      </c>
      <c r="PU221" s="2"/>
      <c r="PV221" s="2">
        <v>2</v>
      </c>
      <c r="PW221" s="2"/>
      <c r="PX221" s="2">
        <v>0</v>
      </c>
      <c r="PY221" s="2"/>
      <c r="PZ221" s="2">
        <v>2</v>
      </c>
      <c r="QA221" s="2"/>
      <c r="QB221" s="2">
        <v>0</v>
      </c>
      <c r="QC221" s="2"/>
      <c r="QD221" s="2"/>
      <c r="QE221" s="2"/>
      <c r="QF221" s="2">
        <v>0</v>
      </c>
      <c r="QG221" s="2">
        <v>3</v>
      </c>
      <c r="QH221" s="2"/>
      <c r="QI221" s="2"/>
      <c r="QJ221" s="2">
        <v>0</v>
      </c>
      <c r="QK221" s="2">
        <v>3</v>
      </c>
      <c r="QL221" s="2"/>
      <c r="QM221" s="2"/>
      <c r="QN221" s="2">
        <v>0</v>
      </c>
      <c r="QO221" s="2"/>
      <c r="QP221" s="2"/>
      <c r="QQ221" s="2"/>
      <c r="QR221" s="2">
        <v>0</v>
      </c>
      <c r="QS221" s="2"/>
      <c r="QT221" s="2"/>
      <c r="QU221" s="2"/>
      <c r="QV221" s="2">
        <v>0</v>
      </c>
      <c r="QW221" s="2"/>
      <c r="QX221" s="2"/>
      <c r="QY221" s="2"/>
      <c r="QZ221" s="2">
        <v>0</v>
      </c>
      <c r="RA221" s="2"/>
      <c r="RB221" s="2">
        <v>2</v>
      </c>
      <c r="RC221" s="2"/>
      <c r="RD221" s="2">
        <v>0</v>
      </c>
      <c r="RE221" s="2"/>
      <c r="RF221" s="2">
        <v>2</v>
      </c>
      <c r="RG221" s="2"/>
      <c r="RH221" s="2">
        <v>0</v>
      </c>
      <c r="RI221" s="2"/>
      <c r="RJ221" s="2"/>
      <c r="RK221" s="2">
        <v>1</v>
      </c>
      <c r="RL221" s="2"/>
      <c r="RM221" s="2"/>
      <c r="RN221" s="2">
        <v>2</v>
      </c>
      <c r="RO221" s="2"/>
      <c r="RP221" s="2"/>
      <c r="RQ221" s="2">
        <v>3</v>
      </c>
      <c r="RR221" s="2"/>
      <c r="RS221" s="2"/>
      <c r="RT221" s="2"/>
      <c r="RU221" s="2"/>
      <c r="RV221" s="2">
        <v>2</v>
      </c>
      <c r="RW221" s="2"/>
      <c r="RX221" s="2"/>
      <c r="RY221" s="2">
        <f t="shared" si="147"/>
        <v>46</v>
      </c>
      <c r="RZ221" s="2">
        <v>1</v>
      </c>
      <c r="SA221" s="2">
        <v>3</v>
      </c>
      <c r="SB221" s="2">
        <v>4</v>
      </c>
      <c r="SC221" s="2">
        <v>2</v>
      </c>
      <c r="SD221" s="2">
        <v>5</v>
      </c>
      <c r="SE221" s="2">
        <v>6</v>
      </c>
      <c r="SF221" s="2" t="s">
        <v>4</v>
      </c>
    </row>
    <row r="222" spans="1:500" x14ac:dyDescent="0.3">
      <c r="A222" s="2">
        <v>220</v>
      </c>
      <c r="B222" s="2">
        <v>1994</v>
      </c>
      <c r="C222" s="2">
        <v>2008</v>
      </c>
      <c r="D222" s="2">
        <v>2010</v>
      </c>
      <c r="E222" s="7">
        <f t="shared" si="148"/>
        <v>16</v>
      </c>
      <c r="F222" s="2">
        <f t="shared" si="149"/>
        <v>0.875</v>
      </c>
      <c r="G222" s="2">
        <v>1994</v>
      </c>
      <c r="H222" s="2">
        <v>0</v>
      </c>
      <c r="I222" s="17">
        <v>0</v>
      </c>
      <c r="J222" s="18">
        <v>0</v>
      </c>
      <c r="K222" s="2">
        <f t="shared" si="151"/>
        <v>1</v>
      </c>
      <c r="L222" s="20">
        <v>2008</v>
      </c>
      <c r="M222" s="2">
        <v>0</v>
      </c>
      <c r="N222" s="2">
        <v>0</v>
      </c>
      <c r="O222" s="7">
        <v>0</v>
      </c>
      <c r="P222" s="2">
        <f t="shared" si="153"/>
        <v>1</v>
      </c>
      <c r="Q222" s="2">
        <v>2012</v>
      </c>
      <c r="R222" s="2">
        <v>0</v>
      </c>
      <c r="S222" s="2">
        <v>0</v>
      </c>
      <c r="T222" s="7">
        <v>0</v>
      </c>
      <c r="U222" s="2">
        <f t="shared" si="143"/>
        <v>1</v>
      </c>
      <c r="V222" s="2">
        <v>2014</v>
      </c>
      <c r="W222" s="2">
        <v>0</v>
      </c>
      <c r="X222" s="2">
        <v>0</v>
      </c>
      <c r="Y222" s="7">
        <v>0</v>
      </c>
      <c r="Z222" s="2">
        <f t="shared" si="155"/>
        <v>1</v>
      </c>
      <c r="AA222" s="2">
        <v>2014</v>
      </c>
      <c r="AB222" s="2">
        <v>0</v>
      </c>
      <c r="AC222" s="2">
        <v>0</v>
      </c>
      <c r="AD222" s="7">
        <v>0</v>
      </c>
      <c r="AE222" s="2">
        <f t="shared" si="157"/>
        <v>1</v>
      </c>
      <c r="AF222" s="2">
        <v>2015</v>
      </c>
      <c r="AG222" s="2">
        <v>0</v>
      </c>
      <c r="AH222" s="2">
        <v>0</v>
      </c>
      <c r="AI222" s="7">
        <v>0</v>
      </c>
      <c r="AJ222" s="2">
        <f t="shared" si="158"/>
        <v>1</v>
      </c>
      <c r="AK222" s="2">
        <v>2017</v>
      </c>
      <c r="AL222" s="2">
        <v>0</v>
      </c>
      <c r="AM222" s="2">
        <v>0</v>
      </c>
      <c r="AN222" s="7">
        <v>0</v>
      </c>
      <c r="AO222" s="2">
        <f t="shared" si="190"/>
        <v>1</v>
      </c>
      <c r="AP222" s="2">
        <v>2018</v>
      </c>
      <c r="AQ222" s="2">
        <v>0</v>
      </c>
      <c r="AR222" s="2">
        <v>0</v>
      </c>
      <c r="AS222" s="7">
        <v>0</v>
      </c>
      <c r="AT222" s="2">
        <f t="shared" si="159"/>
        <v>1</v>
      </c>
      <c r="AU222" s="2">
        <v>2018</v>
      </c>
      <c r="AV222" s="2">
        <v>0</v>
      </c>
      <c r="AW222" s="2">
        <v>0</v>
      </c>
      <c r="AX222" s="2">
        <v>0</v>
      </c>
      <c r="AY222" s="2">
        <f t="shared" si="161"/>
        <v>1</v>
      </c>
      <c r="AZ222" s="2">
        <f t="shared" si="162"/>
        <v>16</v>
      </c>
      <c r="BA222" s="2">
        <f t="shared" si="163"/>
        <v>1.6</v>
      </c>
      <c r="BB222" s="2">
        <v>45</v>
      </c>
      <c r="BC222" s="2">
        <v>45</v>
      </c>
      <c r="BD222" s="2">
        <v>45</v>
      </c>
      <c r="BE222" s="7">
        <v>45</v>
      </c>
      <c r="BF222" s="2">
        <v>45</v>
      </c>
      <c r="BG222" s="2">
        <v>45</v>
      </c>
      <c r="BH222" s="2">
        <f t="shared" si="164"/>
        <v>1</v>
      </c>
      <c r="BI222" s="29">
        <f t="shared" si="165"/>
        <v>87.5</v>
      </c>
      <c r="BJ222" s="29">
        <f t="shared" si="166"/>
        <v>12.5</v>
      </c>
      <c r="BK222" s="7">
        <v>0</v>
      </c>
      <c r="BL222" s="2">
        <v>0</v>
      </c>
      <c r="BM222" s="2">
        <v>0</v>
      </c>
      <c r="BN222" s="2">
        <f t="shared" si="167"/>
        <v>0</v>
      </c>
      <c r="BO222" s="29">
        <f t="shared" si="168"/>
        <v>0</v>
      </c>
      <c r="BP222" s="7">
        <v>0</v>
      </c>
      <c r="BQ222" s="2">
        <v>0</v>
      </c>
      <c r="BR222" s="2">
        <v>0</v>
      </c>
      <c r="BS222" s="2">
        <f t="shared" si="169"/>
        <v>0</v>
      </c>
      <c r="BT222" s="29">
        <f t="shared" si="170"/>
        <v>0</v>
      </c>
      <c r="BU222" s="7">
        <v>0</v>
      </c>
      <c r="BV222" s="2">
        <v>0</v>
      </c>
      <c r="BW222" s="2">
        <v>0</v>
      </c>
      <c r="BX222" s="2">
        <f t="shared" si="171"/>
        <v>0</v>
      </c>
      <c r="BY222" s="29">
        <f t="shared" si="172"/>
        <v>0</v>
      </c>
      <c r="BZ222" s="7">
        <v>0</v>
      </c>
      <c r="CA222" s="2">
        <v>0</v>
      </c>
      <c r="CB222" s="2">
        <v>0</v>
      </c>
      <c r="CC222" s="2">
        <f t="shared" si="173"/>
        <v>0</v>
      </c>
      <c r="CD222" s="29">
        <f t="shared" si="174"/>
        <v>0</v>
      </c>
      <c r="CE222" s="7">
        <v>0</v>
      </c>
      <c r="CF222" s="2">
        <v>0</v>
      </c>
      <c r="CG222" s="2">
        <v>0</v>
      </c>
      <c r="CH222" s="2">
        <f t="shared" si="175"/>
        <v>0</v>
      </c>
      <c r="CI222" s="29">
        <f t="shared" si="176"/>
        <v>0</v>
      </c>
      <c r="CJ222" s="7">
        <v>0</v>
      </c>
      <c r="CK222" s="2">
        <v>0</v>
      </c>
      <c r="CL222" s="2">
        <v>0</v>
      </c>
      <c r="CM222" s="2">
        <f t="shared" si="177"/>
        <v>0</v>
      </c>
      <c r="CN222" s="29">
        <f t="shared" si="178"/>
        <v>0</v>
      </c>
      <c r="CO222" s="7">
        <v>0</v>
      </c>
      <c r="CP222" s="2">
        <v>0</v>
      </c>
      <c r="CQ222" s="2">
        <v>0</v>
      </c>
      <c r="CR222" s="2">
        <f t="shared" si="179"/>
        <v>0</v>
      </c>
      <c r="CS222" s="29">
        <f t="shared" si="180"/>
        <v>0</v>
      </c>
      <c r="CT222" s="7">
        <v>0</v>
      </c>
      <c r="CU222" s="2">
        <v>0</v>
      </c>
      <c r="CV222" s="2">
        <v>0</v>
      </c>
      <c r="CW222" s="2">
        <f t="shared" si="181"/>
        <v>0</v>
      </c>
      <c r="CX222" s="29">
        <f t="shared" si="182"/>
        <v>0</v>
      </c>
      <c r="CY222" s="7">
        <v>0</v>
      </c>
      <c r="CZ222" s="2">
        <v>0</v>
      </c>
      <c r="DA222" s="2">
        <v>0</v>
      </c>
      <c r="DB222" s="2">
        <f t="shared" si="183"/>
        <v>0</v>
      </c>
      <c r="DC222" s="29">
        <f t="shared" si="184"/>
        <v>0</v>
      </c>
      <c r="DD222" s="2">
        <f t="shared" si="185"/>
        <v>87.5</v>
      </c>
      <c r="DE222" s="2">
        <f t="shared" si="186"/>
        <v>12.5</v>
      </c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6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>
        <f t="shared" si="145"/>
        <v>0</v>
      </c>
      <c r="MN222" s="2">
        <v>2</v>
      </c>
      <c r="MO222" s="2">
        <v>1</v>
      </c>
      <c r="MP222" s="2">
        <v>0</v>
      </c>
      <c r="MQ222" s="2">
        <v>2</v>
      </c>
      <c r="MR222" s="2">
        <v>2</v>
      </c>
      <c r="MS222" s="2">
        <v>2</v>
      </c>
      <c r="MT222" s="2">
        <v>2</v>
      </c>
      <c r="MU222" s="2">
        <v>2</v>
      </c>
      <c r="MV222" s="2">
        <v>2</v>
      </c>
      <c r="MW222" s="2">
        <v>2</v>
      </c>
      <c r="MX222" s="2">
        <v>2</v>
      </c>
      <c r="MY222" s="2">
        <v>2</v>
      </c>
      <c r="MZ222" s="2">
        <v>2</v>
      </c>
      <c r="NA222" s="2">
        <v>2</v>
      </c>
      <c r="NB222" s="2">
        <v>2</v>
      </c>
      <c r="NC222" s="2">
        <v>2</v>
      </c>
      <c r="ND222" s="2">
        <v>2</v>
      </c>
      <c r="NE222" s="2">
        <v>2</v>
      </c>
      <c r="NF222" s="2">
        <v>0</v>
      </c>
      <c r="NG222" s="2">
        <v>2</v>
      </c>
      <c r="NH222" s="4">
        <f t="shared" si="146"/>
        <v>35</v>
      </c>
      <c r="NI222" s="2"/>
      <c r="NJ222" s="2">
        <v>2</v>
      </c>
      <c r="NK222" s="2"/>
      <c r="NL222" s="2"/>
      <c r="NM222" s="2"/>
      <c r="NN222" s="2"/>
      <c r="NO222" s="2"/>
      <c r="NP222" s="2">
        <v>0</v>
      </c>
      <c r="NQ222" s="2"/>
      <c r="NR222" s="2"/>
      <c r="NS222" s="2"/>
      <c r="NT222" s="2">
        <v>0</v>
      </c>
      <c r="NU222" s="2"/>
      <c r="NV222" s="2"/>
      <c r="NW222" s="2"/>
      <c r="NX222" s="2">
        <v>0</v>
      </c>
      <c r="NY222" s="2"/>
      <c r="NZ222" s="2"/>
      <c r="OA222" s="2"/>
      <c r="OB222" s="2">
        <v>0</v>
      </c>
      <c r="OC222" s="2">
        <v>3</v>
      </c>
      <c r="OD222" s="2"/>
      <c r="OE222" s="2"/>
      <c r="OF222" s="2"/>
      <c r="OG222" s="2"/>
      <c r="OH222" s="2">
        <v>2</v>
      </c>
      <c r="OI222" s="2"/>
      <c r="OJ222" s="2">
        <v>0</v>
      </c>
      <c r="OK222" s="2"/>
      <c r="OL222" s="2"/>
      <c r="OM222" s="2">
        <v>1</v>
      </c>
      <c r="ON222" s="2">
        <v>0</v>
      </c>
      <c r="OO222" s="2"/>
      <c r="OP222" s="2">
        <v>2</v>
      </c>
      <c r="OQ222" s="2"/>
      <c r="OR222" s="2"/>
      <c r="OS222" s="2"/>
      <c r="OT222" s="2">
        <v>2</v>
      </c>
      <c r="OU222" s="2"/>
      <c r="OV222" s="2"/>
      <c r="OW222" s="2"/>
      <c r="OX222" s="2"/>
      <c r="OY222" s="2">
        <v>1</v>
      </c>
      <c r="OZ222" s="2">
        <v>0</v>
      </c>
      <c r="PA222" s="2"/>
      <c r="PB222" s="2"/>
      <c r="PC222" s="2"/>
      <c r="PD222" s="2">
        <v>0</v>
      </c>
      <c r="PE222" s="2"/>
      <c r="PF222" s="2">
        <v>2</v>
      </c>
      <c r="PG222" s="2"/>
      <c r="PH222" s="2"/>
      <c r="PI222" s="2"/>
      <c r="PJ222" s="2">
        <v>2</v>
      </c>
      <c r="PK222" s="2"/>
      <c r="PL222" s="2">
        <v>0</v>
      </c>
      <c r="PM222" s="2"/>
      <c r="PN222" s="2">
        <v>2</v>
      </c>
      <c r="PO222" s="2"/>
      <c r="PP222" s="2">
        <v>0</v>
      </c>
      <c r="PQ222" s="2"/>
      <c r="PR222" s="2"/>
      <c r="PS222" s="2">
        <v>1</v>
      </c>
      <c r="PT222" s="2">
        <v>0</v>
      </c>
      <c r="PU222" s="2"/>
      <c r="PV222" s="2"/>
      <c r="PW222" s="2">
        <v>1</v>
      </c>
      <c r="PX222" s="2">
        <v>0</v>
      </c>
      <c r="PY222" s="2"/>
      <c r="PZ222" s="2">
        <v>2</v>
      </c>
      <c r="QA222" s="2"/>
      <c r="QB222" s="2">
        <v>0</v>
      </c>
      <c r="QC222" s="2"/>
      <c r="QD222" s="2"/>
      <c r="QE222" s="2"/>
      <c r="QF222" s="2">
        <v>0</v>
      </c>
      <c r="QG222" s="2"/>
      <c r="QH222" s="2"/>
      <c r="QI222" s="2"/>
      <c r="QJ222" s="2">
        <v>0</v>
      </c>
      <c r="QK222" s="2"/>
      <c r="QL222" s="2"/>
      <c r="QM222" s="2">
        <v>1</v>
      </c>
      <c r="QN222" s="2">
        <v>0</v>
      </c>
      <c r="QO222" s="2"/>
      <c r="QP222" s="2"/>
      <c r="QQ222" s="2"/>
      <c r="QR222" s="2">
        <v>0</v>
      </c>
      <c r="QS222" s="2"/>
      <c r="QT222" s="2"/>
      <c r="QU222" s="2"/>
      <c r="QV222" s="2">
        <v>0</v>
      </c>
      <c r="QW222" s="2"/>
      <c r="QX222" s="2"/>
      <c r="QY222" s="2">
        <v>1</v>
      </c>
      <c r="QZ222" s="2">
        <v>0</v>
      </c>
      <c r="RA222" s="2"/>
      <c r="RB222" s="2"/>
      <c r="RC222" s="2">
        <v>1</v>
      </c>
      <c r="RD222" s="2">
        <v>0</v>
      </c>
      <c r="RE222" s="2"/>
      <c r="RF222" s="2"/>
      <c r="RG222" s="2"/>
      <c r="RH222" s="2">
        <v>0</v>
      </c>
      <c r="RI222" s="2"/>
      <c r="RJ222" s="2"/>
      <c r="RK222" s="2">
        <v>1</v>
      </c>
      <c r="RL222" s="2"/>
      <c r="RM222" s="2"/>
      <c r="RN222" s="2">
        <v>2</v>
      </c>
      <c r="RO222" s="2"/>
      <c r="RP222" s="2"/>
      <c r="RQ222" s="2"/>
      <c r="RR222" s="2"/>
      <c r="RS222" s="2"/>
      <c r="RT222" s="2">
        <v>0</v>
      </c>
      <c r="RU222" s="2"/>
      <c r="RV222" s="2">
        <v>2</v>
      </c>
      <c r="RW222" s="2"/>
      <c r="RX222" s="2"/>
      <c r="RY222" s="2">
        <f t="shared" si="147"/>
        <v>31</v>
      </c>
      <c r="RZ222" s="2">
        <v>3</v>
      </c>
      <c r="SA222" s="2">
        <v>1</v>
      </c>
      <c r="SB222" s="2">
        <v>5</v>
      </c>
      <c r="SC222" s="2">
        <v>2</v>
      </c>
      <c r="SD222" s="2">
        <v>4</v>
      </c>
      <c r="SE222" s="2">
        <v>6</v>
      </c>
      <c r="SF222" s="2" t="s">
        <v>4</v>
      </c>
    </row>
    <row r="223" spans="1:500" x14ac:dyDescent="0.3">
      <c r="A223" s="2">
        <v>221</v>
      </c>
      <c r="B223" s="2">
        <v>1994</v>
      </c>
      <c r="C223" s="2">
        <v>2015</v>
      </c>
      <c r="D223" s="2">
        <v>2016</v>
      </c>
      <c r="E223" s="7">
        <f t="shared" si="148"/>
        <v>22</v>
      </c>
      <c r="F223" s="2">
        <f t="shared" si="149"/>
        <v>0.95454545454545459</v>
      </c>
      <c r="G223" s="2">
        <v>1994</v>
      </c>
      <c r="H223" s="2">
        <v>2015</v>
      </c>
      <c r="I223" s="17">
        <v>2016</v>
      </c>
      <c r="J223" s="18">
        <f t="shared" si="150"/>
        <v>22</v>
      </c>
      <c r="K223" s="2">
        <f t="shared" si="151"/>
        <v>0.95454545454545459</v>
      </c>
      <c r="L223" s="20">
        <v>2008</v>
      </c>
      <c r="M223" s="2">
        <v>2015</v>
      </c>
      <c r="N223" s="2">
        <v>2016</v>
      </c>
      <c r="O223" s="7">
        <f t="shared" si="152"/>
        <v>8</v>
      </c>
      <c r="P223" s="2">
        <f t="shared" si="153"/>
        <v>0.875</v>
      </c>
      <c r="Q223" s="2">
        <v>2012</v>
      </c>
      <c r="R223" s="2">
        <v>0</v>
      </c>
      <c r="S223" s="2">
        <v>0</v>
      </c>
      <c r="T223" s="7">
        <v>0</v>
      </c>
      <c r="U223" s="2">
        <f t="shared" si="143"/>
        <v>1</v>
      </c>
      <c r="V223" s="2">
        <v>2014</v>
      </c>
      <c r="W223" s="2">
        <v>0</v>
      </c>
      <c r="X223" s="2">
        <v>0</v>
      </c>
      <c r="Y223" s="7">
        <v>0</v>
      </c>
      <c r="Z223" s="2">
        <f t="shared" si="155"/>
        <v>1</v>
      </c>
      <c r="AA223" s="2">
        <v>2014</v>
      </c>
      <c r="AB223" s="2">
        <v>0</v>
      </c>
      <c r="AC223" s="2">
        <v>0</v>
      </c>
      <c r="AD223" s="7">
        <v>0</v>
      </c>
      <c r="AE223" s="2">
        <f t="shared" si="157"/>
        <v>1</v>
      </c>
      <c r="AF223" s="2">
        <v>2015</v>
      </c>
      <c r="AG223" s="2">
        <v>0</v>
      </c>
      <c r="AH223" s="2">
        <v>0</v>
      </c>
      <c r="AI223" s="7">
        <v>0</v>
      </c>
      <c r="AJ223" s="2">
        <f t="shared" si="158"/>
        <v>1</v>
      </c>
      <c r="AK223" s="2">
        <v>2017</v>
      </c>
      <c r="AL223" s="2">
        <v>0</v>
      </c>
      <c r="AM223" s="2">
        <v>0</v>
      </c>
      <c r="AN223" s="7">
        <v>0</v>
      </c>
      <c r="AO223" s="2">
        <f t="shared" si="190"/>
        <v>1</v>
      </c>
      <c r="AP223" s="2">
        <v>2018</v>
      </c>
      <c r="AQ223" s="2">
        <v>0</v>
      </c>
      <c r="AR223" s="2">
        <v>0</v>
      </c>
      <c r="AS223" s="7">
        <v>0</v>
      </c>
      <c r="AT223" s="2">
        <f t="shared" si="159"/>
        <v>1</v>
      </c>
      <c r="AU223" s="2">
        <v>2018</v>
      </c>
      <c r="AV223" s="2">
        <v>2019</v>
      </c>
      <c r="AW223" s="2">
        <v>2020</v>
      </c>
      <c r="AX223" s="2">
        <f t="shared" si="160"/>
        <v>2</v>
      </c>
      <c r="AY223" s="2">
        <f t="shared" si="161"/>
        <v>0.5</v>
      </c>
      <c r="AZ223" s="2">
        <f t="shared" si="162"/>
        <v>54</v>
      </c>
      <c r="BA223" s="2">
        <f t="shared" si="163"/>
        <v>5.4</v>
      </c>
      <c r="BB223" s="2">
        <v>75</v>
      </c>
      <c r="BC223" s="2">
        <v>75</v>
      </c>
      <c r="BD223" s="2">
        <v>75</v>
      </c>
      <c r="BE223" s="7">
        <v>30</v>
      </c>
      <c r="BF223" s="2">
        <v>30</v>
      </c>
      <c r="BG223" s="2">
        <v>15</v>
      </c>
      <c r="BH223" s="2">
        <f t="shared" si="164"/>
        <v>0.33333333333333331</v>
      </c>
      <c r="BI223" s="29">
        <f t="shared" si="165"/>
        <v>31.818181818181817</v>
      </c>
      <c r="BJ223" s="29">
        <f t="shared" si="166"/>
        <v>68.181818181818187</v>
      </c>
      <c r="BK223" s="7">
        <v>15</v>
      </c>
      <c r="BL223" s="2">
        <v>15</v>
      </c>
      <c r="BM223" s="2">
        <v>0</v>
      </c>
      <c r="BN223" s="2">
        <f t="shared" si="167"/>
        <v>0.13333333333333333</v>
      </c>
      <c r="BO223" s="29">
        <f t="shared" si="168"/>
        <v>12.727272727272728</v>
      </c>
      <c r="BP223" s="7">
        <v>30</v>
      </c>
      <c r="BQ223" s="2">
        <v>30</v>
      </c>
      <c r="BR223" s="2">
        <v>30</v>
      </c>
      <c r="BS223" s="2">
        <f t="shared" si="169"/>
        <v>0.4</v>
      </c>
      <c r="BT223" s="29">
        <f t="shared" si="170"/>
        <v>35</v>
      </c>
      <c r="BU223" s="7">
        <v>0</v>
      </c>
      <c r="BV223" s="2">
        <v>0</v>
      </c>
      <c r="BW223" s="2">
        <v>0</v>
      </c>
      <c r="BX223" s="2">
        <f t="shared" si="171"/>
        <v>0</v>
      </c>
      <c r="BY223" s="29">
        <f t="shared" si="172"/>
        <v>0</v>
      </c>
      <c r="BZ223" s="7">
        <v>0</v>
      </c>
      <c r="CA223" s="2">
        <v>0</v>
      </c>
      <c r="CB223" s="2">
        <v>0</v>
      </c>
      <c r="CC223" s="2">
        <f t="shared" si="173"/>
        <v>0</v>
      </c>
      <c r="CD223" s="29">
        <f t="shared" si="174"/>
        <v>0</v>
      </c>
      <c r="CE223" s="7">
        <v>0</v>
      </c>
      <c r="CF223" s="2">
        <v>0</v>
      </c>
      <c r="CG223" s="2">
        <v>0</v>
      </c>
      <c r="CH223" s="2">
        <f t="shared" si="175"/>
        <v>0</v>
      </c>
      <c r="CI223" s="29">
        <f t="shared" si="176"/>
        <v>0</v>
      </c>
      <c r="CJ223" s="7">
        <v>0</v>
      </c>
      <c r="CK223" s="2">
        <v>0</v>
      </c>
      <c r="CL223" s="2">
        <v>0</v>
      </c>
      <c r="CM223" s="2">
        <f t="shared" si="177"/>
        <v>0</v>
      </c>
      <c r="CN223" s="29">
        <f t="shared" si="178"/>
        <v>0</v>
      </c>
      <c r="CO223" s="7">
        <v>0</v>
      </c>
      <c r="CP223" s="2">
        <v>0</v>
      </c>
      <c r="CQ223" s="2">
        <v>0</v>
      </c>
      <c r="CR223" s="2">
        <f t="shared" si="179"/>
        <v>0</v>
      </c>
      <c r="CS223" s="29">
        <f t="shared" si="180"/>
        <v>0</v>
      </c>
      <c r="CT223" s="7">
        <v>0</v>
      </c>
      <c r="CU223" s="2">
        <v>0</v>
      </c>
      <c r="CV223" s="2">
        <v>0</v>
      </c>
      <c r="CW223" s="2">
        <f t="shared" si="181"/>
        <v>0</v>
      </c>
      <c r="CX223" s="29">
        <f t="shared" si="182"/>
        <v>0</v>
      </c>
      <c r="CY223" s="7">
        <v>0</v>
      </c>
      <c r="CZ223" s="2">
        <v>0</v>
      </c>
      <c r="DA223" s="2">
        <v>0</v>
      </c>
      <c r="DB223" s="2">
        <f t="shared" si="183"/>
        <v>0</v>
      </c>
      <c r="DC223" s="29">
        <f t="shared" si="184"/>
        <v>0</v>
      </c>
      <c r="DD223" s="2">
        <f t="shared" si="185"/>
        <v>79.545454545454547</v>
      </c>
      <c r="DE223" s="2">
        <f t="shared" si="186"/>
        <v>20.454545454545453</v>
      </c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6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>
        <f t="shared" si="145"/>
        <v>0</v>
      </c>
      <c r="MN223" s="2">
        <v>2</v>
      </c>
      <c r="MO223" s="2">
        <v>2</v>
      </c>
      <c r="MP223" s="2">
        <v>2</v>
      </c>
      <c r="MQ223" s="2">
        <v>2</v>
      </c>
      <c r="MR223" s="2">
        <v>2</v>
      </c>
      <c r="MS223" s="2">
        <v>2</v>
      </c>
      <c r="MT223" s="2">
        <v>2</v>
      </c>
      <c r="MU223" s="2">
        <v>0</v>
      </c>
      <c r="MV223" s="2">
        <v>2</v>
      </c>
      <c r="MW223" s="2">
        <v>2</v>
      </c>
      <c r="MX223" s="2">
        <v>2</v>
      </c>
      <c r="MY223" s="2">
        <v>2</v>
      </c>
      <c r="MZ223" s="2">
        <v>2</v>
      </c>
      <c r="NA223" s="2">
        <v>0</v>
      </c>
      <c r="NB223" s="2">
        <v>2</v>
      </c>
      <c r="NC223" s="2">
        <v>2</v>
      </c>
      <c r="ND223" s="2">
        <v>2</v>
      </c>
      <c r="NE223" s="2">
        <v>2</v>
      </c>
      <c r="NF223" s="2">
        <v>2</v>
      </c>
      <c r="NG223" s="2">
        <v>2</v>
      </c>
      <c r="NH223" s="4">
        <f t="shared" si="146"/>
        <v>36</v>
      </c>
      <c r="NI223" s="2">
        <v>3</v>
      </c>
      <c r="NJ223" s="2"/>
      <c r="NK223" s="2"/>
      <c r="NL223" s="2"/>
      <c r="NM223" s="2"/>
      <c r="NN223" s="2">
        <v>2</v>
      </c>
      <c r="NO223" s="2"/>
      <c r="NP223" s="2"/>
      <c r="NQ223" s="2"/>
      <c r="NR223" s="2"/>
      <c r="NS223" s="2">
        <v>1</v>
      </c>
      <c r="NT223" s="2">
        <v>0</v>
      </c>
      <c r="NU223" s="2"/>
      <c r="NV223" s="2"/>
      <c r="NW223" s="2">
        <v>1</v>
      </c>
      <c r="NX223" s="2"/>
      <c r="NY223" s="2"/>
      <c r="NZ223" s="2"/>
      <c r="OA223" s="2">
        <v>1</v>
      </c>
      <c r="OB223" s="2">
        <v>0</v>
      </c>
      <c r="OC223" s="2">
        <v>3</v>
      </c>
      <c r="OD223" s="2"/>
      <c r="OE223" s="2"/>
      <c r="OF223" s="2"/>
      <c r="OG223" s="2">
        <v>3</v>
      </c>
      <c r="OH223" s="2"/>
      <c r="OI223" s="2"/>
      <c r="OJ223" s="2">
        <v>0</v>
      </c>
      <c r="OK223" s="2">
        <v>3</v>
      </c>
      <c r="OL223" s="2"/>
      <c r="OM223" s="2"/>
      <c r="ON223" s="2">
        <v>0</v>
      </c>
      <c r="OO223" s="2">
        <v>3</v>
      </c>
      <c r="OP223" s="2"/>
      <c r="OQ223" s="2"/>
      <c r="OR223" s="2"/>
      <c r="OS223" s="2">
        <v>3</v>
      </c>
      <c r="OT223" s="2"/>
      <c r="OU223" s="2"/>
      <c r="OV223" s="2"/>
      <c r="OW223" s="2">
        <v>3</v>
      </c>
      <c r="OX223" s="2"/>
      <c r="OY223" s="2"/>
      <c r="OZ223" s="2">
        <v>0</v>
      </c>
      <c r="PA223" s="2">
        <v>3</v>
      </c>
      <c r="PB223" s="2"/>
      <c r="PC223" s="2"/>
      <c r="PD223" s="2">
        <v>0</v>
      </c>
      <c r="PE223" s="2">
        <v>3</v>
      </c>
      <c r="PF223" s="2"/>
      <c r="PG223" s="2"/>
      <c r="PH223" s="2"/>
      <c r="PI223" s="2">
        <v>3</v>
      </c>
      <c r="PJ223" s="2"/>
      <c r="PK223" s="2"/>
      <c r="PL223" s="2">
        <v>0</v>
      </c>
      <c r="PM223" s="2">
        <v>3</v>
      </c>
      <c r="PN223" s="2"/>
      <c r="PO223" s="2"/>
      <c r="PP223" s="2">
        <v>0</v>
      </c>
      <c r="PQ223" s="2">
        <v>3</v>
      </c>
      <c r="PR223" s="2"/>
      <c r="PS223" s="2"/>
      <c r="PT223" s="2">
        <v>0</v>
      </c>
      <c r="PU223" s="2">
        <v>3</v>
      </c>
      <c r="PV223" s="2"/>
      <c r="PW223" s="2"/>
      <c r="PX223" s="2">
        <v>0</v>
      </c>
      <c r="PY223" s="2">
        <v>3</v>
      </c>
      <c r="PZ223" s="2"/>
      <c r="QA223" s="2"/>
      <c r="QB223" s="2">
        <v>0</v>
      </c>
      <c r="QC223" s="2">
        <v>3</v>
      </c>
      <c r="QD223" s="2"/>
      <c r="QE223" s="2"/>
      <c r="QF223" s="2"/>
      <c r="QG223" s="2">
        <v>3</v>
      </c>
      <c r="QH223" s="2"/>
      <c r="QI223" s="2"/>
      <c r="QJ223" s="2">
        <v>0</v>
      </c>
      <c r="QK223" s="2">
        <v>3</v>
      </c>
      <c r="QL223" s="2"/>
      <c r="QM223" s="2"/>
      <c r="QN223" s="2">
        <v>0</v>
      </c>
      <c r="QO223" s="2">
        <v>3</v>
      </c>
      <c r="QP223" s="2"/>
      <c r="QQ223" s="2"/>
      <c r="QR223" s="2">
        <v>0</v>
      </c>
      <c r="QS223" s="2">
        <v>3</v>
      </c>
      <c r="QT223" s="2"/>
      <c r="QU223" s="2"/>
      <c r="QV223" s="2">
        <v>0</v>
      </c>
      <c r="QW223" s="2">
        <v>3</v>
      </c>
      <c r="QX223" s="2"/>
      <c r="QY223" s="2"/>
      <c r="QZ223" s="2">
        <v>0</v>
      </c>
      <c r="RA223" s="2">
        <v>3</v>
      </c>
      <c r="RB223" s="2"/>
      <c r="RC223" s="2"/>
      <c r="RD223" s="2">
        <v>0</v>
      </c>
      <c r="RE223" s="2">
        <v>3</v>
      </c>
      <c r="RF223" s="2"/>
      <c r="RG223" s="2"/>
      <c r="RH223" s="2">
        <v>0</v>
      </c>
      <c r="RI223" s="2">
        <v>3</v>
      </c>
      <c r="RJ223" s="2"/>
      <c r="RK223" s="2"/>
      <c r="RL223" s="2"/>
      <c r="RM223" s="2">
        <v>3</v>
      </c>
      <c r="RN223" s="2"/>
      <c r="RO223" s="2"/>
      <c r="RP223" s="2"/>
      <c r="RQ223" s="2">
        <v>3</v>
      </c>
      <c r="RR223" s="2"/>
      <c r="RS223" s="2"/>
      <c r="RT223" s="2"/>
      <c r="RU223" s="2">
        <v>3</v>
      </c>
      <c r="RV223" s="2"/>
      <c r="RW223" s="2"/>
      <c r="RX223" s="2"/>
      <c r="RY223" s="2">
        <f t="shared" si="147"/>
        <v>83</v>
      </c>
      <c r="RZ223" s="2">
        <v>2</v>
      </c>
      <c r="SA223" s="2">
        <v>5</v>
      </c>
      <c r="SB223" s="2">
        <v>4</v>
      </c>
      <c r="SC223" s="2">
        <v>1</v>
      </c>
      <c r="SD223" s="2">
        <v>6</v>
      </c>
      <c r="SE223" s="2">
        <v>3</v>
      </c>
      <c r="SF223" s="2" t="s">
        <v>4</v>
      </c>
    </row>
    <row r="224" spans="1:500" x14ac:dyDescent="0.3">
      <c r="A224" s="2">
        <v>222</v>
      </c>
      <c r="B224" s="2">
        <v>1994</v>
      </c>
      <c r="C224" s="2">
        <v>2004</v>
      </c>
      <c r="D224" s="2">
        <v>2005</v>
      </c>
      <c r="E224" s="7">
        <f t="shared" si="148"/>
        <v>11</v>
      </c>
      <c r="F224" s="2">
        <f t="shared" si="149"/>
        <v>0.90909090909090906</v>
      </c>
      <c r="G224" s="2">
        <v>1994</v>
      </c>
      <c r="H224" s="2">
        <v>2005</v>
      </c>
      <c r="I224" s="17">
        <v>2006</v>
      </c>
      <c r="J224" s="18">
        <f t="shared" si="150"/>
        <v>12</v>
      </c>
      <c r="K224" s="2">
        <f t="shared" si="151"/>
        <v>0.91666666666666663</v>
      </c>
      <c r="L224" s="20">
        <v>2008</v>
      </c>
      <c r="M224" s="2">
        <v>0</v>
      </c>
      <c r="N224" s="2">
        <v>0</v>
      </c>
      <c r="O224" s="7">
        <v>0</v>
      </c>
      <c r="P224" s="2">
        <f t="shared" si="153"/>
        <v>1</v>
      </c>
      <c r="Q224" s="2">
        <v>2012</v>
      </c>
      <c r="R224" s="2">
        <v>0</v>
      </c>
      <c r="S224" s="2">
        <v>0</v>
      </c>
      <c r="T224" s="7">
        <v>0</v>
      </c>
      <c r="U224" s="2">
        <f t="shared" si="143"/>
        <v>1</v>
      </c>
      <c r="V224" s="2">
        <v>2014</v>
      </c>
      <c r="W224" s="2">
        <v>0</v>
      </c>
      <c r="X224" s="2">
        <v>0</v>
      </c>
      <c r="Y224" s="7">
        <v>0</v>
      </c>
      <c r="Z224" s="2">
        <f t="shared" si="155"/>
        <v>1</v>
      </c>
      <c r="AA224" s="2">
        <v>2014</v>
      </c>
      <c r="AB224" s="2">
        <v>0</v>
      </c>
      <c r="AC224" s="2">
        <v>0</v>
      </c>
      <c r="AD224" s="7">
        <v>0</v>
      </c>
      <c r="AE224" s="2">
        <f t="shared" si="157"/>
        <v>1</v>
      </c>
      <c r="AF224" s="2">
        <v>2015</v>
      </c>
      <c r="AG224" s="2">
        <v>0</v>
      </c>
      <c r="AH224" s="2">
        <v>0</v>
      </c>
      <c r="AI224" s="7">
        <v>0</v>
      </c>
      <c r="AJ224" s="2">
        <f t="shared" si="158"/>
        <v>1</v>
      </c>
      <c r="AK224" s="2">
        <v>2017</v>
      </c>
      <c r="AL224" s="2">
        <v>0</v>
      </c>
      <c r="AM224" s="2">
        <v>0</v>
      </c>
      <c r="AN224" s="7">
        <v>0</v>
      </c>
      <c r="AO224" s="2">
        <f t="shared" si="190"/>
        <v>1</v>
      </c>
      <c r="AP224" s="2">
        <v>2018</v>
      </c>
      <c r="AQ224" s="2">
        <v>0</v>
      </c>
      <c r="AR224" s="2">
        <v>0</v>
      </c>
      <c r="AS224" s="7">
        <v>0</v>
      </c>
      <c r="AT224" s="2">
        <f t="shared" si="159"/>
        <v>1</v>
      </c>
      <c r="AU224" s="2">
        <v>2018</v>
      </c>
      <c r="AV224" s="2">
        <v>0</v>
      </c>
      <c r="AW224" s="2">
        <v>0</v>
      </c>
      <c r="AX224" s="2">
        <v>0</v>
      </c>
      <c r="AY224" s="2">
        <f t="shared" si="161"/>
        <v>1</v>
      </c>
      <c r="AZ224" s="2">
        <f t="shared" si="162"/>
        <v>23</v>
      </c>
      <c r="BA224" s="2">
        <f t="shared" si="163"/>
        <v>2.2999999999999998</v>
      </c>
      <c r="BB224" s="2">
        <v>52</v>
      </c>
      <c r="BC224" s="2">
        <v>52</v>
      </c>
      <c r="BD224" s="2">
        <v>52</v>
      </c>
      <c r="BE224" s="7">
        <v>0</v>
      </c>
      <c r="BF224" s="2">
        <v>0</v>
      </c>
      <c r="BG224" s="2">
        <v>0</v>
      </c>
      <c r="BH224" s="2">
        <f t="shared" si="164"/>
        <v>0</v>
      </c>
      <c r="BI224" s="29">
        <f t="shared" si="165"/>
        <v>0</v>
      </c>
      <c r="BJ224" s="29">
        <f t="shared" si="166"/>
        <v>100</v>
      </c>
      <c r="BK224" s="7">
        <v>52</v>
      </c>
      <c r="BL224" s="2">
        <v>52</v>
      </c>
      <c r="BM224" s="2">
        <v>52</v>
      </c>
      <c r="BN224" s="2">
        <f t="shared" si="167"/>
        <v>1</v>
      </c>
      <c r="BO224" s="29">
        <f t="shared" si="168"/>
        <v>91.666666666666657</v>
      </c>
      <c r="BP224" s="7">
        <v>0</v>
      </c>
      <c r="BQ224" s="2">
        <v>0</v>
      </c>
      <c r="BR224" s="2">
        <v>0</v>
      </c>
      <c r="BS224" s="2">
        <f t="shared" si="169"/>
        <v>0</v>
      </c>
      <c r="BT224" s="29">
        <f t="shared" si="170"/>
        <v>0</v>
      </c>
      <c r="BU224" s="7">
        <v>0</v>
      </c>
      <c r="BV224" s="2">
        <v>0</v>
      </c>
      <c r="BW224" s="2">
        <v>0</v>
      </c>
      <c r="BX224" s="2">
        <f t="shared" si="171"/>
        <v>0</v>
      </c>
      <c r="BY224" s="29">
        <f t="shared" si="172"/>
        <v>0</v>
      </c>
      <c r="BZ224" s="7">
        <v>0</v>
      </c>
      <c r="CA224" s="2">
        <v>0</v>
      </c>
      <c r="CB224" s="2">
        <v>0</v>
      </c>
      <c r="CC224" s="2">
        <f t="shared" si="173"/>
        <v>0</v>
      </c>
      <c r="CD224" s="29">
        <f t="shared" si="174"/>
        <v>0</v>
      </c>
      <c r="CE224" s="7">
        <v>0</v>
      </c>
      <c r="CF224" s="2">
        <v>0</v>
      </c>
      <c r="CG224" s="2">
        <v>0</v>
      </c>
      <c r="CH224" s="2">
        <f t="shared" si="175"/>
        <v>0</v>
      </c>
      <c r="CI224" s="29">
        <f t="shared" si="176"/>
        <v>0</v>
      </c>
      <c r="CJ224" s="7">
        <v>0</v>
      </c>
      <c r="CK224" s="2">
        <v>0</v>
      </c>
      <c r="CL224" s="2">
        <v>0</v>
      </c>
      <c r="CM224" s="2">
        <f t="shared" si="177"/>
        <v>0</v>
      </c>
      <c r="CN224" s="29">
        <f t="shared" si="178"/>
        <v>0</v>
      </c>
      <c r="CO224" s="7">
        <v>0</v>
      </c>
      <c r="CP224" s="2">
        <v>0</v>
      </c>
      <c r="CQ224" s="2">
        <v>0</v>
      </c>
      <c r="CR224" s="2">
        <f t="shared" si="179"/>
        <v>0</v>
      </c>
      <c r="CS224" s="29">
        <f t="shared" si="180"/>
        <v>0</v>
      </c>
      <c r="CT224" s="7">
        <v>0</v>
      </c>
      <c r="CU224" s="2">
        <v>0</v>
      </c>
      <c r="CV224" s="2">
        <v>0</v>
      </c>
      <c r="CW224" s="2">
        <f t="shared" si="181"/>
        <v>0</v>
      </c>
      <c r="CX224" s="29">
        <f t="shared" si="182"/>
        <v>0</v>
      </c>
      <c r="CY224" s="7">
        <v>0</v>
      </c>
      <c r="CZ224" s="2">
        <v>0</v>
      </c>
      <c r="DA224" s="2">
        <v>0</v>
      </c>
      <c r="DB224" s="2">
        <f t="shared" si="183"/>
        <v>0</v>
      </c>
      <c r="DC224" s="29">
        <f t="shared" si="184"/>
        <v>0</v>
      </c>
      <c r="DD224" s="2">
        <f t="shared" si="185"/>
        <v>91.666666666666657</v>
      </c>
      <c r="DE224" s="2">
        <f t="shared" si="186"/>
        <v>8.3333333333333428</v>
      </c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6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>
        <f t="shared" si="145"/>
        <v>0</v>
      </c>
      <c r="MN224" s="2">
        <v>2</v>
      </c>
      <c r="MO224" s="2">
        <v>0</v>
      </c>
      <c r="MP224" s="2">
        <v>0</v>
      </c>
      <c r="MQ224" s="2">
        <v>2</v>
      </c>
      <c r="MR224" s="2">
        <v>2</v>
      </c>
      <c r="MS224" s="2">
        <v>2</v>
      </c>
      <c r="MT224" s="2">
        <v>0</v>
      </c>
      <c r="MU224" s="2">
        <v>2</v>
      </c>
      <c r="MV224" s="2">
        <v>0</v>
      </c>
      <c r="MW224" s="2">
        <v>2</v>
      </c>
      <c r="MX224" s="2">
        <v>2</v>
      </c>
      <c r="MY224" s="2">
        <v>2</v>
      </c>
      <c r="MZ224" s="2">
        <v>0</v>
      </c>
      <c r="NA224" s="2">
        <v>0</v>
      </c>
      <c r="NB224" s="2">
        <v>2</v>
      </c>
      <c r="NC224" s="2">
        <v>2</v>
      </c>
      <c r="ND224" s="2">
        <v>2</v>
      </c>
      <c r="NE224" s="2">
        <v>2</v>
      </c>
      <c r="NF224" s="2">
        <v>0</v>
      </c>
      <c r="NG224" s="2">
        <v>2</v>
      </c>
      <c r="NH224" s="4">
        <f t="shared" si="146"/>
        <v>26</v>
      </c>
      <c r="NI224" s="2"/>
      <c r="NJ224" s="2">
        <v>2</v>
      </c>
      <c r="NK224" s="2"/>
      <c r="NL224" s="2"/>
      <c r="NM224" s="2"/>
      <c r="NN224" s="2">
        <v>2</v>
      </c>
      <c r="NO224" s="2"/>
      <c r="NP224" s="2"/>
      <c r="NQ224" s="2"/>
      <c r="NR224" s="2">
        <v>2</v>
      </c>
      <c r="NS224" s="2"/>
      <c r="NT224" s="2">
        <v>0</v>
      </c>
      <c r="NU224" s="2">
        <v>3</v>
      </c>
      <c r="NV224" s="2"/>
      <c r="NW224" s="2"/>
      <c r="NX224" s="2"/>
      <c r="NY224" s="2">
        <v>3</v>
      </c>
      <c r="NZ224" s="2"/>
      <c r="OA224" s="2"/>
      <c r="OB224" s="2">
        <v>0</v>
      </c>
      <c r="OC224" s="2">
        <v>3</v>
      </c>
      <c r="OD224" s="2"/>
      <c r="OE224" s="2"/>
      <c r="OF224" s="2"/>
      <c r="OG224" s="2"/>
      <c r="OH224" s="2">
        <v>2</v>
      </c>
      <c r="OI224" s="2"/>
      <c r="OJ224" s="2">
        <v>0</v>
      </c>
      <c r="OK224" s="2">
        <v>3</v>
      </c>
      <c r="OL224" s="2"/>
      <c r="OM224" s="2"/>
      <c r="ON224" s="2">
        <v>0</v>
      </c>
      <c r="OO224" s="2">
        <v>3</v>
      </c>
      <c r="OP224" s="2"/>
      <c r="OQ224" s="2"/>
      <c r="OR224" s="2"/>
      <c r="OS224" s="2">
        <v>3</v>
      </c>
      <c r="OT224" s="2"/>
      <c r="OU224" s="2"/>
      <c r="OV224" s="2"/>
      <c r="OW224" s="2"/>
      <c r="OX224" s="2">
        <v>2</v>
      </c>
      <c r="OY224" s="2"/>
      <c r="OZ224" s="2">
        <v>0</v>
      </c>
      <c r="PA224" s="2"/>
      <c r="PB224" s="2">
        <v>2</v>
      </c>
      <c r="PC224" s="2"/>
      <c r="PD224" s="2">
        <v>0</v>
      </c>
      <c r="PE224" s="2">
        <v>3</v>
      </c>
      <c r="PF224" s="2"/>
      <c r="PG224" s="2"/>
      <c r="PH224" s="2"/>
      <c r="PI224" s="2">
        <v>3</v>
      </c>
      <c r="PJ224" s="2"/>
      <c r="PK224" s="2"/>
      <c r="PL224" s="2">
        <v>0</v>
      </c>
      <c r="PM224" s="2"/>
      <c r="PN224" s="2">
        <v>2</v>
      </c>
      <c r="PO224" s="2"/>
      <c r="PP224" s="2">
        <v>0</v>
      </c>
      <c r="PQ224" s="2"/>
      <c r="PR224" s="2">
        <v>2</v>
      </c>
      <c r="PS224" s="2"/>
      <c r="PT224" s="2">
        <v>0</v>
      </c>
      <c r="PU224" s="2">
        <v>3</v>
      </c>
      <c r="PV224" s="2"/>
      <c r="PW224" s="2"/>
      <c r="PX224" s="2">
        <v>0</v>
      </c>
      <c r="PY224" s="2">
        <v>3</v>
      </c>
      <c r="PZ224" s="2"/>
      <c r="QA224" s="2"/>
      <c r="QB224" s="2">
        <v>0</v>
      </c>
      <c r="QC224" s="2">
        <v>3</v>
      </c>
      <c r="QD224" s="2"/>
      <c r="QE224" s="2"/>
      <c r="QF224" s="2"/>
      <c r="QG224" s="2"/>
      <c r="QH224" s="2">
        <v>2</v>
      </c>
      <c r="QI224" s="2"/>
      <c r="QJ224" s="2">
        <v>0</v>
      </c>
      <c r="QK224" s="2"/>
      <c r="QL224" s="2">
        <v>2</v>
      </c>
      <c r="QM224" s="2"/>
      <c r="QN224" s="2">
        <v>0</v>
      </c>
      <c r="QO224" s="2"/>
      <c r="QP224" s="2">
        <v>2</v>
      </c>
      <c r="QQ224" s="2"/>
      <c r="QR224" s="2">
        <v>0</v>
      </c>
      <c r="QS224" s="2">
        <v>3</v>
      </c>
      <c r="QT224" s="2"/>
      <c r="QU224" s="2"/>
      <c r="QV224" s="2">
        <v>0</v>
      </c>
      <c r="QW224" s="2">
        <v>3</v>
      </c>
      <c r="QX224" s="2"/>
      <c r="QY224" s="2"/>
      <c r="QZ224" s="2">
        <v>0</v>
      </c>
      <c r="RA224" s="2">
        <v>3</v>
      </c>
      <c r="RB224" s="2"/>
      <c r="RC224" s="2"/>
      <c r="RD224" s="2">
        <v>0</v>
      </c>
      <c r="RE224" s="2">
        <v>3</v>
      </c>
      <c r="RF224" s="2"/>
      <c r="RG224" s="2"/>
      <c r="RH224" s="2">
        <v>0</v>
      </c>
      <c r="RI224" s="2">
        <v>3</v>
      </c>
      <c r="RJ224" s="2"/>
      <c r="RK224" s="2"/>
      <c r="RL224" s="2"/>
      <c r="RM224" s="2"/>
      <c r="RN224" s="2">
        <v>2</v>
      </c>
      <c r="RO224" s="2"/>
      <c r="RP224" s="2"/>
      <c r="RQ224" s="2"/>
      <c r="RR224" s="2">
        <v>2</v>
      </c>
      <c r="RS224" s="2"/>
      <c r="RT224" s="2"/>
      <c r="RU224" s="2">
        <v>3</v>
      </c>
      <c r="RV224" s="2"/>
      <c r="RW224" s="2"/>
      <c r="RX224" s="2"/>
      <c r="RY224" s="2">
        <f t="shared" si="147"/>
        <v>77</v>
      </c>
      <c r="RZ224" s="2">
        <v>2</v>
      </c>
      <c r="SA224" s="2">
        <v>1</v>
      </c>
      <c r="SB224" s="2">
        <v>5</v>
      </c>
      <c r="SC224" s="2">
        <v>3</v>
      </c>
      <c r="SD224" s="2">
        <v>4</v>
      </c>
      <c r="SE224" s="2">
        <v>6</v>
      </c>
      <c r="SF224" s="2" t="s">
        <v>4</v>
      </c>
    </row>
    <row r="225" spans="1:500" x14ac:dyDescent="0.3">
      <c r="A225" s="2">
        <v>223</v>
      </c>
      <c r="B225" s="2">
        <v>1994</v>
      </c>
      <c r="C225" s="2">
        <v>2000</v>
      </c>
      <c r="D225" s="2">
        <v>2001</v>
      </c>
      <c r="E225" s="7">
        <f t="shared" si="148"/>
        <v>7</v>
      </c>
      <c r="F225" s="2">
        <f t="shared" si="149"/>
        <v>0.8571428571428571</v>
      </c>
      <c r="G225" s="2">
        <v>1994</v>
      </c>
      <c r="H225" s="2">
        <v>0</v>
      </c>
      <c r="I225" s="17">
        <v>0</v>
      </c>
      <c r="J225" s="18">
        <v>0</v>
      </c>
      <c r="K225" s="2">
        <f t="shared" si="151"/>
        <v>1</v>
      </c>
      <c r="L225" s="20">
        <v>2008</v>
      </c>
      <c r="M225" s="2">
        <v>0</v>
      </c>
      <c r="N225" s="2">
        <v>0</v>
      </c>
      <c r="O225" s="7">
        <v>0</v>
      </c>
      <c r="P225" s="2">
        <f t="shared" si="153"/>
        <v>1</v>
      </c>
      <c r="Q225" s="2">
        <v>2012</v>
      </c>
      <c r="R225" s="2">
        <v>0</v>
      </c>
      <c r="S225" s="2">
        <v>0</v>
      </c>
      <c r="T225" s="7">
        <v>0</v>
      </c>
      <c r="U225" s="2">
        <f t="shared" si="143"/>
        <v>1</v>
      </c>
      <c r="V225" s="2">
        <v>2014</v>
      </c>
      <c r="W225" s="2">
        <v>0</v>
      </c>
      <c r="X225" s="2">
        <v>0</v>
      </c>
      <c r="Y225" s="7">
        <v>0</v>
      </c>
      <c r="Z225" s="2">
        <f t="shared" si="155"/>
        <v>1</v>
      </c>
      <c r="AA225" s="2">
        <v>2014</v>
      </c>
      <c r="AB225" s="2">
        <v>0</v>
      </c>
      <c r="AC225" s="2">
        <v>0</v>
      </c>
      <c r="AD225" s="7">
        <v>0</v>
      </c>
      <c r="AE225" s="2">
        <f t="shared" si="157"/>
        <v>1</v>
      </c>
      <c r="AF225" s="2">
        <v>2015</v>
      </c>
      <c r="AG225" s="2">
        <v>0</v>
      </c>
      <c r="AH225" s="2">
        <v>0</v>
      </c>
      <c r="AI225" s="7">
        <v>0</v>
      </c>
      <c r="AJ225" s="2">
        <f t="shared" si="158"/>
        <v>1</v>
      </c>
      <c r="AK225" s="2">
        <v>2017</v>
      </c>
      <c r="AL225" s="2">
        <v>0</v>
      </c>
      <c r="AM225" s="2">
        <v>0</v>
      </c>
      <c r="AN225" s="7">
        <v>0</v>
      </c>
      <c r="AO225" s="2">
        <f t="shared" si="190"/>
        <v>1</v>
      </c>
      <c r="AP225" s="2">
        <v>2018</v>
      </c>
      <c r="AQ225" s="2">
        <v>0</v>
      </c>
      <c r="AR225" s="2">
        <v>0</v>
      </c>
      <c r="AS225" s="7">
        <v>0</v>
      </c>
      <c r="AT225" s="2">
        <f t="shared" si="159"/>
        <v>1</v>
      </c>
      <c r="AU225" s="2">
        <v>2018</v>
      </c>
      <c r="AV225" s="2">
        <v>0</v>
      </c>
      <c r="AW225" s="2">
        <v>0</v>
      </c>
      <c r="AX225" s="2">
        <v>0</v>
      </c>
      <c r="AY225" s="2">
        <f t="shared" si="161"/>
        <v>1</v>
      </c>
      <c r="AZ225" s="2">
        <f t="shared" si="162"/>
        <v>7</v>
      </c>
      <c r="BA225" s="2">
        <f t="shared" si="163"/>
        <v>0.7</v>
      </c>
      <c r="BB225" s="2">
        <v>45</v>
      </c>
      <c r="BC225" s="2">
        <v>45</v>
      </c>
      <c r="BD225" s="2">
        <v>45</v>
      </c>
      <c r="BE225" s="7">
        <v>45</v>
      </c>
      <c r="BF225" s="2">
        <v>45</v>
      </c>
      <c r="BG225" s="2">
        <v>45</v>
      </c>
      <c r="BH225" s="2">
        <f t="shared" si="164"/>
        <v>1</v>
      </c>
      <c r="BI225" s="29">
        <f t="shared" si="165"/>
        <v>85.714285714285708</v>
      </c>
      <c r="BJ225" s="29">
        <f t="shared" si="166"/>
        <v>14.285714285714292</v>
      </c>
      <c r="BK225" s="7">
        <v>0</v>
      </c>
      <c r="BL225" s="2">
        <v>0</v>
      </c>
      <c r="BM225" s="2">
        <v>0</v>
      </c>
      <c r="BN225" s="2">
        <f t="shared" si="167"/>
        <v>0</v>
      </c>
      <c r="BO225" s="29">
        <f t="shared" si="168"/>
        <v>0</v>
      </c>
      <c r="BP225" s="7">
        <v>0</v>
      </c>
      <c r="BQ225" s="2">
        <v>0</v>
      </c>
      <c r="BR225" s="2">
        <v>0</v>
      </c>
      <c r="BS225" s="2">
        <f t="shared" si="169"/>
        <v>0</v>
      </c>
      <c r="BT225" s="29">
        <f t="shared" si="170"/>
        <v>0</v>
      </c>
      <c r="BU225" s="7">
        <v>0</v>
      </c>
      <c r="BV225" s="2">
        <v>0</v>
      </c>
      <c r="BW225" s="2">
        <v>0</v>
      </c>
      <c r="BX225" s="2">
        <f t="shared" si="171"/>
        <v>0</v>
      </c>
      <c r="BY225" s="29">
        <f t="shared" si="172"/>
        <v>0</v>
      </c>
      <c r="BZ225" s="7">
        <v>0</v>
      </c>
      <c r="CA225" s="2">
        <v>0</v>
      </c>
      <c r="CB225" s="2">
        <v>0</v>
      </c>
      <c r="CC225" s="2">
        <f t="shared" si="173"/>
        <v>0</v>
      </c>
      <c r="CD225" s="29">
        <f t="shared" si="174"/>
        <v>0</v>
      </c>
      <c r="CE225" s="7">
        <v>0</v>
      </c>
      <c r="CF225" s="2">
        <v>0</v>
      </c>
      <c r="CG225" s="2">
        <v>0</v>
      </c>
      <c r="CH225" s="2">
        <f t="shared" si="175"/>
        <v>0</v>
      </c>
      <c r="CI225" s="29">
        <f t="shared" si="176"/>
        <v>0</v>
      </c>
      <c r="CJ225" s="7">
        <v>0</v>
      </c>
      <c r="CK225" s="2">
        <v>0</v>
      </c>
      <c r="CL225" s="2">
        <v>0</v>
      </c>
      <c r="CM225" s="2">
        <f t="shared" si="177"/>
        <v>0</v>
      </c>
      <c r="CN225" s="29">
        <f t="shared" si="178"/>
        <v>0</v>
      </c>
      <c r="CO225" s="7">
        <v>0</v>
      </c>
      <c r="CP225" s="2">
        <v>0</v>
      </c>
      <c r="CQ225" s="2">
        <v>0</v>
      </c>
      <c r="CR225" s="2">
        <f t="shared" si="179"/>
        <v>0</v>
      </c>
      <c r="CS225" s="29">
        <f t="shared" si="180"/>
        <v>0</v>
      </c>
      <c r="CT225" s="7">
        <v>0</v>
      </c>
      <c r="CU225" s="2">
        <v>0</v>
      </c>
      <c r="CV225" s="2">
        <v>0</v>
      </c>
      <c r="CW225" s="2">
        <f t="shared" si="181"/>
        <v>0</v>
      </c>
      <c r="CX225" s="29">
        <f t="shared" si="182"/>
        <v>0</v>
      </c>
      <c r="CY225" s="7">
        <v>0</v>
      </c>
      <c r="CZ225" s="2">
        <v>0</v>
      </c>
      <c r="DA225" s="2">
        <v>0</v>
      </c>
      <c r="DB225" s="2">
        <f t="shared" si="183"/>
        <v>0</v>
      </c>
      <c r="DC225" s="29">
        <f t="shared" si="184"/>
        <v>0</v>
      </c>
      <c r="DD225" s="2">
        <f t="shared" si="185"/>
        <v>85.714285714285708</v>
      </c>
      <c r="DE225" s="2">
        <f t="shared" si="186"/>
        <v>14.285714285714292</v>
      </c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6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>
        <f t="shared" si="145"/>
        <v>0</v>
      </c>
      <c r="MN225" s="2">
        <v>2</v>
      </c>
      <c r="MO225" s="2">
        <v>2</v>
      </c>
      <c r="MP225" s="2">
        <v>0</v>
      </c>
      <c r="MQ225" s="2">
        <v>2</v>
      </c>
      <c r="MR225" s="2">
        <v>2</v>
      </c>
      <c r="MS225" s="2">
        <v>2</v>
      </c>
      <c r="MT225" s="2">
        <v>0</v>
      </c>
      <c r="MU225" s="2">
        <v>0</v>
      </c>
      <c r="MV225" s="2">
        <v>0</v>
      </c>
      <c r="MW225" s="2">
        <v>2</v>
      </c>
      <c r="MX225" s="2">
        <v>2</v>
      </c>
      <c r="MY225" s="2">
        <v>2</v>
      </c>
      <c r="MZ225" s="2">
        <v>0</v>
      </c>
      <c r="NA225" s="2">
        <v>0</v>
      </c>
      <c r="NB225" s="2">
        <v>2</v>
      </c>
      <c r="NC225" s="2">
        <v>2</v>
      </c>
      <c r="ND225" s="2">
        <v>2</v>
      </c>
      <c r="NE225" s="2">
        <v>2</v>
      </c>
      <c r="NF225" s="2">
        <v>2</v>
      </c>
      <c r="NG225" s="2">
        <v>2</v>
      </c>
      <c r="NH225" s="4">
        <f t="shared" si="146"/>
        <v>28</v>
      </c>
      <c r="NI225" s="2">
        <v>3</v>
      </c>
      <c r="NJ225" s="2"/>
      <c r="NK225" s="2"/>
      <c r="NL225" s="2"/>
      <c r="NM225" s="2">
        <v>3</v>
      </c>
      <c r="NN225" s="2"/>
      <c r="NO225" s="2"/>
      <c r="NP225" s="2"/>
      <c r="NQ225" s="2">
        <v>3</v>
      </c>
      <c r="NR225" s="2"/>
      <c r="NS225" s="2"/>
      <c r="NT225" s="2">
        <v>0</v>
      </c>
      <c r="NU225" s="2"/>
      <c r="NV225" s="2">
        <v>2</v>
      </c>
      <c r="NW225" s="2"/>
      <c r="NX225" s="2"/>
      <c r="NY225" s="2"/>
      <c r="NZ225" s="2">
        <v>2</v>
      </c>
      <c r="OA225" s="2"/>
      <c r="OB225" s="2">
        <v>0</v>
      </c>
      <c r="OC225" s="2"/>
      <c r="OD225" s="2">
        <v>2</v>
      </c>
      <c r="OE225" s="2"/>
      <c r="OF225" s="2"/>
      <c r="OG225" s="2"/>
      <c r="OH225" s="2">
        <v>2</v>
      </c>
      <c r="OI225" s="2"/>
      <c r="OJ225" s="2">
        <v>0</v>
      </c>
      <c r="OK225" s="2">
        <v>3</v>
      </c>
      <c r="OL225" s="2"/>
      <c r="OM225" s="2"/>
      <c r="ON225" s="2">
        <v>0</v>
      </c>
      <c r="OO225" s="2">
        <v>3</v>
      </c>
      <c r="OP225" s="2"/>
      <c r="OQ225" s="2"/>
      <c r="OR225" s="2"/>
      <c r="OS225" s="2">
        <v>3</v>
      </c>
      <c r="OT225" s="2"/>
      <c r="OU225" s="2"/>
      <c r="OV225" s="2"/>
      <c r="OW225" s="2">
        <v>3</v>
      </c>
      <c r="OX225" s="2"/>
      <c r="OY225" s="2"/>
      <c r="OZ225" s="2">
        <v>0</v>
      </c>
      <c r="PA225" s="2">
        <v>3</v>
      </c>
      <c r="PB225" s="2"/>
      <c r="PC225" s="2"/>
      <c r="PD225" s="2">
        <v>0</v>
      </c>
      <c r="PE225" s="2">
        <v>3</v>
      </c>
      <c r="PF225" s="2"/>
      <c r="PG225" s="2"/>
      <c r="PH225" s="2"/>
      <c r="PI225" s="2">
        <v>3</v>
      </c>
      <c r="PJ225" s="2"/>
      <c r="PK225" s="2"/>
      <c r="PL225" s="2">
        <v>0</v>
      </c>
      <c r="PM225" s="2">
        <v>3</v>
      </c>
      <c r="PN225" s="2"/>
      <c r="PO225" s="2"/>
      <c r="PP225" s="2">
        <v>0</v>
      </c>
      <c r="PQ225" s="2">
        <v>3</v>
      </c>
      <c r="PR225" s="2"/>
      <c r="PS225" s="2"/>
      <c r="PT225" s="2">
        <v>0</v>
      </c>
      <c r="PU225" s="2">
        <v>3</v>
      </c>
      <c r="PV225" s="2"/>
      <c r="PW225" s="2"/>
      <c r="PX225" s="2">
        <v>0</v>
      </c>
      <c r="PY225" s="2">
        <v>3</v>
      </c>
      <c r="PZ225" s="2"/>
      <c r="QA225" s="2"/>
      <c r="QB225" s="2">
        <v>0</v>
      </c>
      <c r="QC225" s="2">
        <v>3</v>
      </c>
      <c r="QD225" s="2"/>
      <c r="QE225" s="2"/>
      <c r="QF225" s="2"/>
      <c r="QG225" s="2">
        <v>3</v>
      </c>
      <c r="QH225" s="2"/>
      <c r="QI225" s="2"/>
      <c r="QJ225" s="2">
        <v>0</v>
      </c>
      <c r="QK225" s="2">
        <v>3</v>
      </c>
      <c r="QL225" s="2"/>
      <c r="QM225" s="2"/>
      <c r="QN225" s="2">
        <v>0</v>
      </c>
      <c r="QO225" s="2">
        <v>3</v>
      </c>
      <c r="QP225" s="2"/>
      <c r="QQ225" s="2"/>
      <c r="QR225" s="2">
        <v>0</v>
      </c>
      <c r="QS225" s="2">
        <v>3</v>
      </c>
      <c r="QT225" s="2"/>
      <c r="QU225" s="2"/>
      <c r="QV225" s="2">
        <v>0</v>
      </c>
      <c r="QW225" s="2">
        <v>3</v>
      </c>
      <c r="QX225" s="2"/>
      <c r="QY225" s="2"/>
      <c r="QZ225" s="2">
        <v>0</v>
      </c>
      <c r="RA225" s="2"/>
      <c r="RB225" s="2">
        <v>2</v>
      </c>
      <c r="RC225" s="2"/>
      <c r="RD225" s="2">
        <v>0</v>
      </c>
      <c r="RE225" s="2"/>
      <c r="RF225" s="2">
        <v>2</v>
      </c>
      <c r="RG225" s="2"/>
      <c r="RH225" s="2">
        <v>0</v>
      </c>
      <c r="RI225" s="2"/>
      <c r="RJ225" s="2">
        <v>2</v>
      </c>
      <c r="RK225" s="2"/>
      <c r="RL225" s="2"/>
      <c r="RM225" s="2">
        <v>3</v>
      </c>
      <c r="RN225" s="2"/>
      <c r="RO225" s="2"/>
      <c r="RP225" s="2"/>
      <c r="RQ225" s="2">
        <v>3</v>
      </c>
      <c r="RR225" s="2"/>
      <c r="RS225" s="2"/>
      <c r="RT225" s="2"/>
      <c r="RU225" s="2">
        <v>3</v>
      </c>
      <c r="RV225" s="2"/>
      <c r="RW225" s="2"/>
      <c r="RX225" s="2"/>
      <c r="RY225" s="2">
        <f t="shared" si="147"/>
        <v>83</v>
      </c>
      <c r="RZ225" s="2">
        <v>2</v>
      </c>
      <c r="SA225" s="2">
        <v>1</v>
      </c>
      <c r="SB225" s="2">
        <v>4</v>
      </c>
      <c r="SC225" s="2">
        <v>3</v>
      </c>
      <c r="SD225" s="2">
        <v>5</v>
      </c>
      <c r="SE225" s="2">
        <v>6</v>
      </c>
      <c r="SF225" s="2" t="s">
        <v>4</v>
      </c>
    </row>
    <row r="226" spans="1:500" s="12" customFormat="1" x14ac:dyDescent="0.3">
      <c r="A226" s="23">
        <v>224</v>
      </c>
      <c r="B226" s="23">
        <v>1994</v>
      </c>
      <c r="C226" s="23">
        <v>1998</v>
      </c>
      <c r="D226" s="23">
        <v>2002</v>
      </c>
      <c r="E226" s="7">
        <f t="shared" si="148"/>
        <v>8</v>
      </c>
      <c r="F226" s="23">
        <f t="shared" si="149"/>
        <v>0.5</v>
      </c>
      <c r="G226" s="23">
        <v>1994</v>
      </c>
      <c r="H226" s="23">
        <v>1998</v>
      </c>
      <c r="I226" s="24">
        <v>2002</v>
      </c>
      <c r="J226" s="18">
        <f t="shared" si="150"/>
        <v>8</v>
      </c>
      <c r="K226" s="23">
        <f t="shared" si="151"/>
        <v>0.5</v>
      </c>
      <c r="L226" s="25">
        <v>2008</v>
      </c>
      <c r="M226" s="23">
        <v>2013</v>
      </c>
      <c r="N226" s="23">
        <v>2014</v>
      </c>
      <c r="O226" s="7">
        <f t="shared" si="152"/>
        <v>6</v>
      </c>
      <c r="P226" s="23">
        <f t="shared" si="153"/>
        <v>0.83333333333333337</v>
      </c>
      <c r="Q226" s="23">
        <v>2012</v>
      </c>
      <c r="R226" s="23">
        <v>2013</v>
      </c>
      <c r="S226" s="23">
        <v>2014</v>
      </c>
      <c r="T226" s="7">
        <f t="shared" si="154"/>
        <v>2</v>
      </c>
      <c r="U226" s="23">
        <f t="shared" si="143"/>
        <v>0.5</v>
      </c>
      <c r="V226" s="23">
        <v>2014</v>
      </c>
      <c r="W226" s="23">
        <v>0</v>
      </c>
      <c r="X226" s="23">
        <v>0</v>
      </c>
      <c r="Y226" s="7">
        <v>0</v>
      </c>
      <c r="Z226" s="23">
        <f t="shared" si="155"/>
        <v>1</v>
      </c>
      <c r="AA226" s="23">
        <v>2014</v>
      </c>
      <c r="AB226" s="23">
        <v>0</v>
      </c>
      <c r="AC226" s="23">
        <v>0</v>
      </c>
      <c r="AD226" s="7">
        <v>0</v>
      </c>
      <c r="AE226" s="23">
        <f t="shared" si="157"/>
        <v>1</v>
      </c>
      <c r="AF226" s="23">
        <v>2015</v>
      </c>
      <c r="AG226" s="23">
        <v>0</v>
      </c>
      <c r="AH226" s="23">
        <v>0</v>
      </c>
      <c r="AI226" s="7">
        <v>0</v>
      </c>
      <c r="AJ226" s="2">
        <f t="shared" si="158"/>
        <v>1</v>
      </c>
      <c r="AK226" s="23">
        <v>2017</v>
      </c>
      <c r="AL226" s="23">
        <v>0</v>
      </c>
      <c r="AM226" s="23">
        <v>0</v>
      </c>
      <c r="AN226" s="7">
        <v>0</v>
      </c>
      <c r="AO226" s="23">
        <f t="shared" si="190"/>
        <v>1</v>
      </c>
      <c r="AP226" s="23">
        <v>2018</v>
      </c>
      <c r="AQ226" s="23">
        <v>2018</v>
      </c>
      <c r="AR226" s="23">
        <v>2019</v>
      </c>
      <c r="AS226" s="7">
        <f t="shared" si="188"/>
        <v>1</v>
      </c>
      <c r="AT226" s="23">
        <f t="shared" si="159"/>
        <v>0</v>
      </c>
      <c r="AU226" s="23">
        <v>2018</v>
      </c>
      <c r="AV226" s="23">
        <v>2019</v>
      </c>
      <c r="AW226" s="23">
        <v>2019</v>
      </c>
      <c r="AX226" s="2">
        <f t="shared" si="160"/>
        <v>1</v>
      </c>
      <c r="AY226" s="23">
        <f t="shared" si="161"/>
        <v>1</v>
      </c>
      <c r="AZ226" s="2">
        <f t="shared" si="162"/>
        <v>26</v>
      </c>
      <c r="BA226" s="2">
        <f t="shared" si="163"/>
        <v>2.6</v>
      </c>
      <c r="BB226" s="23">
        <v>120</v>
      </c>
      <c r="BC226" s="23">
        <v>120</v>
      </c>
      <c r="BD226" s="23">
        <v>120</v>
      </c>
      <c r="BE226" s="23">
        <v>30</v>
      </c>
      <c r="BF226" s="23">
        <v>30</v>
      </c>
      <c r="BG226" s="23">
        <v>0</v>
      </c>
      <c r="BH226" s="2">
        <f t="shared" si="164"/>
        <v>0.16666666666666666</v>
      </c>
      <c r="BI226" s="29">
        <f t="shared" si="165"/>
        <v>8.3333333333333321</v>
      </c>
      <c r="BJ226" s="29">
        <f t="shared" si="166"/>
        <v>91.666666666666671</v>
      </c>
      <c r="BK226" s="23">
        <v>30</v>
      </c>
      <c r="BL226" s="23">
        <v>30</v>
      </c>
      <c r="BM226" s="23">
        <v>0</v>
      </c>
      <c r="BN226" s="23">
        <f t="shared" si="167"/>
        <v>0.16666666666666666</v>
      </c>
      <c r="BO226" s="29">
        <f t="shared" si="168"/>
        <v>8.3333333333333321</v>
      </c>
      <c r="BP226" s="23">
        <v>0</v>
      </c>
      <c r="BQ226" s="23">
        <v>0</v>
      </c>
      <c r="BR226" s="23">
        <v>30</v>
      </c>
      <c r="BS226" s="23">
        <f t="shared" si="169"/>
        <v>8.3333333333333329E-2</v>
      </c>
      <c r="BT226" s="29">
        <f t="shared" si="170"/>
        <v>6.9444444444444446</v>
      </c>
      <c r="BU226" s="23">
        <v>0</v>
      </c>
      <c r="BV226" s="23">
        <v>0</v>
      </c>
      <c r="BW226" s="23">
        <v>0</v>
      </c>
      <c r="BX226" s="23">
        <f t="shared" si="171"/>
        <v>0</v>
      </c>
      <c r="BY226" s="29">
        <f t="shared" si="172"/>
        <v>0</v>
      </c>
      <c r="BZ226" s="23">
        <v>0</v>
      </c>
      <c r="CA226" s="23">
        <v>0</v>
      </c>
      <c r="CB226" s="23">
        <v>0</v>
      </c>
      <c r="CC226" s="23">
        <f t="shared" si="173"/>
        <v>0</v>
      </c>
      <c r="CD226" s="29">
        <f t="shared" si="174"/>
        <v>0</v>
      </c>
      <c r="CE226" s="23">
        <v>0</v>
      </c>
      <c r="CF226" s="23">
        <v>0</v>
      </c>
      <c r="CG226" s="23">
        <v>0</v>
      </c>
      <c r="CH226" s="23">
        <f t="shared" si="175"/>
        <v>0</v>
      </c>
      <c r="CI226" s="29">
        <f t="shared" si="176"/>
        <v>0</v>
      </c>
      <c r="CJ226" s="23">
        <v>0</v>
      </c>
      <c r="CK226" s="23">
        <v>0</v>
      </c>
      <c r="CL226" s="23">
        <v>0</v>
      </c>
      <c r="CM226" s="23">
        <f t="shared" si="177"/>
        <v>0</v>
      </c>
      <c r="CN226" s="29">
        <f t="shared" si="178"/>
        <v>0</v>
      </c>
      <c r="CO226" s="23">
        <v>0</v>
      </c>
      <c r="CP226" s="23">
        <v>0</v>
      </c>
      <c r="CQ226" s="23">
        <v>0</v>
      </c>
      <c r="CR226" s="23">
        <f t="shared" si="179"/>
        <v>0</v>
      </c>
      <c r="CS226" s="29">
        <f t="shared" si="180"/>
        <v>0</v>
      </c>
      <c r="CT226" s="23">
        <v>0</v>
      </c>
      <c r="CU226" s="23">
        <v>0</v>
      </c>
      <c r="CV226" s="23">
        <v>0</v>
      </c>
      <c r="CW226" s="23">
        <f t="shared" si="181"/>
        <v>0</v>
      </c>
      <c r="CX226" s="29">
        <f>AT226*CW226*100</f>
        <v>0</v>
      </c>
      <c r="CY226" s="23">
        <v>0</v>
      </c>
      <c r="CZ226" s="23">
        <v>0</v>
      </c>
      <c r="DA226" s="23">
        <v>60</v>
      </c>
      <c r="DB226" s="23">
        <f t="shared" si="183"/>
        <v>0.16666666666666666</v>
      </c>
      <c r="DC226" s="29">
        <f t="shared" si="184"/>
        <v>16.666666666666664</v>
      </c>
      <c r="DD226" s="2">
        <f t="shared" si="185"/>
        <v>40.277777777777771</v>
      </c>
      <c r="DE226" s="2">
        <f t="shared" si="186"/>
        <v>59.722222222222229</v>
      </c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/>
      <c r="GK226" s="23"/>
      <c r="GL226" s="23"/>
      <c r="GM226" s="23"/>
      <c r="GN226" s="23"/>
      <c r="GO226" s="23"/>
      <c r="GP226" s="23"/>
      <c r="GQ226" s="23"/>
      <c r="GR226" s="23"/>
      <c r="GS226" s="23"/>
      <c r="GT226" s="23"/>
      <c r="GU226" s="23"/>
      <c r="GV226" s="23"/>
      <c r="GW226" s="23"/>
      <c r="GX226" s="23"/>
      <c r="GY226" s="23"/>
      <c r="GZ226" s="23"/>
      <c r="HA226" s="23"/>
      <c r="HB226" s="23"/>
      <c r="HC226" s="23"/>
      <c r="HD226" s="23"/>
      <c r="HE226" s="23"/>
      <c r="HF226" s="23"/>
      <c r="HG226" s="23"/>
      <c r="HH226" s="23"/>
      <c r="HI226" s="23"/>
      <c r="HJ226" s="23"/>
      <c r="HK226" s="23"/>
      <c r="HL226" s="23"/>
      <c r="HM226" s="23"/>
      <c r="HN226" s="23"/>
      <c r="HO226" s="23"/>
      <c r="HP226" s="23"/>
      <c r="HQ226" s="23"/>
      <c r="HR226" s="23"/>
      <c r="HS226" s="23"/>
      <c r="HT226" s="23"/>
      <c r="HU226" s="23"/>
      <c r="HV226" s="23"/>
      <c r="HW226" s="23"/>
      <c r="HX226" s="23"/>
      <c r="HY226" s="23"/>
      <c r="HZ226" s="23"/>
      <c r="IA226" s="23"/>
      <c r="IB226" s="23"/>
      <c r="IC226" s="23"/>
      <c r="ID226" s="23"/>
      <c r="IE226" s="23"/>
      <c r="IF226" s="23"/>
      <c r="IG226" s="23"/>
      <c r="IH226" s="23"/>
      <c r="II226" s="23"/>
      <c r="IJ226" s="23"/>
      <c r="IK226" s="23"/>
      <c r="IL226" s="23"/>
      <c r="IM226" s="23"/>
      <c r="IN226" s="23"/>
      <c r="IO226" s="23"/>
      <c r="IP226" s="23"/>
      <c r="IQ226" s="23"/>
      <c r="IR226" s="23"/>
      <c r="IS226" s="23"/>
      <c r="IT226" s="23"/>
      <c r="IU226" s="23"/>
      <c r="IV226" s="23"/>
      <c r="IW226" s="23"/>
      <c r="IX226" s="23"/>
      <c r="IY226" s="23"/>
      <c r="IZ226" s="23"/>
      <c r="JA226" s="23"/>
      <c r="JB226" s="23"/>
      <c r="JC226" s="23"/>
      <c r="JD226" s="23"/>
      <c r="JE226" s="23"/>
      <c r="JF226" s="23"/>
      <c r="JG226" s="23"/>
      <c r="JH226" s="23"/>
      <c r="JI226" s="23"/>
      <c r="JJ226" s="23"/>
      <c r="JK226" s="23"/>
      <c r="JL226" s="23"/>
      <c r="JM226" s="23"/>
      <c r="JN226" s="23"/>
      <c r="JO226" s="23"/>
      <c r="JP226" s="23"/>
      <c r="JQ226" s="23"/>
      <c r="JR226" s="23"/>
      <c r="JS226" s="23"/>
      <c r="JT226" s="23"/>
      <c r="JU226" s="23"/>
      <c r="JV226" s="23"/>
      <c r="JW226" s="23"/>
      <c r="JX226" s="23"/>
      <c r="JY226" s="23"/>
      <c r="JZ226" s="23"/>
      <c r="KA226" s="23"/>
      <c r="KB226" s="23"/>
      <c r="KC226" s="23"/>
      <c r="KD226" s="23"/>
      <c r="KE226" s="23"/>
      <c r="KF226" s="23"/>
      <c r="KG226" s="23"/>
      <c r="KH226" s="23"/>
      <c r="KI226" s="23"/>
      <c r="KJ226" s="23"/>
      <c r="KK226" s="23"/>
      <c r="KL226" s="23"/>
      <c r="KM226" s="23"/>
      <c r="KN226" s="23"/>
      <c r="KO226" s="23"/>
      <c r="KP226" s="23"/>
      <c r="KQ226" s="23"/>
      <c r="KR226" s="23"/>
      <c r="KS226" s="23"/>
      <c r="KT226" s="23"/>
      <c r="KU226" s="23"/>
      <c r="KV226" s="23"/>
      <c r="KW226" s="23"/>
      <c r="KX226" s="23"/>
      <c r="KY226" s="23"/>
      <c r="KZ226" s="23"/>
      <c r="LA226" s="23"/>
      <c r="LB226" s="23"/>
      <c r="LC226" s="23"/>
      <c r="LD226" s="23"/>
      <c r="LE226" s="23"/>
      <c r="LF226" s="23"/>
      <c r="LG226" s="23"/>
      <c r="LH226" s="23"/>
      <c r="LI226" s="23"/>
      <c r="LJ226" s="23"/>
      <c r="LK226" s="23"/>
      <c r="LL226" s="23"/>
      <c r="LM226" s="23"/>
      <c r="LN226" s="23"/>
      <c r="LO226" s="23"/>
      <c r="LP226" s="23"/>
      <c r="LQ226" s="23"/>
      <c r="LR226" s="23"/>
      <c r="LS226" s="23"/>
      <c r="LT226" s="23"/>
      <c r="LU226" s="23"/>
      <c r="LV226" s="23"/>
      <c r="LW226" s="23"/>
      <c r="LX226" s="23"/>
      <c r="LY226" s="23"/>
      <c r="LZ226" s="23"/>
      <c r="MA226" s="23"/>
      <c r="MB226" s="23"/>
      <c r="MC226" s="23"/>
      <c r="MD226" s="23"/>
      <c r="ME226" s="23"/>
      <c r="MF226" s="23"/>
      <c r="MG226" s="23"/>
      <c r="MH226" s="23"/>
      <c r="MI226" s="23"/>
      <c r="MJ226" s="23"/>
      <c r="MK226" s="23"/>
      <c r="ML226" s="23"/>
      <c r="MM226" s="23">
        <f t="shared" si="145"/>
        <v>0</v>
      </c>
      <c r="MN226" s="26">
        <v>2</v>
      </c>
      <c r="MO226" s="26">
        <v>0</v>
      </c>
      <c r="MP226" s="26">
        <v>0</v>
      </c>
      <c r="MQ226" s="26">
        <v>2</v>
      </c>
      <c r="MR226" s="26">
        <v>2</v>
      </c>
      <c r="MS226" s="26">
        <v>2</v>
      </c>
      <c r="MT226" s="26">
        <v>2</v>
      </c>
      <c r="MU226" s="26">
        <v>0</v>
      </c>
      <c r="MV226" s="26">
        <v>0</v>
      </c>
      <c r="MW226" s="26">
        <v>2</v>
      </c>
      <c r="MX226" s="26">
        <v>2</v>
      </c>
      <c r="MY226" s="26">
        <v>2</v>
      </c>
      <c r="MZ226" s="26">
        <v>2</v>
      </c>
      <c r="NA226" s="26">
        <v>0</v>
      </c>
      <c r="NB226" s="26">
        <v>2</v>
      </c>
      <c r="NC226" s="26">
        <v>2</v>
      </c>
      <c r="ND226" s="26">
        <v>2</v>
      </c>
      <c r="NE226" s="26">
        <v>2</v>
      </c>
      <c r="NF226" s="26">
        <v>0</v>
      </c>
      <c r="NG226" s="26">
        <v>2</v>
      </c>
      <c r="NH226" s="27">
        <f t="shared" si="146"/>
        <v>28</v>
      </c>
      <c r="NI226" s="23"/>
      <c r="NJ226" s="23">
        <v>2</v>
      </c>
      <c r="NK226" s="23"/>
      <c r="NL226" s="23"/>
      <c r="NM226" s="23"/>
      <c r="NN226" s="23">
        <v>2</v>
      </c>
      <c r="NO226" s="23"/>
      <c r="NP226" s="23"/>
      <c r="NQ226" s="23"/>
      <c r="NR226" s="23">
        <v>2</v>
      </c>
      <c r="NS226" s="23"/>
      <c r="NT226" s="23">
        <v>0</v>
      </c>
      <c r="NU226" s="23"/>
      <c r="NV226" s="23"/>
      <c r="NW226" s="23">
        <v>1</v>
      </c>
      <c r="NX226" s="23"/>
      <c r="NY226" s="23"/>
      <c r="NZ226" s="23">
        <v>2</v>
      </c>
      <c r="OA226" s="23"/>
      <c r="OB226" s="23">
        <v>0</v>
      </c>
      <c r="OC226" s="23"/>
      <c r="OD226" s="23">
        <v>2</v>
      </c>
      <c r="OE226" s="23"/>
      <c r="OF226" s="23"/>
      <c r="OG226" s="23"/>
      <c r="OH226" s="23">
        <v>2</v>
      </c>
      <c r="OI226" s="23"/>
      <c r="OJ226" s="23">
        <v>0</v>
      </c>
      <c r="OK226" s="23"/>
      <c r="OL226" s="23">
        <v>2</v>
      </c>
      <c r="OM226" s="23"/>
      <c r="ON226" s="23">
        <v>0</v>
      </c>
      <c r="OO226" s="23"/>
      <c r="OP226" s="23">
        <v>2</v>
      </c>
      <c r="OQ226" s="23"/>
      <c r="OR226" s="23"/>
      <c r="OS226" s="23"/>
      <c r="OT226" s="23">
        <v>2</v>
      </c>
      <c r="OU226" s="23"/>
      <c r="OV226" s="23"/>
      <c r="OW226" s="23"/>
      <c r="OX226" s="23">
        <v>2</v>
      </c>
      <c r="OY226" s="23"/>
      <c r="OZ226" s="23">
        <v>0</v>
      </c>
      <c r="PA226" s="23">
        <v>3</v>
      </c>
      <c r="PB226" s="23"/>
      <c r="PC226" s="23"/>
      <c r="PD226" s="23">
        <v>0</v>
      </c>
      <c r="PE226" s="23">
        <v>3</v>
      </c>
      <c r="PF226" s="23"/>
      <c r="PG226" s="23"/>
      <c r="PH226" s="23"/>
      <c r="PI226" s="23">
        <v>3</v>
      </c>
      <c r="PJ226" s="23"/>
      <c r="PK226" s="23"/>
      <c r="PL226" s="23">
        <v>0</v>
      </c>
      <c r="PM226" s="23">
        <v>3</v>
      </c>
      <c r="PN226" s="23"/>
      <c r="PO226" s="23"/>
      <c r="PP226" s="23">
        <v>0</v>
      </c>
      <c r="PQ226" s="23">
        <v>3</v>
      </c>
      <c r="PR226" s="23"/>
      <c r="PS226" s="23"/>
      <c r="PT226" s="23">
        <v>0</v>
      </c>
      <c r="PU226" s="23">
        <v>3</v>
      </c>
      <c r="PV226" s="23"/>
      <c r="PW226" s="23"/>
      <c r="PX226" s="23">
        <v>0</v>
      </c>
      <c r="PY226" s="23"/>
      <c r="PZ226" s="23">
        <v>2</v>
      </c>
      <c r="QA226" s="23"/>
      <c r="QB226" s="23">
        <v>0</v>
      </c>
      <c r="QC226" s="23">
        <v>3</v>
      </c>
      <c r="QD226" s="23"/>
      <c r="QE226" s="23"/>
      <c r="QF226" s="23"/>
      <c r="QG226" s="23">
        <v>3</v>
      </c>
      <c r="QH226" s="23"/>
      <c r="QI226" s="23"/>
      <c r="QJ226" s="23">
        <v>0</v>
      </c>
      <c r="QK226" s="23">
        <v>3</v>
      </c>
      <c r="QL226" s="23"/>
      <c r="QM226" s="23"/>
      <c r="QN226" s="23">
        <v>0</v>
      </c>
      <c r="QO226" s="23">
        <v>3</v>
      </c>
      <c r="QP226" s="23"/>
      <c r="QQ226" s="23"/>
      <c r="QR226" s="23">
        <v>0</v>
      </c>
      <c r="QS226" s="23"/>
      <c r="QT226" s="23">
        <v>2</v>
      </c>
      <c r="QU226" s="23"/>
      <c r="QV226" s="23">
        <v>0</v>
      </c>
      <c r="QW226" s="23">
        <v>3</v>
      </c>
      <c r="QX226" s="23"/>
      <c r="QY226" s="23"/>
      <c r="QZ226" s="23">
        <v>0</v>
      </c>
      <c r="RA226" s="23">
        <v>3</v>
      </c>
      <c r="RB226" s="23"/>
      <c r="RC226" s="23"/>
      <c r="RD226" s="23">
        <v>0</v>
      </c>
      <c r="RE226" s="23">
        <v>3</v>
      </c>
      <c r="RF226" s="23"/>
      <c r="RG226" s="23"/>
      <c r="RH226" s="23">
        <v>0</v>
      </c>
      <c r="RI226" s="23">
        <v>3</v>
      </c>
      <c r="RJ226" s="23"/>
      <c r="RK226" s="23"/>
      <c r="RL226" s="23"/>
      <c r="RM226" s="23">
        <v>3</v>
      </c>
      <c r="RN226" s="23"/>
      <c r="RO226" s="23"/>
      <c r="RP226" s="23"/>
      <c r="RQ226" s="23">
        <v>3</v>
      </c>
      <c r="RR226" s="23"/>
      <c r="RS226" s="23"/>
      <c r="RT226" s="23"/>
      <c r="RU226" s="23">
        <v>3</v>
      </c>
      <c r="RV226" s="23"/>
      <c r="RW226" s="23"/>
      <c r="RX226" s="23"/>
      <c r="RY226" s="23">
        <f t="shared" si="147"/>
        <v>76</v>
      </c>
      <c r="RZ226" s="23">
        <v>3</v>
      </c>
      <c r="SA226" s="23">
        <v>5</v>
      </c>
      <c r="SB226" s="23">
        <v>4</v>
      </c>
      <c r="SC226" s="23">
        <v>1</v>
      </c>
      <c r="SD226" s="23">
        <v>6</v>
      </c>
      <c r="SE226" s="23">
        <v>2</v>
      </c>
      <c r="SF226" s="23" t="s">
        <v>4</v>
      </c>
    </row>
    <row r="227" spans="1:500" x14ac:dyDescent="0.3">
      <c r="A227" s="2">
        <v>225</v>
      </c>
      <c r="B227" s="2">
        <v>1994</v>
      </c>
      <c r="C227" s="2">
        <v>1995</v>
      </c>
      <c r="D227" s="2">
        <v>2000</v>
      </c>
      <c r="E227" s="7">
        <f t="shared" si="148"/>
        <v>6</v>
      </c>
      <c r="F227" s="2">
        <f t="shared" si="149"/>
        <v>0.16666666666666666</v>
      </c>
      <c r="G227" s="2">
        <v>1994</v>
      </c>
      <c r="H227" s="2">
        <v>1995</v>
      </c>
      <c r="I227" s="17">
        <v>2000</v>
      </c>
      <c r="J227" s="18">
        <f t="shared" si="150"/>
        <v>6</v>
      </c>
      <c r="K227" s="2">
        <f t="shared" si="151"/>
        <v>0.16666666666666666</v>
      </c>
      <c r="L227" s="20">
        <v>2008</v>
      </c>
      <c r="M227" s="2">
        <v>2013</v>
      </c>
      <c r="N227" s="2">
        <v>0</v>
      </c>
      <c r="O227" s="7">
        <v>0</v>
      </c>
      <c r="P227" s="2">
        <f t="shared" si="153"/>
        <v>-2.4900398406374502E-3</v>
      </c>
      <c r="Q227" s="2">
        <v>2012</v>
      </c>
      <c r="R227" s="2">
        <v>2013</v>
      </c>
      <c r="S227" s="2">
        <v>2015</v>
      </c>
      <c r="T227" s="7">
        <f t="shared" si="154"/>
        <v>3</v>
      </c>
      <c r="U227" s="2">
        <f t="shared" si="143"/>
        <v>0.33333333333333331</v>
      </c>
      <c r="V227" s="2">
        <v>2014</v>
      </c>
      <c r="W227" s="2">
        <v>0</v>
      </c>
      <c r="X227" s="2">
        <v>0</v>
      </c>
      <c r="Y227" s="7">
        <v>0</v>
      </c>
      <c r="Z227" s="2">
        <f t="shared" si="155"/>
        <v>1</v>
      </c>
      <c r="AA227" s="2">
        <v>2014</v>
      </c>
      <c r="AB227" s="2">
        <v>0</v>
      </c>
      <c r="AC227" s="2">
        <v>0</v>
      </c>
      <c r="AD227" s="7">
        <v>0</v>
      </c>
      <c r="AE227" s="2">
        <f t="shared" si="157"/>
        <v>1</v>
      </c>
      <c r="AF227" s="2">
        <v>2015</v>
      </c>
      <c r="AG227" s="2">
        <v>0</v>
      </c>
      <c r="AH227" s="2">
        <v>0</v>
      </c>
      <c r="AI227" s="7">
        <v>0</v>
      </c>
      <c r="AJ227" s="2">
        <f t="shared" si="158"/>
        <v>1</v>
      </c>
      <c r="AK227" s="2">
        <v>2017</v>
      </c>
      <c r="AL227" s="2">
        <v>2019</v>
      </c>
      <c r="AM227" s="2">
        <v>2020</v>
      </c>
      <c r="AN227" s="7">
        <f t="shared" si="189"/>
        <v>3</v>
      </c>
      <c r="AO227" s="2">
        <f t="shared" si="190"/>
        <v>0.66666666666666663</v>
      </c>
      <c r="AP227" s="2">
        <v>2018</v>
      </c>
      <c r="AQ227" s="2">
        <v>2019</v>
      </c>
      <c r="AR227" s="2">
        <v>0</v>
      </c>
      <c r="AS227" s="7">
        <v>0</v>
      </c>
      <c r="AT227" s="2">
        <f t="shared" si="159"/>
        <v>-4.9554013875123884E-4</v>
      </c>
      <c r="AU227" s="2">
        <v>2018</v>
      </c>
      <c r="AV227" s="2">
        <v>0</v>
      </c>
      <c r="AW227" s="2">
        <v>0</v>
      </c>
      <c r="AX227" s="2">
        <v>0</v>
      </c>
      <c r="AY227" s="2">
        <f t="shared" si="161"/>
        <v>1</v>
      </c>
      <c r="AZ227" s="2">
        <f t="shared" si="162"/>
        <v>18</v>
      </c>
      <c r="BA227" s="2">
        <f t="shared" si="163"/>
        <v>1.8</v>
      </c>
      <c r="BB227" s="2">
        <v>90</v>
      </c>
      <c r="BC227" s="2">
        <v>90</v>
      </c>
      <c r="BD227" s="2">
        <v>90</v>
      </c>
      <c r="BE227" s="7">
        <v>60</v>
      </c>
      <c r="BF227" s="2">
        <v>60</v>
      </c>
      <c r="BG227" s="2">
        <v>60</v>
      </c>
      <c r="BH227" s="2">
        <f t="shared" si="164"/>
        <v>0.66666666666666663</v>
      </c>
      <c r="BI227" s="29">
        <f t="shared" si="165"/>
        <v>11.111111111111111</v>
      </c>
      <c r="BJ227" s="29">
        <f t="shared" si="166"/>
        <v>88.888888888888886</v>
      </c>
      <c r="BK227" s="7">
        <v>30</v>
      </c>
      <c r="BL227" s="2">
        <v>30</v>
      </c>
      <c r="BM227" s="2">
        <v>30</v>
      </c>
      <c r="BN227" s="2">
        <f t="shared" si="167"/>
        <v>0.33333333333333331</v>
      </c>
      <c r="BO227" s="29">
        <f t="shared" si="168"/>
        <v>5.5555555555555554</v>
      </c>
      <c r="BP227" s="7">
        <v>0</v>
      </c>
      <c r="BQ227" s="2">
        <v>0</v>
      </c>
      <c r="BR227" s="2">
        <v>0</v>
      </c>
      <c r="BS227" s="2">
        <f t="shared" si="169"/>
        <v>0</v>
      </c>
      <c r="BT227" s="29">
        <f t="shared" si="170"/>
        <v>0</v>
      </c>
      <c r="BU227" s="7">
        <v>0</v>
      </c>
      <c r="BV227" s="2">
        <v>0</v>
      </c>
      <c r="BW227" s="2">
        <v>0</v>
      </c>
      <c r="BX227" s="2">
        <f t="shared" si="171"/>
        <v>0</v>
      </c>
      <c r="BY227" s="29">
        <f t="shared" si="172"/>
        <v>0</v>
      </c>
      <c r="BZ227" s="7">
        <v>0</v>
      </c>
      <c r="CA227" s="2">
        <v>0</v>
      </c>
      <c r="CB227" s="2">
        <v>0</v>
      </c>
      <c r="CC227" s="2">
        <f t="shared" si="173"/>
        <v>0</v>
      </c>
      <c r="CD227" s="29">
        <f t="shared" si="174"/>
        <v>0</v>
      </c>
      <c r="CE227" s="7">
        <v>0</v>
      </c>
      <c r="CF227" s="2">
        <v>0</v>
      </c>
      <c r="CG227" s="2">
        <v>0</v>
      </c>
      <c r="CH227" s="2">
        <f t="shared" si="175"/>
        <v>0</v>
      </c>
      <c r="CI227" s="29">
        <f t="shared" si="176"/>
        <v>0</v>
      </c>
      <c r="CJ227" s="7">
        <v>0</v>
      </c>
      <c r="CK227" s="2">
        <v>0</v>
      </c>
      <c r="CL227" s="2">
        <v>0</v>
      </c>
      <c r="CM227" s="2">
        <f t="shared" si="177"/>
        <v>0</v>
      </c>
      <c r="CN227" s="29">
        <f t="shared" si="178"/>
        <v>0</v>
      </c>
      <c r="CO227" s="7">
        <v>0</v>
      </c>
      <c r="CP227" s="2">
        <v>0</v>
      </c>
      <c r="CQ227" s="2">
        <v>0</v>
      </c>
      <c r="CR227" s="2">
        <f t="shared" si="179"/>
        <v>0</v>
      </c>
      <c r="CS227" s="29">
        <f t="shared" si="180"/>
        <v>0</v>
      </c>
      <c r="CT227" s="7">
        <v>0</v>
      </c>
      <c r="CU227" s="2">
        <v>0</v>
      </c>
      <c r="CV227" s="2">
        <v>0</v>
      </c>
      <c r="CW227" s="2">
        <f t="shared" si="181"/>
        <v>0</v>
      </c>
      <c r="CX227" s="29">
        <f t="shared" si="182"/>
        <v>0</v>
      </c>
      <c r="CY227" s="7">
        <v>0</v>
      </c>
      <c r="CZ227" s="2">
        <v>0</v>
      </c>
      <c r="DA227" s="2">
        <v>0</v>
      </c>
      <c r="DB227" s="2">
        <f t="shared" si="183"/>
        <v>0</v>
      </c>
      <c r="DC227" s="29">
        <f t="shared" si="184"/>
        <v>0</v>
      </c>
      <c r="DD227" s="2">
        <f t="shared" si="185"/>
        <v>16.666666666666664</v>
      </c>
      <c r="DE227" s="2">
        <f t="shared" si="186"/>
        <v>83.333333333333343</v>
      </c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6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>
        <f t="shared" si="145"/>
        <v>0</v>
      </c>
      <c r="MN227" s="2">
        <v>2</v>
      </c>
      <c r="MO227" s="2">
        <v>2</v>
      </c>
      <c r="MP227" s="2">
        <v>2</v>
      </c>
      <c r="MQ227" s="2">
        <v>2</v>
      </c>
      <c r="MR227" s="2">
        <v>2</v>
      </c>
      <c r="MS227" s="2">
        <v>2</v>
      </c>
      <c r="MT227" s="2">
        <v>2</v>
      </c>
      <c r="MU227" s="2">
        <v>2</v>
      </c>
      <c r="MV227" s="2">
        <v>0</v>
      </c>
      <c r="MW227" s="2">
        <v>2</v>
      </c>
      <c r="MX227" s="2">
        <v>2</v>
      </c>
      <c r="MY227" s="2">
        <v>2</v>
      </c>
      <c r="MZ227" s="2">
        <v>2</v>
      </c>
      <c r="NA227" s="2">
        <v>0</v>
      </c>
      <c r="NB227" s="2">
        <v>2</v>
      </c>
      <c r="NC227" s="2">
        <v>2</v>
      </c>
      <c r="ND227" s="2">
        <v>2</v>
      </c>
      <c r="NE227" s="2">
        <v>2</v>
      </c>
      <c r="NF227" s="2">
        <v>2</v>
      </c>
      <c r="NG227" s="2">
        <v>2</v>
      </c>
      <c r="NH227" s="4">
        <f t="shared" si="146"/>
        <v>36</v>
      </c>
      <c r="NI227" s="2">
        <v>3</v>
      </c>
      <c r="NJ227" s="2"/>
      <c r="NK227" s="2"/>
      <c r="NL227" s="2"/>
      <c r="NM227" s="2"/>
      <c r="NN227" s="2"/>
      <c r="NO227" s="2">
        <v>1</v>
      </c>
      <c r="NP227" s="2"/>
      <c r="NQ227" s="2"/>
      <c r="NR227" s="2"/>
      <c r="NS227" s="2">
        <v>1</v>
      </c>
      <c r="NT227" s="2">
        <v>0</v>
      </c>
      <c r="NU227" s="2"/>
      <c r="NV227" s="2">
        <v>2</v>
      </c>
      <c r="NW227" s="2"/>
      <c r="NX227" s="2"/>
      <c r="NY227" s="2"/>
      <c r="NZ227" s="2">
        <v>2</v>
      </c>
      <c r="OA227" s="2"/>
      <c r="OB227" s="2">
        <v>0</v>
      </c>
      <c r="OC227" s="2">
        <v>3</v>
      </c>
      <c r="OD227" s="2"/>
      <c r="OE227" s="2"/>
      <c r="OF227" s="2"/>
      <c r="OG227" s="2">
        <v>3</v>
      </c>
      <c r="OH227" s="2"/>
      <c r="OI227" s="2"/>
      <c r="OJ227" s="2">
        <v>0</v>
      </c>
      <c r="OK227" s="2">
        <v>3</v>
      </c>
      <c r="OL227" s="2"/>
      <c r="OM227" s="2"/>
      <c r="ON227" s="2">
        <v>0</v>
      </c>
      <c r="OO227" s="2"/>
      <c r="OP227" s="2"/>
      <c r="OQ227" s="2"/>
      <c r="OR227" s="2">
        <v>0</v>
      </c>
      <c r="OS227" s="2">
        <v>3</v>
      </c>
      <c r="OT227" s="2"/>
      <c r="OU227" s="2"/>
      <c r="OV227" s="2"/>
      <c r="OW227" s="2"/>
      <c r="OX227" s="2"/>
      <c r="OY227" s="2"/>
      <c r="OZ227" s="2">
        <v>0</v>
      </c>
      <c r="PA227" s="2">
        <v>3</v>
      </c>
      <c r="PB227" s="2"/>
      <c r="PC227" s="2"/>
      <c r="PD227" s="2">
        <v>0</v>
      </c>
      <c r="PE227" s="2">
        <v>3</v>
      </c>
      <c r="PF227" s="2"/>
      <c r="PG227" s="2"/>
      <c r="PH227" s="2"/>
      <c r="PI227" s="2"/>
      <c r="PJ227" s="2">
        <v>2</v>
      </c>
      <c r="PK227" s="2"/>
      <c r="PL227" s="2">
        <v>0</v>
      </c>
      <c r="PM227" s="2"/>
      <c r="PN227" s="2">
        <v>2</v>
      </c>
      <c r="PO227" s="2"/>
      <c r="PP227" s="2">
        <v>0</v>
      </c>
      <c r="PQ227" s="2">
        <v>3</v>
      </c>
      <c r="PR227" s="2"/>
      <c r="PS227" s="2"/>
      <c r="PT227" s="2">
        <v>0</v>
      </c>
      <c r="PU227" s="2"/>
      <c r="PV227" s="2">
        <v>2</v>
      </c>
      <c r="PW227" s="2"/>
      <c r="PX227" s="2">
        <v>0</v>
      </c>
      <c r="PY227" s="2">
        <v>3</v>
      </c>
      <c r="PZ227" s="2"/>
      <c r="QA227" s="2"/>
      <c r="QB227" s="2">
        <v>0</v>
      </c>
      <c r="QC227" s="2"/>
      <c r="QD227" s="2">
        <v>2</v>
      </c>
      <c r="QE227" s="2"/>
      <c r="QF227" s="2"/>
      <c r="QG227" s="2"/>
      <c r="QH227" s="2"/>
      <c r="QI227" s="2">
        <v>1</v>
      </c>
      <c r="QJ227" s="2">
        <v>0</v>
      </c>
      <c r="QK227" s="2"/>
      <c r="QL227" s="2">
        <v>2</v>
      </c>
      <c r="QM227" s="2"/>
      <c r="QN227" s="2">
        <v>0</v>
      </c>
      <c r="QO227" s="2">
        <v>3</v>
      </c>
      <c r="QP227" s="2"/>
      <c r="QQ227" s="2"/>
      <c r="QR227" s="2">
        <v>0</v>
      </c>
      <c r="QS227" s="2">
        <v>3</v>
      </c>
      <c r="QT227" s="2"/>
      <c r="QU227" s="2"/>
      <c r="QV227" s="2">
        <v>0</v>
      </c>
      <c r="QW227" s="2">
        <v>3</v>
      </c>
      <c r="QX227" s="2"/>
      <c r="QY227" s="2"/>
      <c r="QZ227" s="2">
        <v>0</v>
      </c>
      <c r="RA227" s="2">
        <v>3</v>
      </c>
      <c r="RB227" s="2"/>
      <c r="RC227" s="2"/>
      <c r="RD227" s="2">
        <v>0</v>
      </c>
      <c r="RE227" s="2">
        <v>3</v>
      </c>
      <c r="RF227" s="2"/>
      <c r="RG227" s="2"/>
      <c r="RH227" s="2">
        <v>0</v>
      </c>
      <c r="RI227" s="2">
        <v>3</v>
      </c>
      <c r="RJ227" s="2"/>
      <c r="RK227" s="2"/>
      <c r="RL227" s="2"/>
      <c r="RM227" s="2">
        <v>3</v>
      </c>
      <c r="RN227" s="2"/>
      <c r="RO227" s="2"/>
      <c r="RP227" s="2"/>
      <c r="RQ227" s="2">
        <v>3</v>
      </c>
      <c r="RR227" s="2"/>
      <c r="RS227" s="2"/>
      <c r="RT227" s="2"/>
      <c r="RU227" s="2">
        <v>3</v>
      </c>
      <c r="RV227" s="2"/>
      <c r="RW227" s="2"/>
      <c r="RX227" s="2"/>
      <c r="RY227" s="2">
        <f t="shared" si="147"/>
        <v>71</v>
      </c>
      <c r="RZ227" s="2">
        <v>2</v>
      </c>
      <c r="SA227" s="2">
        <v>1</v>
      </c>
      <c r="SB227" s="2">
        <v>6</v>
      </c>
      <c r="SC227" s="2">
        <v>3</v>
      </c>
      <c r="SD227" s="2">
        <v>5</v>
      </c>
      <c r="SE227" s="2">
        <v>4</v>
      </c>
      <c r="SF227" s="2" t="s">
        <v>4</v>
      </c>
    </row>
    <row r="228" spans="1:500" x14ac:dyDescent="0.3">
      <c r="A228" s="2">
        <v>226</v>
      </c>
      <c r="B228" s="2">
        <v>1994</v>
      </c>
      <c r="C228" s="2">
        <v>1999</v>
      </c>
      <c r="D228" s="2">
        <v>1999</v>
      </c>
      <c r="E228" s="7">
        <f t="shared" si="148"/>
        <v>5</v>
      </c>
      <c r="F228" s="2">
        <f t="shared" si="149"/>
        <v>1</v>
      </c>
      <c r="G228" s="2">
        <v>1994</v>
      </c>
      <c r="H228" s="2">
        <v>1999</v>
      </c>
      <c r="I228" s="17">
        <v>1999</v>
      </c>
      <c r="J228" s="18">
        <f t="shared" si="150"/>
        <v>5</v>
      </c>
      <c r="K228" s="2">
        <f t="shared" si="151"/>
        <v>1</v>
      </c>
      <c r="L228" s="20">
        <v>2008</v>
      </c>
      <c r="M228" s="2">
        <v>0</v>
      </c>
      <c r="N228" s="2">
        <v>0</v>
      </c>
      <c r="O228" s="7">
        <v>0</v>
      </c>
      <c r="P228" s="2">
        <f t="shared" si="153"/>
        <v>1</v>
      </c>
      <c r="Q228" s="2">
        <v>2012</v>
      </c>
      <c r="R228" s="2">
        <v>2013</v>
      </c>
      <c r="S228" s="2">
        <v>2013</v>
      </c>
      <c r="T228" s="7">
        <f t="shared" si="154"/>
        <v>1</v>
      </c>
      <c r="U228" s="2">
        <f t="shared" si="143"/>
        <v>1</v>
      </c>
      <c r="V228" s="2">
        <v>2014</v>
      </c>
      <c r="W228" s="2">
        <v>0</v>
      </c>
      <c r="X228" s="2">
        <v>0</v>
      </c>
      <c r="Y228" s="7">
        <v>0</v>
      </c>
      <c r="Z228" s="2">
        <f t="shared" si="155"/>
        <v>1</v>
      </c>
      <c r="AA228" s="2">
        <v>2014</v>
      </c>
      <c r="AB228" s="2">
        <v>0</v>
      </c>
      <c r="AC228" s="2">
        <v>0</v>
      </c>
      <c r="AD228" s="7">
        <v>0</v>
      </c>
      <c r="AE228" s="2">
        <f t="shared" si="157"/>
        <v>1</v>
      </c>
      <c r="AF228" s="2">
        <v>2015</v>
      </c>
      <c r="AG228" s="2">
        <v>2017</v>
      </c>
      <c r="AH228" s="2">
        <v>2017</v>
      </c>
      <c r="AI228" s="7">
        <f t="shared" si="187"/>
        <v>2</v>
      </c>
      <c r="AJ228" s="2">
        <f t="shared" si="158"/>
        <v>-1007.5</v>
      </c>
      <c r="AK228" s="2">
        <v>2017</v>
      </c>
      <c r="AL228" s="2">
        <v>0</v>
      </c>
      <c r="AM228" s="2">
        <v>0</v>
      </c>
      <c r="AN228" s="7">
        <v>0</v>
      </c>
      <c r="AO228" s="2">
        <f t="shared" si="190"/>
        <v>1</v>
      </c>
      <c r="AP228" s="2">
        <v>2018</v>
      </c>
      <c r="AQ228" s="2">
        <v>2019</v>
      </c>
      <c r="AR228" s="2">
        <v>0</v>
      </c>
      <c r="AS228" s="7">
        <v>0</v>
      </c>
      <c r="AT228" s="2">
        <f t="shared" si="159"/>
        <v>-4.9554013875123884E-4</v>
      </c>
      <c r="AU228" s="2">
        <v>2018</v>
      </c>
      <c r="AV228" s="2">
        <v>2019</v>
      </c>
      <c r="AW228" s="2">
        <v>0</v>
      </c>
      <c r="AX228" s="2">
        <v>0</v>
      </c>
      <c r="AY228" s="2">
        <f t="shared" si="161"/>
        <v>-4.9554013875123884E-4</v>
      </c>
      <c r="AZ228" s="2">
        <f t="shared" si="162"/>
        <v>13</v>
      </c>
      <c r="BA228" s="2">
        <f t="shared" si="163"/>
        <v>1.3</v>
      </c>
      <c r="BB228" s="2">
        <v>150</v>
      </c>
      <c r="BC228" s="2">
        <v>150</v>
      </c>
      <c r="BD228" s="2">
        <v>150</v>
      </c>
      <c r="BE228" s="7">
        <v>50</v>
      </c>
      <c r="BF228" s="2">
        <v>50</v>
      </c>
      <c r="BG228" s="2">
        <v>50</v>
      </c>
      <c r="BH228" s="2">
        <f t="shared" si="164"/>
        <v>0.33333333333333331</v>
      </c>
      <c r="BI228" s="29">
        <f t="shared" si="165"/>
        <v>33.333333333333329</v>
      </c>
      <c r="BJ228" s="29">
        <f t="shared" si="166"/>
        <v>66.666666666666671</v>
      </c>
      <c r="BK228" s="7">
        <v>50</v>
      </c>
      <c r="BL228" s="2">
        <v>50</v>
      </c>
      <c r="BM228" s="2">
        <v>50</v>
      </c>
      <c r="BN228" s="2">
        <f t="shared" si="167"/>
        <v>0.33333333333333331</v>
      </c>
      <c r="BO228" s="29">
        <f t="shared" si="168"/>
        <v>33.333333333333329</v>
      </c>
      <c r="BP228" s="7">
        <v>0</v>
      </c>
      <c r="BQ228" s="2">
        <v>0</v>
      </c>
      <c r="BR228" s="2">
        <v>0</v>
      </c>
      <c r="BS228" s="2">
        <f t="shared" si="169"/>
        <v>0</v>
      </c>
      <c r="BT228" s="29">
        <f t="shared" si="170"/>
        <v>0</v>
      </c>
      <c r="BU228" s="7">
        <v>0</v>
      </c>
      <c r="BV228" s="2">
        <v>0</v>
      </c>
      <c r="BW228" s="2">
        <v>0</v>
      </c>
      <c r="BX228" s="2">
        <f t="shared" si="171"/>
        <v>0</v>
      </c>
      <c r="BY228" s="29">
        <f t="shared" si="172"/>
        <v>0</v>
      </c>
      <c r="BZ228" s="7">
        <v>0</v>
      </c>
      <c r="CA228" s="2">
        <v>0</v>
      </c>
      <c r="CB228" s="2">
        <v>0</v>
      </c>
      <c r="CC228" s="2">
        <f t="shared" si="173"/>
        <v>0</v>
      </c>
      <c r="CD228" s="29">
        <f t="shared" si="174"/>
        <v>0</v>
      </c>
      <c r="CE228" s="7">
        <v>0</v>
      </c>
      <c r="CF228" s="2">
        <v>0</v>
      </c>
      <c r="CG228" s="2">
        <v>0</v>
      </c>
      <c r="CH228" s="2">
        <f t="shared" si="175"/>
        <v>0</v>
      </c>
      <c r="CI228" s="29">
        <f t="shared" si="176"/>
        <v>0</v>
      </c>
      <c r="CJ228" s="7">
        <v>0</v>
      </c>
      <c r="CK228" s="2">
        <v>0</v>
      </c>
      <c r="CL228" s="2">
        <v>0</v>
      </c>
      <c r="CM228" s="2">
        <f t="shared" si="177"/>
        <v>0</v>
      </c>
      <c r="CN228" s="29">
        <f t="shared" si="178"/>
        <v>0</v>
      </c>
      <c r="CO228" s="7">
        <v>50</v>
      </c>
      <c r="CP228" s="2">
        <v>50</v>
      </c>
      <c r="CQ228" s="2">
        <v>50</v>
      </c>
      <c r="CR228" s="2">
        <f t="shared" si="179"/>
        <v>0.33333333333333331</v>
      </c>
      <c r="CS228" s="29">
        <f t="shared" si="180"/>
        <v>33.333333333333329</v>
      </c>
      <c r="CT228" s="7">
        <v>0</v>
      </c>
      <c r="CU228" s="2">
        <v>0</v>
      </c>
      <c r="CV228" s="2">
        <v>0</v>
      </c>
      <c r="CW228" s="2">
        <f t="shared" si="181"/>
        <v>0</v>
      </c>
      <c r="CX228" s="29">
        <f t="shared" si="182"/>
        <v>0</v>
      </c>
      <c r="CY228" s="7">
        <v>0</v>
      </c>
      <c r="CZ228" s="2">
        <v>0</v>
      </c>
      <c r="DA228" s="2">
        <v>0</v>
      </c>
      <c r="DB228" s="2">
        <f t="shared" si="183"/>
        <v>0</v>
      </c>
      <c r="DC228" s="29">
        <f t="shared" si="184"/>
        <v>0</v>
      </c>
      <c r="DD228" s="2">
        <f t="shared" si="185"/>
        <v>99.999999999999986</v>
      </c>
      <c r="DE228" s="2">
        <f t="shared" si="186"/>
        <v>0</v>
      </c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6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>
        <f t="shared" si="145"/>
        <v>0</v>
      </c>
      <c r="MN228" s="2">
        <v>2</v>
      </c>
      <c r="MO228" s="2">
        <v>2</v>
      </c>
      <c r="MP228" s="2">
        <v>2</v>
      </c>
      <c r="MQ228" s="2">
        <v>2</v>
      </c>
      <c r="MR228" s="2">
        <v>2</v>
      </c>
      <c r="MS228" s="2">
        <v>2</v>
      </c>
      <c r="MT228" s="2">
        <v>2</v>
      </c>
      <c r="MU228" s="2">
        <v>0</v>
      </c>
      <c r="MV228" s="2">
        <v>2</v>
      </c>
      <c r="MW228" s="2">
        <v>2</v>
      </c>
      <c r="MX228" s="2">
        <v>2</v>
      </c>
      <c r="MY228" s="2">
        <v>2</v>
      </c>
      <c r="MZ228" s="2">
        <v>2</v>
      </c>
      <c r="NA228" s="2">
        <v>2</v>
      </c>
      <c r="NB228" s="2">
        <v>2</v>
      </c>
      <c r="NC228" s="2">
        <v>2</v>
      </c>
      <c r="ND228" s="2">
        <v>2</v>
      </c>
      <c r="NE228" s="2">
        <v>2</v>
      </c>
      <c r="NF228" s="2">
        <v>2</v>
      </c>
      <c r="NG228" s="2">
        <v>2</v>
      </c>
      <c r="NH228" s="4">
        <f t="shared" si="146"/>
        <v>38</v>
      </c>
      <c r="NI228" s="2">
        <v>3</v>
      </c>
      <c r="NJ228" s="2"/>
      <c r="NK228" s="2"/>
      <c r="NL228" s="2"/>
      <c r="NM228" s="2">
        <v>3</v>
      </c>
      <c r="NN228" s="2"/>
      <c r="NO228" s="2"/>
      <c r="NP228" s="2"/>
      <c r="NQ228" s="2">
        <v>3</v>
      </c>
      <c r="NR228" s="2"/>
      <c r="NS228" s="2"/>
      <c r="NT228" s="2">
        <v>0</v>
      </c>
      <c r="NU228" s="2">
        <v>3</v>
      </c>
      <c r="NV228" s="2"/>
      <c r="NW228" s="2"/>
      <c r="NX228" s="2"/>
      <c r="NY228" s="2">
        <v>3</v>
      </c>
      <c r="NZ228" s="2"/>
      <c r="OA228" s="2"/>
      <c r="OB228" s="2">
        <v>0</v>
      </c>
      <c r="OC228" s="2">
        <v>3</v>
      </c>
      <c r="OD228" s="2"/>
      <c r="OE228" s="2"/>
      <c r="OF228" s="2"/>
      <c r="OG228" s="2">
        <v>3</v>
      </c>
      <c r="OH228" s="2"/>
      <c r="OI228" s="2"/>
      <c r="OJ228" s="2">
        <v>0</v>
      </c>
      <c r="OK228" s="2">
        <v>3</v>
      </c>
      <c r="OL228" s="2"/>
      <c r="OM228" s="2"/>
      <c r="ON228" s="2">
        <v>0</v>
      </c>
      <c r="OO228" s="2">
        <v>3</v>
      </c>
      <c r="OP228" s="2"/>
      <c r="OQ228" s="2"/>
      <c r="OR228" s="2"/>
      <c r="OS228" s="2">
        <v>3</v>
      </c>
      <c r="OT228" s="2"/>
      <c r="OU228" s="2"/>
      <c r="OV228" s="2"/>
      <c r="OW228" s="2">
        <v>3</v>
      </c>
      <c r="OX228" s="2"/>
      <c r="OY228" s="2"/>
      <c r="OZ228" s="2">
        <v>0</v>
      </c>
      <c r="PA228" s="2">
        <v>3</v>
      </c>
      <c r="PB228" s="2"/>
      <c r="PC228" s="2"/>
      <c r="PD228" s="2">
        <v>0</v>
      </c>
      <c r="PE228" s="2">
        <v>3</v>
      </c>
      <c r="PF228" s="2"/>
      <c r="PG228" s="2"/>
      <c r="PH228" s="2"/>
      <c r="PI228" s="2">
        <v>3</v>
      </c>
      <c r="PJ228" s="2"/>
      <c r="PK228" s="2"/>
      <c r="PL228" s="2">
        <v>0</v>
      </c>
      <c r="PM228" s="2">
        <v>3</v>
      </c>
      <c r="PN228" s="2"/>
      <c r="PO228" s="2"/>
      <c r="PP228" s="2">
        <v>0</v>
      </c>
      <c r="PQ228" s="2">
        <v>3</v>
      </c>
      <c r="PR228" s="2"/>
      <c r="PS228" s="2"/>
      <c r="PT228" s="2">
        <v>0</v>
      </c>
      <c r="PU228" s="2">
        <v>3</v>
      </c>
      <c r="PV228" s="2"/>
      <c r="PW228" s="2"/>
      <c r="PX228" s="2">
        <v>0</v>
      </c>
      <c r="PY228" s="2">
        <v>3</v>
      </c>
      <c r="PZ228" s="2"/>
      <c r="QA228" s="2"/>
      <c r="QB228" s="2">
        <v>0</v>
      </c>
      <c r="QC228" s="2">
        <v>3</v>
      </c>
      <c r="QD228" s="2"/>
      <c r="QE228" s="2"/>
      <c r="QF228" s="2"/>
      <c r="QG228" s="2">
        <v>3</v>
      </c>
      <c r="QH228" s="2"/>
      <c r="QI228" s="2"/>
      <c r="QJ228" s="2">
        <v>0</v>
      </c>
      <c r="QK228" s="2">
        <v>3</v>
      </c>
      <c r="QL228" s="2"/>
      <c r="QM228" s="2"/>
      <c r="QN228" s="2">
        <v>0</v>
      </c>
      <c r="QO228" s="2">
        <v>3</v>
      </c>
      <c r="QP228" s="2"/>
      <c r="QQ228" s="2"/>
      <c r="QR228" s="2">
        <v>0</v>
      </c>
      <c r="QS228" s="2">
        <v>3</v>
      </c>
      <c r="QT228" s="2"/>
      <c r="QU228" s="2"/>
      <c r="QV228" s="2">
        <v>0</v>
      </c>
      <c r="QW228" s="2">
        <v>3</v>
      </c>
      <c r="QX228" s="2"/>
      <c r="QY228" s="2"/>
      <c r="QZ228" s="2">
        <v>0</v>
      </c>
      <c r="RA228" s="2"/>
      <c r="RB228" s="2">
        <v>2</v>
      </c>
      <c r="RC228" s="2"/>
      <c r="RD228" s="2">
        <v>0</v>
      </c>
      <c r="RE228" s="2"/>
      <c r="RF228" s="2">
        <v>2</v>
      </c>
      <c r="RG228" s="2"/>
      <c r="RH228" s="2">
        <v>0</v>
      </c>
      <c r="RI228" s="2"/>
      <c r="RJ228" s="2">
        <v>2</v>
      </c>
      <c r="RK228" s="2"/>
      <c r="RL228" s="2"/>
      <c r="RM228" s="2">
        <v>3</v>
      </c>
      <c r="RN228" s="2"/>
      <c r="RO228" s="2"/>
      <c r="RP228" s="2"/>
      <c r="RQ228" s="2">
        <v>3</v>
      </c>
      <c r="RR228" s="2"/>
      <c r="RS228" s="2"/>
      <c r="RT228" s="2"/>
      <c r="RU228" s="2">
        <v>3</v>
      </c>
      <c r="RV228" s="2"/>
      <c r="RW228" s="2"/>
      <c r="RX228" s="2"/>
      <c r="RY228" s="2">
        <f t="shared" si="147"/>
        <v>87</v>
      </c>
      <c r="RZ228" s="2">
        <v>3</v>
      </c>
      <c r="SA228" s="2">
        <v>5</v>
      </c>
      <c r="SB228" s="2">
        <v>4</v>
      </c>
      <c r="SC228" s="2">
        <v>1</v>
      </c>
      <c r="SD228" s="2">
        <v>6</v>
      </c>
      <c r="SE228" s="2">
        <v>2</v>
      </c>
      <c r="SF228" s="2" t="s">
        <v>4</v>
      </c>
    </row>
    <row r="229" spans="1:500" x14ac:dyDescent="0.3">
      <c r="A229" s="2">
        <v>227</v>
      </c>
      <c r="B229" s="2">
        <v>1994</v>
      </c>
      <c r="C229" s="2">
        <v>1997</v>
      </c>
      <c r="D229" s="2">
        <v>2006</v>
      </c>
      <c r="E229" s="7">
        <f t="shared" si="148"/>
        <v>12</v>
      </c>
      <c r="F229" s="2">
        <f t="shared" si="149"/>
        <v>0.25</v>
      </c>
      <c r="G229" s="2">
        <v>1994</v>
      </c>
      <c r="H229" s="2">
        <v>1997</v>
      </c>
      <c r="I229" s="17">
        <v>2006</v>
      </c>
      <c r="J229" s="18">
        <f t="shared" si="150"/>
        <v>12</v>
      </c>
      <c r="K229" s="2">
        <f t="shared" si="151"/>
        <v>0.25</v>
      </c>
      <c r="L229" s="20">
        <v>2008</v>
      </c>
      <c r="M229" s="2">
        <v>2014</v>
      </c>
      <c r="N229" s="2">
        <v>2014</v>
      </c>
      <c r="O229" s="7">
        <f t="shared" si="152"/>
        <v>6</v>
      </c>
      <c r="P229" s="2">
        <f t="shared" si="153"/>
        <v>1</v>
      </c>
      <c r="Q229" s="2">
        <v>2012</v>
      </c>
      <c r="R229" s="2">
        <v>2015</v>
      </c>
      <c r="S229" s="2">
        <v>2015</v>
      </c>
      <c r="T229" s="7">
        <f t="shared" si="154"/>
        <v>3</v>
      </c>
      <c r="U229" s="2">
        <f t="shared" si="143"/>
        <v>1</v>
      </c>
      <c r="V229" s="2">
        <v>2014</v>
      </c>
      <c r="W229" s="2">
        <v>0</v>
      </c>
      <c r="X229" s="2">
        <v>0</v>
      </c>
      <c r="Y229" s="7">
        <v>0</v>
      </c>
      <c r="Z229" s="2">
        <f t="shared" si="155"/>
        <v>1</v>
      </c>
      <c r="AA229" s="2">
        <v>2014</v>
      </c>
      <c r="AB229" s="2">
        <v>0</v>
      </c>
      <c r="AC229" s="2">
        <v>0</v>
      </c>
      <c r="AD229" s="7">
        <v>0</v>
      </c>
      <c r="AE229" s="2">
        <f t="shared" si="157"/>
        <v>1</v>
      </c>
      <c r="AF229" s="2">
        <v>2015</v>
      </c>
      <c r="AG229" s="2">
        <v>0</v>
      </c>
      <c r="AH229" s="2">
        <v>0</v>
      </c>
      <c r="AI229" s="7">
        <v>0</v>
      </c>
      <c r="AJ229" s="2">
        <f t="shared" si="158"/>
        <v>-9.9255583126550868E-4</v>
      </c>
      <c r="AK229" s="2">
        <v>2017</v>
      </c>
      <c r="AL229" s="2">
        <v>0</v>
      </c>
      <c r="AM229" s="2">
        <v>0</v>
      </c>
      <c r="AN229" s="7">
        <v>0</v>
      </c>
      <c r="AO229" s="2">
        <f t="shared" si="190"/>
        <v>1</v>
      </c>
      <c r="AP229" s="2">
        <v>2018</v>
      </c>
      <c r="AQ229" s="2">
        <v>2020</v>
      </c>
      <c r="AR229" s="2">
        <v>2020</v>
      </c>
      <c r="AS229" s="7">
        <f t="shared" si="188"/>
        <v>2</v>
      </c>
      <c r="AT229" s="2">
        <f t="shared" si="159"/>
        <v>1</v>
      </c>
      <c r="AU229" s="2">
        <v>2018</v>
      </c>
      <c r="AV229" s="2">
        <v>0</v>
      </c>
      <c r="AW229" s="2">
        <v>0</v>
      </c>
      <c r="AX229" s="2">
        <v>0</v>
      </c>
      <c r="AY229" s="2">
        <f t="shared" si="161"/>
        <v>1</v>
      </c>
      <c r="AZ229" s="2">
        <f t="shared" si="162"/>
        <v>35</v>
      </c>
      <c r="BA229" s="2">
        <f t="shared" si="163"/>
        <v>3.5</v>
      </c>
      <c r="BB229" s="2">
        <v>150</v>
      </c>
      <c r="BC229" s="2">
        <v>150</v>
      </c>
      <c r="BD229" s="2">
        <v>150</v>
      </c>
      <c r="BE229" s="7">
        <v>50</v>
      </c>
      <c r="BF229" s="2">
        <v>50</v>
      </c>
      <c r="BG229" s="2">
        <v>50</v>
      </c>
      <c r="BH229" s="2">
        <f t="shared" si="164"/>
        <v>0.33333333333333331</v>
      </c>
      <c r="BI229" s="29">
        <f t="shared" si="165"/>
        <v>8.3333333333333321</v>
      </c>
      <c r="BJ229" s="29">
        <f t="shared" si="166"/>
        <v>91.666666666666671</v>
      </c>
      <c r="BK229" s="7">
        <v>50</v>
      </c>
      <c r="BL229" s="2">
        <v>50</v>
      </c>
      <c r="BM229" s="2">
        <v>50</v>
      </c>
      <c r="BN229" s="2">
        <f t="shared" si="167"/>
        <v>0.33333333333333331</v>
      </c>
      <c r="BO229" s="29">
        <f t="shared" si="168"/>
        <v>8.3333333333333321</v>
      </c>
      <c r="BP229" s="7">
        <v>0</v>
      </c>
      <c r="BQ229" s="2">
        <v>0</v>
      </c>
      <c r="BR229" s="2">
        <v>0</v>
      </c>
      <c r="BS229" s="2">
        <f t="shared" si="169"/>
        <v>0</v>
      </c>
      <c r="BT229" s="29">
        <f t="shared" si="170"/>
        <v>0</v>
      </c>
      <c r="BU229" s="7">
        <v>0</v>
      </c>
      <c r="BV229" s="2">
        <v>0</v>
      </c>
      <c r="BW229" s="2">
        <v>0</v>
      </c>
      <c r="BX229" s="2">
        <f t="shared" si="171"/>
        <v>0</v>
      </c>
      <c r="BY229" s="29">
        <f t="shared" si="172"/>
        <v>0</v>
      </c>
      <c r="BZ229" s="7">
        <v>0</v>
      </c>
      <c r="CA229" s="2">
        <v>0</v>
      </c>
      <c r="CB229" s="2">
        <v>0</v>
      </c>
      <c r="CC229" s="2">
        <f t="shared" si="173"/>
        <v>0</v>
      </c>
      <c r="CD229" s="29">
        <f t="shared" si="174"/>
        <v>0</v>
      </c>
      <c r="CE229" s="7">
        <v>0</v>
      </c>
      <c r="CF229" s="2">
        <v>0</v>
      </c>
      <c r="CG229" s="2">
        <v>0</v>
      </c>
      <c r="CH229" s="2">
        <f t="shared" si="175"/>
        <v>0</v>
      </c>
      <c r="CI229" s="29">
        <f t="shared" si="176"/>
        <v>0</v>
      </c>
      <c r="CJ229" s="7">
        <v>0</v>
      </c>
      <c r="CK229" s="2">
        <v>0</v>
      </c>
      <c r="CL229" s="2">
        <v>0</v>
      </c>
      <c r="CM229" s="2">
        <f t="shared" si="177"/>
        <v>0</v>
      </c>
      <c r="CN229" s="29">
        <f t="shared" si="178"/>
        <v>0</v>
      </c>
      <c r="CO229" s="7">
        <v>0</v>
      </c>
      <c r="CP229" s="2">
        <v>0</v>
      </c>
      <c r="CQ229" s="2">
        <v>0</v>
      </c>
      <c r="CR229" s="2">
        <f t="shared" si="179"/>
        <v>0</v>
      </c>
      <c r="CS229" s="29">
        <f t="shared" si="180"/>
        <v>0</v>
      </c>
      <c r="CT229" s="7">
        <v>50</v>
      </c>
      <c r="CU229" s="2">
        <v>50</v>
      </c>
      <c r="CV229" s="2">
        <v>50</v>
      </c>
      <c r="CW229" s="2">
        <f t="shared" si="181"/>
        <v>0.33333333333333331</v>
      </c>
      <c r="CX229" s="29">
        <f t="shared" si="182"/>
        <v>33.333333333333329</v>
      </c>
      <c r="CY229" s="7">
        <v>0</v>
      </c>
      <c r="CZ229" s="2">
        <v>0</v>
      </c>
      <c r="DA229" s="2">
        <v>0</v>
      </c>
      <c r="DB229" s="2">
        <f t="shared" si="183"/>
        <v>0</v>
      </c>
      <c r="DC229" s="29">
        <f t="shared" si="184"/>
        <v>0</v>
      </c>
      <c r="DD229" s="2">
        <f t="shared" si="185"/>
        <v>49.999999999999993</v>
      </c>
      <c r="DE229" s="2">
        <f t="shared" si="186"/>
        <v>50.000000000000007</v>
      </c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6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>
        <f t="shared" si="145"/>
        <v>0</v>
      </c>
      <c r="MN229" s="2">
        <v>2</v>
      </c>
      <c r="MO229" s="2">
        <v>2</v>
      </c>
      <c r="MP229" s="2">
        <v>2</v>
      </c>
      <c r="MQ229" s="2">
        <v>2</v>
      </c>
      <c r="MR229" s="2">
        <v>2</v>
      </c>
      <c r="MS229" s="2">
        <v>2</v>
      </c>
      <c r="MT229" s="2">
        <v>2</v>
      </c>
      <c r="MU229" s="2">
        <v>0</v>
      </c>
      <c r="MV229" s="2">
        <v>0</v>
      </c>
      <c r="MW229" s="2">
        <v>2</v>
      </c>
      <c r="MX229" s="2">
        <v>2</v>
      </c>
      <c r="MY229" s="2">
        <v>2</v>
      </c>
      <c r="MZ229" s="2">
        <v>2</v>
      </c>
      <c r="NA229" s="2">
        <v>0</v>
      </c>
      <c r="NB229" s="2">
        <v>2</v>
      </c>
      <c r="NC229" s="2">
        <v>2</v>
      </c>
      <c r="ND229" s="2">
        <v>2</v>
      </c>
      <c r="NE229" s="2">
        <v>2</v>
      </c>
      <c r="NF229" s="2">
        <v>2</v>
      </c>
      <c r="NG229" s="2">
        <v>2</v>
      </c>
      <c r="NH229" s="4">
        <f t="shared" si="146"/>
        <v>34</v>
      </c>
      <c r="NI229" s="2">
        <v>3</v>
      </c>
      <c r="NJ229" s="2"/>
      <c r="NK229" s="2"/>
      <c r="NL229" s="2"/>
      <c r="NM229" s="2">
        <v>3</v>
      </c>
      <c r="NN229" s="2"/>
      <c r="NO229" s="2"/>
      <c r="NP229" s="2"/>
      <c r="NQ229" s="2">
        <v>3</v>
      </c>
      <c r="NR229" s="2"/>
      <c r="NS229" s="2"/>
      <c r="NT229" s="2">
        <v>0</v>
      </c>
      <c r="NU229" s="2"/>
      <c r="NV229" s="2">
        <v>2</v>
      </c>
      <c r="NW229" s="2"/>
      <c r="NX229" s="2"/>
      <c r="NY229" s="2"/>
      <c r="NZ229" s="2">
        <v>2</v>
      </c>
      <c r="OA229" s="2"/>
      <c r="OB229" s="2">
        <v>0</v>
      </c>
      <c r="OC229" s="2">
        <v>3</v>
      </c>
      <c r="OD229" s="2"/>
      <c r="OE229" s="2"/>
      <c r="OF229" s="2"/>
      <c r="OG229" s="2">
        <v>3</v>
      </c>
      <c r="OH229" s="2"/>
      <c r="OI229" s="2"/>
      <c r="OJ229" s="2">
        <v>0</v>
      </c>
      <c r="OK229" s="2">
        <v>3</v>
      </c>
      <c r="OL229" s="2"/>
      <c r="OM229" s="2"/>
      <c r="ON229" s="2">
        <v>0</v>
      </c>
      <c r="OO229" s="2">
        <v>3</v>
      </c>
      <c r="OP229" s="2"/>
      <c r="OQ229" s="2"/>
      <c r="OR229" s="2"/>
      <c r="OS229" s="2">
        <v>3</v>
      </c>
      <c r="OT229" s="2"/>
      <c r="OU229" s="2"/>
      <c r="OV229" s="2"/>
      <c r="OW229" s="2">
        <v>3</v>
      </c>
      <c r="OX229" s="2"/>
      <c r="OY229" s="2"/>
      <c r="OZ229" s="2">
        <v>0</v>
      </c>
      <c r="PA229" s="2">
        <v>3</v>
      </c>
      <c r="PB229" s="2"/>
      <c r="PC229" s="2"/>
      <c r="PD229" s="2">
        <v>0</v>
      </c>
      <c r="PE229" s="2">
        <v>3</v>
      </c>
      <c r="PF229" s="2"/>
      <c r="PG229" s="2"/>
      <c r="PH229" s="2"/>
      <c r="PI229" s="2">
        <v>3</v>
      </c>
      <c r="PJ229" s="2"/>
      <c r="PK229" s="2"/>
      <c r="PL229" s="2">
        <v>0</v>
      </c>
      <c r="PM229" s="2">
        <v>3</v>
      </c>
      <c r="PN229" s="2"/>
      <c r="PO229" s="2"/>
      <c r="PP229" s="2">
        <v>0</v>
      </c>
      <c r="PQ229" s="2">
        <v>3</v>
      </c>
      <c r="PR229" s="2"/>
      <c r="PS229" s="2"/>
      <c r="PT229" s="2">
        <v>0</v>
      </c>
      <c r="PU229" s="2">
        <v>3</v>
      </c>
      <c r="PV229" s="2"/>
      <c r="PW229" s="2"/>
      <c r="PX229" s="2">
        <v>0</v>
      </c>
      <c r="PY229" s="2">
        <v>3</v>
      </c>
      <c r="PZ229" s="2"/>
      <c r="QA229" s="2"/>
      <c r="QB229" s="2">
        <v>0</v>
      </c>
      <c r="QC229" s="2">
        <v>3</v>
      </c>
      <c r="QD229" s="2"/>
      <c r="QE229" s="2"/>
      <c r="QF229" s="2"/>
      <c r="QG229" s="2"/>
      <c r="QH229" s="2">
        <v>2</v>
      </c>
      <c r="QI229" s="2"/>
      <c r="QJ229" s="2">
        <v>0</v>
      </c>
      <c r="QK229" s="2"/>
      <c r="QL229" s="2">
        <v>2</v>
      </c>
      <c r="QM229" s="2"/>
      <c r="QN229" s="2">
        <v>0</v>
      </c>
      <c r="QO229" s="2">
        <v>3</v>
      </c>
      <c r="QP229" s="2"/>
      <c r="QQ229" s="2"/>
      <c r="QR229" s="2">
        <v>0</v>
      </c>
      <c r="QS229" s="2"/>
      <c r="QT229" s="2">
        <v>2</v>
      </c>
      <c r="QU229" s="2"/>
      <c r="QV229" s="2">
        <v>0</v>
      </c>
      <c r="QW229" s="2">
        <v>3</v>
      </c>
      <c r="QX229" s="2"/>
      <c r="QY229" s="2"/>
      <c r="QZ229" s="2">
        <v>0</v>
      </c>
      <c r="RA229" s="2">
        <v>3</v>
      </c>
      <c r="RB229" s="2"/>
      <c r="RC229" s="2"/>
      <c r="RD229" s="2">
        <v>0</v>
      </c>
      <c r="RE229" s="2">
        <v>3</v>
      </c>
      <c r="RF229" s="2"/>
      <c r="RG229" s="2"/>
      <c r="RH229" s="2">
        <v>0</v>
      </c>
      <c r="RI229" s="2">
        <v>3</v>
      </c>
      <c r="RJ229" s="2"/>
      <c r="RK229" s="2"/>
      <c r="RL229" s="2"/>
      <c r="RM229" s="2">
        <v>3</v>
      </c>
      <c r="RN229" s="2"/>
      <c r="RO229" s="2"/>
      <c r="RP229" s="2"/>
      <c r="RQ229" s="2">
        <v>3</v>
      </c>
      <c r="RR229" s="2"/>
      <c r="RS229" s="2"/>
      <c r="RT229" s="2"/>
      <c r="RU229" s="2">
        <v>3</v>
      </c>
      <c r="RV229" s="2"/>
      <c r="RW229" s="2"/>
      <c r="RX229" s="2"/>
      <c r="RY229" s="2">
        <f t="shared" si="147"/>
        <v>85</v>
      </c>
      <c r="RZ229" s="2">
        <v>3</v>
      </c>
      <c r="SA229" s="2">
        <v>4</v>
      </c>
      <c r="SB229" s="2">
        <v>5</v>
      </c>
      <c r="SC229" s="2">
        <v>2</v>
      </c>
      <c r="SD229" s="2">
        <v>6</v>
      </c>
      <c r="SE229" s="2">
        <v>1</v>
      </c>
      <c r="SF229" s="2" t="s">
        <v>4</v>
      </c>
    </row>
    <row r="230" spans="1:500" x14ac:dyDescent="0.3">
      <c r="A230" s="2">
        <v>228</v>
      </c>
      <c r="B230" s="2">
        <v>1994</v>
      </c>
      <c r="C230" s="2">
        <v>1998</v>
      </c>
      <c r="D230" s="2">
        <v>2013</v>
      </c>
      <c r="E230" s="7">
        <f t="shared" si="148"/>
        <v>19</v>
      </c>
      <c r="F230" s="2">
        <f t="shared" si="149"/>
        <v>0.21052631578947367</v>
      </c>
      <c r="G230" s="2">
        <v>1994</v>
      </c>
      <c r="H230" s="2">
        <v>1999</v>
      </c>
      <c r="I230" s="17">
        <v>2013</v>
      </c>
      <c r="J230" s="18">
        <f t="shared" si="150"/>
        <v>19</v>
      </c>
      <c r="K230" s="2">
        <f t="shared" si="151"/>
        <v>0.26315789473684209</v>
      </c>
      <c r="L230" s="20">
        <v>2008</v>
      </c>
      <c r="M230" s="2">
        <v>2014</v>
      </c>
      <c r="N230" s="2">
        <v>2015</v>
      </c>
      <c r="O230" s="7">
        <f t="shared" si="152"/>
        <v>7</v>
      </c>
      <c r="P230" s="2">
        <f t="shared" si="153"/>
        <v>0.8571428571428571</v>
      </c>
      <c r="Q230" s="2">
        <v>2012</v>
      </c>
      <c r="R230" s="2">
        <v>2014</v>
      </c>
      <c r="S230" s="2">
        <v>0</v>
      </c>
      <c r="T230" s="7">
        <v>0</v>
      </c>
      <c r="U230" s="2">
        <f t="shared" ref="U230:U293" si="192">(R230-Q230)/(S230-Q230)</f>
        <v>-9.9403578528827028E-4</v>
      </c>
      <c r="V230" s="2">
        <v>2014</v>
      </c>
      <c r="W230" s="2">
        <v>0</v>
      </c>
      <c r="X230" s="2">
        <v>0</v>
      </c>
      <c r="Y230" s="7">
        <v>0</v>
      </c>
      <c r="Z230" s="2">
        <f t="shared" si="155"/>
        <v>1</v>
      </c>
      <c r="AA230" s="2">
        <v>2014</v>
      </c>
      <c r="AB230" s="2">
        <v>0</v>
      </c>
      <c r="AC230" s="2">
        <v>0</v>
      </c>
      <c r="AD230" s="7">
        <v>0</v>
      </c>
      <c r="AE230" s="2">
        <f t="shared" si="157"/>
        <v>1</v>
      </c>
      <c r="AF230" s="2">
        <v>2015</v>
      </c>
      <c r="AG230" s="2">
        <v>0</v>
      </c>
      <c r="AH230" s="2">
        <v>0</v>
      </c>
      <c r="AI230" s="7">
        <v>0</v>
      </c>
      <c r="AJ230" s="2">
        <f t="shared" si="158"/>
        <v>1</v>
      </c>
      <c r="AK230" s="2">
        <v>2017</v>
      </c>
      <c r="AL230" s="2">
        <v>0</v>
      </c>
      <c r="AM230" s="2">
        <v>0</v>
      </c>
      <c r="AN230" s="7">
        <v>0</v>
      </c>
      <c r="AO230" s="2">
        <f t="shared" si="190"/>
        <v>1</v>
      </c>
      <c r="AP230" s="2">
        <v>2018</v>
      </c>
      <c r="AQ230" s="2">
        <v>2018</v>
      </c>
      <c r="AR230" s="2">
        <v>2019</v>
      </c>
      <c r="AS230" s="7">
        <f t="shared" si="188"/>
        <v>1</v>
      </c>
      <c r="AT230" s="2">
        <f t="shared" si="159"/>
        <v>0</v>
      </c>
      <c r="AU230" s="2">
        <v>2018</v>
      </c>
      <c r="AV230" s="2">
        <v>2018</v>
      </c>
      <c r="AW230" s="2">
        <v>0</v>
      </c>
      <c r="AX230" s="2">
        <v>0</v>
      </c>
      <c r="AY230" s="2">
        <f t="shared" si="161"/>
        <v>0</v>
      </c>
      <c r="AZ230" s="2">
        <f t="shared" si="162"/>
        <v>46</v>
      </c>
      <c r="BA230" s="2">
        <f t="shared" si="163"/>
        <v>4.5999999999999996</v>
      </c>
      <c r="BB230" s="2">
        <v>90</v>
      </c>
      <c r="BC230" s="2">
        <v>90</v>
      </c>
      <c r="BD230" s="2">
        <v>90</v>
      </c>
      <c r="BE230" s="7">
        <v>45</v>
      </c>
      <c r="BF230" s="2">
        <v>45</v>
      </c>
      <c r="BG230" s="2">
        <v>45</v>
      </c>
      <c r="BH230" s="2">
        <f t="shared" si="164"/>
        <v>0.5</v>
      </c>
      <c r="BI230" s="29">
        <f t="shared" si="165"/>
        <v>10.526315789473683</v>
      </c>
      <c r="BJ230" s="29">
        <f t="shared" si="166"/>
        <v>89.473684210526315</v>
      </c>
      <c r="BK230" s="7">
        <v>45</v>
      </c>
      <c r="BL230" s="2">
        <v>45</v>
      </c>
      <c r="BM230" s="2">
        <v>45</v>
      </c>
      <c r="BN230" s="2">
        <f t="shared" si="167"/>
        <v>0.5</v>
      </c>
      <c r="BO230" s="29">
        <f t="shared" si="168"/>
        <v>13.157894736842104</v>
      </c>
      <c r="BP230" s="7">
        <v>0</v>
      </c>
      <c r="BQ230" s="2">
        <v>0</v>
      </c>
      <c r="BR230" s="2">
        <v>0</v>
      </c>
      <c r="BS230" s="2">
        <f t="shared" si="169"/>
        <v>0</v>
      </c>
      <c r="BT230" s="29">
        <f t="shared" si="170"/>
        <v>0</v>
      </c>
      <c r="BU230" s="7">
        <v>0</v>
      </c>
      <c r="BV230" s="2">
        <v>0</v>
      </c>
      <c r="BW230" s="2">
        <v>0</v>
      </c>
      <c r="BX230" s="2">
        <f t="shared" si="171"/>
        <v>0</v>
      </c>
      <c r="BY230" s="29">
        <f t="shared" si="172"/>
        <v>0</v>
      </c>
      <c r="BZ230" s="7">
        <v>0</v>
      </c>
      <c r="CA230" s="2">
        <v>0</v>
      </c>
      <c r="CB230" s="2">
        <v>0</v>
      </c>
      <c r="CC230" s="2">
        <f t="shared" si="173"/>
        <v>0</v>
      </c>
      <c r="CD230" s="29">
        <f t="shared" si="174"/>
        <v>0</v>
      </c>
      <c r="CE230" s="7">
        <v>0</v>
      </c>
      <c r="CF230" s="2">
        <v>0</v>
      </c>
      <c r="CG230" s="2">
        <v>0</v>
      </c>
      <c r="CH230" s="2">
        <f t="shared" si="175"/>
        <v>0</v>
      </c>
      <c r="CI230" s="29">
        <f t="shared" si="176"/>
        <v>0</v>
      </c>
      <c r="CJ230" s="7">
        <v>0</v>
      </c>
      <c r="CK230" s="2">
        <v>0</v>
      </c>
      <c r="CL230" s="2">
        <v>0</v>
      </c>
      <c r="CM230" s="2">
        <f t="shared" si="177"/>
        <v>0</v>
      </c>
      <c r="CN230" s="29">
        <f t="shared" si="178"/>
        <v>0</v>
      </c>
      <c r="CO230" s="7">
        <v>0</v>
      </c>
      <c r="CP230" s="2">
        <v>0</v>
      </c>
      <c r="CQ230" s="2">
        <v>0</v>
      </c>
      <c r="CR230" s="2">
        <f t="shared" si="179"/>
        <v>0</v>
      </c>
      <c r="CS230" s="29">
        <f t="shared" si="180"/>
        <v>0</v>
      </c>
      <c r="CT230" s="7">
        <v>0</v>
      </c>
      <c r="CU230" s="2">
        <v>0</v>
      </c>
      <c r="CV230" s="2">
        <v>0</v>
      </c>
      <c r="CW230" s="2">
        <f t="shared" si="181"/>
        <v>0</v>
      </c>
      <c r="CX230" s="29">
        <f t="shared" si="182"/>
        <v>0</v>
      </c>
      <c r="CY230" s="7">
        <v>0</v>
      </c>
      <c r="CZ230" s="2">
        <v>0</v>
      </c>
      <c r="DA230" s="2">
        <v>0</v>
      </c>
      <c r="DB230" s="2">
        <f t="shared" si="183"/>
        <v>0</v>
      </c>
      <c r="DC230" s="29">
        <f t="shared" si="184"/>
        <v>0</v>
      </c>
      <c r="DD230" s="2">
        <f t="shared" si="185"/>
        <v>23.684210526315788</v>
      </c>
      <c r="DE230" s="2">
        <f t="shared" si="186"/>
        <v>76.31578947368422</v>
      </c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6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>
        <v>1</v>
      </c>
      <c r="LO230" s="2"/>
      <c r="LP230" s="2"/>
      <c r="LQ230" s="2">
        <v>1</v>
      </c>
      <c r="LR230" s="2"/>
      <c r="LS230" s="2"/>
      <c r="LT230" s="2">
        <v>1</v>
      </c>
      <c r="LU230" s="2">
        <v>3</v>
      </c>
      <c r="LV230" s="2"/>
      <c r="LW230" s="2"/>
      <c r="LX230" s="2">
        <v>3</v>
      </c>
      <c r="LY230" s="2"/>
      <c r="LZ230" s="2"/>
      <c r="MA230" s="2">
        <v>3</v>
      </c>
      <c r="MB230" s="2"/>
      <c r="MC230" s="2"/>
      <c r="MD230" s="2"/>
      <c r="ME230" s="2"/>
      <c r="MF230" s="2">
        <v>1</v>
      </c>
      <c r="MG230" s="2">
        <v>3</v>
      </c>
      <c r="MH230" s="2"/>
      <c r="MI230" s="2"/>
      <c r="MJ230" s="2">
        <v>3</v>
      </c>
      <c r="MK230" s="2"/>
      <c r="ML230" s="2"/>
      <c r="MM230" s="2">
        <f t="shared" si="145"/>
        <v>19</v>
      </c>
      <c r="MN230" s="2">
        <v>2</v>
      </c>
      <c r="MO230" s="2">
        <v>2</v>
      </c>
      <c r="MP230" s="2">
        <v>2</v>
      </c>
      <c r="MQ230" s="2">
        <v>2</v>
      </c>
      <c r="MR230" s="2">
        <v>2</v>
      </c>
      <c r="MS230" s="2">
        <v>2</v>
      </c>
      <c r="MT230" s="2">
        <v>2</v>
      </c>
      <c r="MU230" s="2">
        <v>0</v>
      </c>
      <c r="MV230" s="2">
        <v>2</v>
      </c>
      <c r="MW230" s="2">
        <v>0</v>
      </c>
      <c r="MX230" s="2">
        <v>0</v>
      </c>
      <c r="MY230" s="2">
        <v>0</v>
      </c>
      <c r="MZ230" s="2">
        <v>2</v>
      </c>
      <c r="NA230" s="2">
        <v>0</v>
      </c>
      <c r="NB230" s="2">
        <v>2</v>
      </c>
      <c r="NC230" s="2">
        <v>2</v>
      </c>
      <c r="ND230" s="2">
        <v>2</v>
      </c>
      <c r="NE230" s="2">
        <v>2</v>
      </c>
      <c r="NF230" s="2">
        <v>2</v>
      </c>
      <c r="NG230" s="2">
        <v>2</v>
      </c>
      <c r="NH230" s="4">
        <f t="shared" si="146"/>
        <v>30</v>
      </c>
      <c r="NI230" s="2">
        <v>3</v>
      </c>
      <c r="NJ230" s="2"/>
      <c r="NK230" s="2"/>
      <c r="NL230" s="2"/>
      <c r="NM230" s="2"/>
      <c r="NN230" s="2">
        <v>2</v>
      </c>
      <c r="NO230" s="2"/>
      <c r="NP230" s="2"/>
      <c r="NQ230" s="2"/>
      <c r="NR230" s="2"/>
      <c r="NS230" s="2">
        <v>1</v>
      </c>
      <c r="NT230" s="2">
        <v>0</v>
      </c>
      <c r="NU230" s="2"/>
      <c r="NV230" s="2"/>
      <c r="NW230" s="2">
        <v>1</v>
      </c>
      <c r="NX230" s="2"/>
      <c r="NY230" s="2"/>
      <c r="NZ230" s="2"/>
      <c r="OA230" s="2">
        <v>1</v>
      </c>
      <c r="OB230" s="2">
        <v>0</v>
      </c>
      <c r="OC230" s="2">
        <v>3</v>
      </c>
      <c r="OD230" s="2"/>
      <c r="OE230" s="2"/>
      <c r="OF230" s="2"/>
      <c r="OG230" s="2">
        <v>3</v>
      </c>
      <c r="OH230" s="2"/>
      <c r="OI230" s="2"/>
      <c r="OJ230" s="2">
        <v>0</v>
      </c>
      <c r="OK230" s="2">
        <v>3</v>
      </c>
      <c r="OL230" s="2"/>
      <c r="OM230" s="2"/>
      <c r="ON230" s="2">
        <v>0</v>
      </c>
      <c r="OO230" s="2"/>
      <c r="OP230" s="2">
        <v>2</v>
      </c>
      <c r="OQ230" s="2"/>
      <c r="OR230" s="2"/>
      <c r="OS230" s="2"/>
      <c r="OT230" s="2">
        <v>2</v>
      </c>
      <c r="OU230" s="2"/>
      <c r="OV230" s="2"/>
      <c r="OW230" s="2"/>
      <c r="OX230" s="2">
        <v>2</v>
      </c>
      <c r="OY230" s="2"/>
      <c r="OZ230" s="2">
        <v>0</v>
      </c>
      <c r="PA230" s="2">
        <v>3</v>
      </c>
      <c r="PB230" s="2"/>
      <c r="PC230" s="2"/>
      <c r="PD230" s="2">
        <v>0</v>
      </c>
      <c r="PE230" s="2"/>
      <c r="PF230" s="2">
        <v>2</v>
      </c>
      <c r="PG230" s="2"/>
      <c r="PH230" s="2"/>
      <c r="PI230" s="2">
        <v>3</v>
      </c>
      <c r="PJ230" s="2"/>
      <c r="PK230" s="2"/>
      <c r="PL230" s="2">
        <v>0</v>
      </c>
      <c r="PM230" s="2">
        <v>3</v>
      </c>
      <c r="PN230" s="2"/>
      <c r="PO230" s="2"/>
      <c r="PP230" s="2">
        <v>0</v>
      </c>
      <c r="PQ230" s="2">
        <v>3</v>
      </c>
      <c r="PR230" s="2"/>
      <c r="PS230" s="2"/>
      <c r="PT230" s="2">
        <v>0</v>
      </c>
      <c r="PU230" s="2"/>
      <c r="PV230" s="2">
        <v>2</v>
      </c>
      <c r="PW230" s="2"/>
      <c r="PX230" s="2">
        <v>0</v>
      </c>
      <c r="PY230" s="2"/>
      <c r="PZ230" s="2">
        <v>2</v>
      </c>
      <c r="QA230" s="2"/>
      <c r="QB230" s="2">
        <v>0</v>
      </c>
      <c r="QC230" s="2">
        <v>3</v>
      </c>
      <c r="QD230" s="2"/>
      <c r="QE230" s="2"/>
      <c r="QF230" s="2"/>
      <c r="QG230" s="2"/>
      <c r="QH230" s="2">
        <v>2</v>
      </c>
      <c r="QI230" s="2"/>
      <c r="QJ230" s="2">
        <v>0</v>
      </c>
      <c r="QK230" s="2"/>
      <c r="QL230" s="2">
        <v>2</v>
      </c>
      <c r="QM230" s="2"/>
      <c r="QN230" s="2">
        <v>0</v>
      </c>
      <c r="QO230" s="2">
        <v>3</v>
      </c>
      <c r="QP230" s="2"/>
      <c r="QQ230" s="2"/>
      <c r="QR230" s="2">
        <v>0</v>
      </c>
      <c r="QS230" s="2">
        <v>3</v>
      </c>
      <c r="QT230" s="2"/>
      <c r="QU230" s="2"/>
      <c r="QV230" s="2">
        <v>0</v>
      </c>
      <c r="QW230" s="2">
        <v>3</v>
      </c>
      <c r="QX230" s="2"/>
      <c r="QY230" s="2"/>
      <c r="QZ230" s="2">
        <v>0</v>
      </c>
      <c r="RA230" s="2"/>
      <c r="RB230" s="2">
        <v>2</v>
      </c>
      <c r="RC230" s="2"/>
      <c r="RD230" s="2">
        <v>0</v>
      </c>
      <c r="RE230" s="2"/>
      <c r="RF230" s="2">
        <v>2</v>
      </c>
      <c r="RG230" s="2"/>
      <c r="RH230" s="2">
        <v>0</v>
      </c>
      <c r="RI230" s="2"/>
      <c r="RJ230" s="2">
        <v>2</v>
      </c>
      <c r="RK230" s="2"/>
      <c r="RL230" s="2"/>
      <c r="RM230" s="2">
        <v>3</v>
      </c>
      <c r="RN230" s="2"/>
      <c r="RO230" s="2"/>
      <c r="RP230" s="2"/>
      <c r="RQ230" s="2">
        <v>3</v>
      </c>
      <c r="RR230" s="2"/>
      <c r="RS230" s="2"/>
      <c r="RT230" s="2"/>
      <c r="RU230" s="2">
        <v>3</v>
      </c>
      <c r="RV230" s="2"/>
      <c r="RW230" s="2"/>
      <c r="RX230" s="2"/>
      <c r="RY230" s="2">
        <f t="shared" si="147"/>
        <v>72</v>
      </c>
      <c r="RZ230" s="2">
        <v>1</v>
      </c>
      <c r="SA230" s="2">
        <v>2</v>
      </c>
      <c r="SB230" s="2">
        <v>3</v>
      </c>
      <c r="SC230" s="2">
        <v>4</v>
      </c>
      <c r="SD230" s="2">
        <v>6</v>
      </c>
      <c r="SE230" s="2">
        <v>5</v>
      </c>
      <c r="SF230" s="2" t="s">
        <v>4</v>
      </c>
    </row>
    <row r="231" spans="1:500" x14ac:dyDescent="0.3">
      <c r="A231" s="2">
        <v>229</v>
      </c>
      <c r="B231" s="2">
        <v>1994</v>
      </c>
      <c r="C231" s="2">
        <v>1999</v>
      </c>
      <c r="D231" s="2">
        <v>1999</v>
      </c>
      <c r="E231" s="7">
        <f t="shared" si="148"/>
        <v>5</v>
      </c>
      <c r="F231" s="2">
        <f t="shared" si="149"/>
        <v>1</v>
      </c>
      <c r="G231" s="2">
        <v>1994</v>
      </c>
      <c r="H231" s="2">
        <v>1999</v>
      </c>
      <c r="I231" s="17">
        <v>1999</v>
      </c>
      <c r="J231" s="18">
        <f t="shared" si="150"/>
        <v>5</v>
      </c>
      <c r="K231" s="2">
        <f t="shared" si="151"/>
        <v>1</v>
      </c>
      <c r="L231" s="20">
        <v>2008</v>
      </c>
      <c r="M231" s="2">
        <v>2015</v>
      </c>
      <c r="N231" s="2">
        <v>0</v>
      </c>
      <c r="O231" s="7">
        <v>0</v>
      </c>
      <c r="P231" s="2">
        <f t="shared" si="153"/>
        <v>-3.4860557768924302E-3</v>
      </c>
      <c r="Q231" s="2">
        <v>2012</v>
      </c>
      <c r="R231" s="2">
        <v>2015</v>
      </c>
      <c r="S231" s="2">
        <v>0</v>
      </c>
      <c r="T231" s="7">
        <v>0</v>
      </c>
      <c r="U231" s="2">
        <f t="shared" si="192"/>
        <v>-1.4910536779324055E-3</v>
      </c>
      <c r="V231" s="2">
        <v>2014</v>
      </c>
      <c r="W231" s="2">
        <v>0</v>
      </c>
      <c r="X231" s="2">
        <v>0</v>
      </c>
      <c r="Y231" s="7">
        <v>0</v>
      </c>
      <c r="Z231" s="2">
        <f t="shared" si="155"/>
        <v>1</v>
      </c>
      <c r="AA231" s="2">
        <v>2014</v>
      </c>
      <c r="AB231" s="2">
        <v>0</v>
      </c>
      <c r="AC231" s="2">
        <v>0</v>
      </c>
      <c r="AD231" s="7">
        <v>0</v>
      </c>
      <c r="AE231" s="2">
        <f t="shared" si="157"/>
        <v>1</v>
      </c>
      <c r="AF231" s="2">
        <v>2015</v>
      </c>
      <c r="AG231" s="2">
        <v>2018</v>
      </c>
      <c r="AH231" s="2">
        <v>0</v>
      </c>
      <c r="AI231" s="7">
        <v>0</v>
      </c>
      <c r="AJ231" s="2">
        <f t="shared" si="158"/>
        <v>1</v>
      </c>
      <c r="AK231" s="2">
        <v>2017</v>
      </c>
      <c r="AL231" s="2">
        <v>0</v>
      </c>
      <c r="AM231" s="2">
        <v>0</v>
      </c>
      <c r="AN231" s="7">
        <v>0</v>
      </c>
      <c r="AO231" s="2">
        <f t="shared" si="190"/>
        <v>1</v>
      </c>
      <c r="AP231" s="2">
        <v>2018</v>
      </c>
      <c r="AQ231" s="2">
        <v>2019</v>
      </c>
      <c r="AR231" s="2">
        <v>0</v>
      </c>
      <c r="AS231" s="7">
        <v>0</v>
      </c>
      <c r="AT231" s="2">
        <f t="shared" si="159"/>
        <v>-4.9554013875123884E-4</v>
      </c>
      <c r="AU231" s="2">
        <v>2018</v>
      </c>
      <c r="AV231" s="2">
        <v>2019</v>
      </c>
      <c r="AW231" s="2">
        <v>0</v>
      </c>
      <c r="AX231" s="2">
        <v>0</v>
      </c>
      <c r="AY231" s="2">
        <f t="shared" si="161"/>
        <v>-4.9554013875123884E-4</v>
      </c>
      <c r="AZ231" s="2">
        <f t="shared" si="162"/>
        <v>10</v>
      </c>
      <c r="BA231" s="2">
        <f t="shared" si="163"/>
        <v>1</v>
      </c>
      <c r="BB231" s="2">
        <v>60</v>
      </c>
      <c r="BC231" s="2">
        <v>60</v>
      </c>
      <c r="BD231" s="2">
        <v>60</v>
      </c>
      <c r="BE231" s="7">
        <v>30</v>
      </c>
      <c r="BF231" s="2">
        <v>30</v>
      </c>
      <c r="BG231" s="2">
        <v>30</v>
      </c>
      <c r="BH231" s="2">
        <f t="shared" si="164"/>
        <v>0.5</v>
      </c>
      <c r="BI231" s="29">
        <f t="shared" si="165"/>
        <v>50</v>
      </c>
      <c r="BJ231" s="29">
        <f t="shared" si="166"/>
        <v>50</v>
      </c>
      <c r="BK231" s="7">
        <v>30</v>
      </c>
      <c r="BL231" s="2">
        <v>30</v>
      </c>
      <c r="BM231" s="2">
        <v>30</v>
      </c>
      <c r="BN231" s="2">
        <f t="shared" si="167"/>
        <v>0.5</v>
      </c>
      <c r="BO231" s="29">
        <f t="shared" si="168"/>
        <v>50</v>
      </c>
      <c r="BP231" s="7">
        <v>0</v>
      </c>
      <c r="BQ231" s="2">
        <v>0</v>
      </c>
      <c r="BR231" s="2">
        <v>0</v>
      </c>
      <c r="BS231" s="2">
        <f t="shared" si="169"/>
        <v>0</v>
      </c>
      <c r="BT231" s="29">
        <f t="shared" si="170"/>
        <v>0</v>
      </c>
      <c r="BU231" s="7">
        <v>0</v>
      </c>
      <c r="BV231" s="2">
        <v>0</v>
      </c>
      <c r="BW231" s="2">
        <v>0</v>
      </c>
      <c r="BX231" s="2">
        <f t="shared" si="171"/>
        <v>0</v>
      </c>
      <c r="BY231" s="29">
        <f t="shared" si="172"/>
        <v>0</v>
      </c>
      <c r="BZ231" s="7">
        <v>0</v>
      </c>
      <c r="CA231" s="2">
        <v>0</v>
      </c>
      <c r="CB231" s="2">
        <v>0</v>
      </c>
      <c r="CC231" s="2">
        <f t="shared" si="173"/>
        <v>0</v>
      </c>
      <c r="CD231" s="29">
        <f t="shared" si="174"/>
        <v>0</v>
      </c>
      <c r="CE231" s="7">
        <v>0</v>
      </c>
      <c r="CF231" s="2">
        <v>0</v>
      </c>
      <c r="CG231" s="2">
        <v>0</v>
      </c>
      <c r="CH231" s="2">
        <f t="shared" si="175"/>
        <v>0</v>
      </c>
      <c r="CI231" s="29">
        <f t="shared" si="176"/>
        <v>0</v>
      </c>
      <c r="CJ231" s="7">
        <v>0</v>
      </c>
      <c r="CK231" s="2">
        <v>0</v>
      </c>
      <c r="CL231" s="2">
        <v>0</v>
      </c>
      <c r="CM231" s="2">
        <f t="shared" si="177"/>
        <v>0</v>
      </c>
      <c r="CN231" s="29">
        <f t="shared" si="178"/>
        <v>0</v>
      </c>
      <c r="CO231" s="7">
        <v>0</v>
      </c>
      <c r="CP231" s="2">
        <v>0</v>
      </c>
      <c r="CQ231" s="2">
        <v>0</v>
      </c>
      <c r="CR231" s="2">
        <f t="shared" si="179"/>
        <v>0</v>
      </c>
      <c r="CS231" s="29">
        <f t="shared" si="180"/>
        <v>0</v>
      </c>
      <c r="CT231" s="7">
        <v>0</v>
      </c>
      <c r="CU231" s="2">
        <v>0</v>
      </c>
      <c r="CV231" s="2">
        <v>0</v>
      </c>
      <c r="CW231" s="2">
        <f t="shared" si="181"/>
        <v>0</v>
      </c>
      <c r="CX231" s="29">
        <f t="shared" si="182"/>
        <v>0</v>
      </c>
      <c r="CY231" s="7">
        <v>0</v>
      </c>
      <c r="CZ231" s="2">
        <v>0</v>
      </c>
      <c r="DA231" s="2">
        <v>0</v>
      </c>
      <c r="DB231" s="2">
        <f t="shared" si="183"/>
        <v>0</v>
      </c>
      <c r="DC231" s="29">
        <f t="shared" si="184"/>
        <v>0</v>
      </c>
      <c r="DD231" s="2">
        <f t="shared" si="185"/>
        <v>100</v>
      </c>
      <c r="DE231" s="2">
        <f t="shared" si="186"/>
        <v>0</v>
      </c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6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>
        <f t="shared" si="145"/>
        <v>0</v>
      </c>
      <c r="MN231" s="2">
        <v>2</v>
      </c>
      <c r="MO231" s="2">
        <v>2</v>
      </c>
      <c r="MP231" s="2">
        <v>0</v>
      </c>
      <c r="MQ231" s="2">
        <v>2</v>
      </c>
      <c r="MR231" s="2">
        <v>2</v>
      </c>
      <c r="MS231" s="2">
        <v>2</v>
      </c>
      <c r="MT231" s="2">
        <v>2</v>
      </c>
      <c r="MU231" s="2">
        <v>0</v>
      </c>
      <c r="MV231" s="2">
        <v>0</v>
      </c>
      <c r="MW231" s="2">
        <v>2</v>
      </c>
      <c r="MX231" s="2">
        <v>2</v>
      </c>
      <c r="MY231" s="2">
        <v>2</v>
      </c>
      <c r="MZ231" s="2">
        <v>0</v>
      </c>
      <c r="NA231" s="2">
        <v>0</v>
      </c>
      <c r="NB231" s="2">
        <v>2</v>
      </c>
      <c r="NC231" s="2">
        <v>2</v>
      </c>
      <c r="ND231" s="2">
        <v>2</v>
      </c>
      <c r="NE231" s="2">
        <v>2</v>
      </c>
      <c r="NF231" s="2">
        <v>2</v>
      </c>
      <c r="NG231" s="2">
        <v>2</v>
      </c>
      <c r="NH231" s="4">
        <f t="shared" si="146"/>
        <v>30</v>
      </c>
      <c r="NI231" s="2">
        <v>3</v>
      </c>
      <c r="NJ231" s="2"/>
      <c r="NK231" s="2"/>
      <c r="NL231" s="2"/>
      <c r="NM231" s="2">
        <v>3</v>
      </c>
      <c r="NN231" s="2"/>
      <c r="NO231" s="2"/>
      <c r="NP231" s="2"/>
      <c r="NQ231" s="2"/>
      <c r="NR231" s="2">
        <v>2</v>
      </c>
      <c r="NS231" s="2"/>
      <c r="NT231" s="2">
        <v>0</v>
      </c>
      <c r="NU231" s="2"/>
      <c r="NV231" s="2">
        <v>2</v>
      </c>
      <c r="NW231" s="2"/>
      <c r="NX231" s="2"/>
      <c r="NY231" s="2"/>
      <c r="NZ231" s="2">
        <v>2</v>
      </c>
      <c r="OA231" s="2"/>
      <c r="OB231" s="2">
        <v>0</v>
      </c>
      <c r="OC231" s="2">
        <v>3</v>
      </c>
      <c r="OD231" s="2"/>
      <c r="OE231" s="2"/>
      <c r="OF231" s="2"/>
      <c r="OG231" s="2">
        <v>3</v>
      </c>
      <c r="OH231" s="2"/>
      <c r="OI231" s="2"/>
      <c r="OJ231" s="2">
        <v>0</v>
      </c>
      <c r="OK231" s="2"/>
      <c r="OL231" s="2">
        <v>2</v>
      </c>
      <c r="OM231" s="2"/>
      <c r="ON231" s="2">
        <v>0</v>
      </c>
      <c r="OO231" s="2">
        <v>3</v>
      </c>
      <c r="OP231" s="2"/>
      <c r="OQ231" s="2"/>
      <c r="OR231" s="2"/>
      <c r="OS231" s="2">
        <v>3</v>
      </c>
      <c r="OT231" s="2"/>
      <c r="OU231" s="2"/>
      <c r="OV231" s="2"/>
      <c r="OW231" s="2">
        <v>3</v>
      </c>
      <c r="OX231" s="2"/>
      <c r="OY231" s="2"/>
      <c r="OZ231" s="2">
        <v>0</v>
      </c>
      <c r="PA231" s="2">
        <v>3</v>
      </c>
      <c r="PB231" s="2"/>
      <c r="PC231" s="2"/>
      <c r="PD231" s="2">
        <v>0</v>
      </c>
      <c r="PE231" s="2">
        <v>3</v>
      </c>
      <c r="PF231" s="2"/>
      <c r="PG231" s="2"/>
      <c r="PH231" s="2"/>
      <c r="PI231" s="2"/>
      <c r="PJ231" s="2">
        <v>2</v>
      </c>
      <c r="PK231" s="2"/>
      <c r="PL231" s="2">
        <v>0</v>
      </c>
      <c r="PM231" s="2"/>
      <c r="PN231" s="2">
        <v>2</v>
      </c>
      <c r="PO231" s="2"/>
      <c r="PP231" s="2">
        <v>0</v>
      </c>
      <c r="PQ231" s="2"/>
      <c r="PR231" s="2">
        <v>2</v>
      </c>
      <c r="PS231" s="2"/>
      <c r="PT231" s="2">
        <v>0</v>
      </c>
      <c r="PU231" s="2">
        <v>3</v>
      </c>
      <c r="PV231" s="2"/>
      <c r="PW231" s="2"/>
      <c r="PX231" s="2">
        <v>0</v>
      </c>
      <c r="PY231" s="2"/>
      <c r="PZ231" s="2">
        <v>2</v>
      </c>
      <c r="QA231" s="2"/>
      <c r="QB231" s="2">
        <v>0</v>
      </c>
      <c r="QC231" s="2">
        <v>3</v>
      </c>
      <c r="QD231" s="2"/>
      <c r="QE231" s="2"/>
      <c r="QF231" s="2"/>
      <c r="QG231" s="2">
        <v>3</v>
      </c>
      <c r="QH231" s="2"/>
      <c r="QI231" s="2"/>
      <c r="QJ231" s="2">
        <v>0</v>
      </c>
      <c r="QK231" s="2">
        <v>3</v>
      </c>
      <c r="QL231" s="2"/>
      <c r="QM231" s="2"/>
      <c r="QN231" s="2">
        <v>0</v>
      </c>
      <c r="QO231" s="2">
        <v>3</v>
      </c>
      <c r="QP231" s="2"/>
      <c r="QQ231" s="2"/>
      <c r="QR231" s="2">
        <v>0</v>
      </c>
      <c r="QS231" s="2"/>
      <c r="QT231" s="2">
        <v>2</v>
      </c>
      <c r="QU231" s="2"/>
      <c r="QV231" s="2">
        <v>0</v>
      </c>
      <c r="QW231" s="2">
        <v>3</v>
      </c>
      <c r="QX231" s="2"/>
      <c r="QY231" s="2"/>
      <c r="QZ231" s="2">
        <v>0</v>
      </c>
      <c r="RA231" s="2">
        <v>3</v>
      </c>
      <c r="RB231" s="2"/>
      <c r="RC231" s="2"/>
      <c r="RD231" s="2">
        <v>0</v>
      </c>
      <c r="RE231" s="2">
        <v>3</v>
      </c>
      <c r="RF231" s="2"/>
      <c r="RG231" s="2"/>
      <c r="RH231" s="2">
        <v>0</v>
      </c>
      <c r="RI231" s="2">
        <v>3</v>
      </c>
      <c r="RJ231" s="2"/>
      <c r="RK231" s="2"/>
      <c r="RL231" s="2"/>
      <c r="RM231" s="2">
        <v>3</v>
      </c>
      <c r="RN231" s="2"/>
      <c r="RO231" s="2"/>
      <c r="RP231" s="2"/>
      <c r="RQ231" s="2">
        <v>3</v>
      </c>
      <c r="RR231" s="2"/>
      <c r="RS231" s="2"/>
      <c r="RT231" s="2"/>
      <c r="RU231" s="2">
        <v>3</v>
      </c>
      <c r="RV231" s="2"/>
      <c r="RW231" s="2"/>
      <c r="RX231" s="2"/>
      <c r="RY231" s="2">
        <f t="shared" si="147"/>
        <v>81</v>
      </c>
      <c r="RZ231" s="2">
        <v>3</v>
      </c>
      <c r="SA231" s="2">
        <v>5</v>
      </c>
      <c r="SB231" s="2">
        <v>4</v>
      </c>
      <c r="SC231" s="2">
        <v>1</v>
      </c>
      <c r="SD231" s="2">
        <v>6</v>
      </c>
      <c r="SE231" s="2">
        <v>2</v>
      </c>
      <c r="SF231" s="2" t="s">
        <v>4</v>
      </c>
    </row>
    <row r="232" spans="1:500" x14ac:dyDescent="0.3">
      <c r="A232" s="2">
        <v>230</v>
      </c>
      <c r="B232" s="2">
        <v>1994</v>
      </c>
      <c r="C232" s="2">
        <v>1994</v>
      </c>
      <c r="D232" s="2">
        <v>1998</v>
      </c>
      <c r="E232" s="7">
        <f t="shared" si="148"/>
        <v>4</v>
      </c>
      <c r="F232" s="2">
        <f t="shared" si="149"/>
        <v>0</v>
      </c>
      <c r="G232" s="2">
        <v>1994</v>
      </c>
      <c r="H232" s="2">
        <v>1995</v>
      </c>
      <c r="I232" s="17">
        <v>1997</v>
      </c>
      <c r="J232" s="18">
        <f t="shared" si="150"/>
        <v>3</v>
      </c>
      <c r="K232" s="2">
        <f t="shared" si="151"/>
        <v>0.33333333333333331</v>
      </c>
      <c r="L232" s="20">
        <v>2008</v>
      </c>
      <c r="M232" s="2">
        <v>0</v>
      </c>
      <c r="N232" s="2">
        <v>0</v>
      </c>
      <c r="O232" s="7">
        <v>0</v>
      </c>
      <c r="P232" s="2">
        <f t="shared" si="153"/>
        <v>1</v>
      </c>
      <c r="Q232" s="2">
        <v>2012</v>
      </c>
      <c r="R232" s="2">
        <v>2013</v>
      </c>
      <c r="S232" s="2">
        <v>0</v>
      </c>
      <c r="T232" s="7">
        <v>0</v>
      </c>
      <c r="U232" s="2">
        <f t="shared" si="192"/>
        <v>-4.9701789264413514E-4</v>
      </c>
      <c r="V232" s="2">
        <v>2014</v>
      </c>
      <c r="W232" s="2">
        <v>0</v>
      </c>
      <c r="X232" s="2">
        <v>0</v>
      </c>
      <c r="Y232" s="7">
        <v>0</v>
      </c>
      <c r="Z232" s="2">
        <f t="shared" si="155"/>
        <v>1</v>
      </c>
      <c r="AA232" s="2">
        <v>2014</v>
      </c>
      <c r="AB232" s="2">
        <v>0</v>
      </c>
      <c r="AC232" s="2">
        <v>0</v>
      </c>
      <c r="AD232" s="7">
        <v>0</v>
      </c>
      <c r="AE232" s="2">
        <f t="shared" si="157"/>
        <v>1</v>
      </c>
      <c r="AF232" s="2">
        <v>2015</v>
      </c>
      <c r="AG232" s="2">
        <v>2016</v>
      </c>
      <c r="AH232" s="2">
        <v>0</v>
      </c>
      <c r="AI232" s="7">
        <v>0</v>
      </c>
      <c r="AJ232" s="2">
        <f t="shared" si="158"/>
        <v>-1.488833746898263E-3</v>
      </c>
      <c r="AK232" s="2">
        <v>2017</v>
      </c>
      <c r="AL232" s="2">
        <v>0</v>
      </c>
      <c r="AM232" s="2">
        <v>0</v>
      </c>
      <c r="AN232" s="7">
        <v>0</v>
      </c>
      <c r="AO232" s="2">
        <f t="shared" si="190"/>
        <v>1</v>
      </c>
      <c r="AP232" s="2">
        <v>2018</v>
      </c>
      <c r="AQ232" s="2">
        <v>2019</v>
      </c>
      <c r="AR232" s="2">
        <v>2020</v>
      </c>
      <c r="AS232" s="7">
        <f t="shared" si="188"/>
        <v>2</v>
      </c>
      <c r="AT232" s="2">
        <f t="shared" si="159"/>
        <v>0.5</v>
      </c>
      <c r="AU232" s="2">
        <v>2018</v>
      </c>
      <c r="AV232" s="2">
        <v>2019</v>
      </c>
      <c r="AW232" s="2">
        <v>2020</v>
      </c>
      <c r="AX232" s="2">
        <f t="shared" si="160"/>
        <v>2</v>
      </c>
      <c r="AY232" s="2">
        <f t="shared" si="161"/>
        <v>0.5</v>
      </c>
      <c r="AZ232" s="2">
        <f t="shared" si="162"/>
        <v>11</v>
      </c>
      <c r="BA232" s="2">
        <f t="shared" si="163"/>
        <v>1.1000000000000001</v>
      </c>
      <c r="BB232" s="2">
        <v>120</v>
      </c>
      <c r="BC232" s="2">
        <v>120</v>
      </c>
      <c r="BD232" s="2">
        <v>120</v>
      </c>
      <c r="BE232" s="7">
        <v>60</v>
      </c>
      <c r="BF232" s="2">
        <v>0</v>
      </c>
      <c r="BG232" s="2">
        <v>60</v>
      </c>
      <c r="BH232" s="2">
        <f t="shared" si="164"/>
        <v>0.33333333333333331</v>
      </c>
      <c r="BI232" s="29">
        <f t="shared" si="165"/>
        <v>0</v>
      </c>
      <c r="BJ232" s="29">
        <f t="shared" si="166"/>
        <v>100</v>
      </c>
      <c r="BK232" s="7">
        <v>0</v>
      </c>
      <c r="BL232" s="2">
        <v>60</v>
      </c>
      <c r="BM232" s="2">
        <v>0</v>
      </c>
      <c r="BN232" s="2">
        <f t="shared" si="167"/>
        <v>0.16666666666666666</v>
      </c>
      <c r="BO232" s="29">
        <f t="shared" si="168"/>
        <v>5.5555555555555554</v>
      </c>
      <c r="BP232" s="7">
        <v>0</v>
      </c>
      <c r="BQ232" s="2">
        <v>0</v>
      </c>
      <c r="BR232" s="2">
        <v>0</v>
      </c>
      <c r="BS232" s="2">
        <f t="shared" si="169"/>
        <v>0</v>
      </c>
      <c r="BT232" s="29">
        <f t="shared" si="170"/>
        <v>0</v>
      </c>
      <c r="BU232" s="7">
        <v>0</v>
      </c>
      <c r="BV232" s="2">
        <v>0</v>
      </c>
      <c r="BW232" s="2">
        <v>0</v>
      </c>
      <c r="BX232" s="2">
        <f t="shared" si="171"/>
        <v>0</v>
      </c>
      <c r="BY232" s="29">
        <f t="shared" si="172"/>
        <v>0</v>
      </c>
      <c r="BZ232" s="7">
        <v>0</v>
      </c>
      <c r="CA232" s="2">
        <v>0</v>
      </c>
      <c r="CB232" s="2">
        <v>0</v>
      </c>
      <c r="CC232" s="2">
        <f t="shared" si="173"/>
        <v>0</v>
      </c>
      <c r="CD232" s="29">
        <f t="shared" si="174"/>
        <v>0</v>
      </c>
      <c r="CE232" s="7">
        <v>0</v>
      </c>
      <c r="CF232" s="2">
        <v>0</v>
      </c>
      <c r="CG232" s="2">
        <v>0</v>
      </c>
      <c r="CH232" s="2">
        <f t="shared" si="175"/>
        <v>0</v>
      </c>
      <c r="CI232" s="29">
        <f t="shared" si="176"/>
        <v>0</v>
      </c>
      <c r="CJ232" s="7">
        <v>0</v>
      </c>
      <c r="CK232" s="2">
        <v>0</v>
      </c>
      <c r="CL232" s="2">
        <v>0</v>
      </c>
      <c r="CM232" s="2">
        <f t="shared" si="177"/>
        <v>0</v>
      </c>
      <c r="CN232" s="29">
        <f t="shared" si="178"/>
        <v>0</v>
      </c>
      <c r="CO232" s="7">
        <v>0</v>
      </c>
      <c r="CP232" s="2">
        <v>0</v>
      </c>
      <c r="CQ232" s="2">
        <v>0</v>
      </c>
      <c r="CR232" s="2">
        <f t="shared" si="179"/>
        <v>0</v>
      </c>
      <c r="CS232" s="29">
        <f t="shared" si="180"/>
        <v>0</v>
      </c>
      <c r="CT232" s="7">
        <v>0</v>
      </c>
      <c r="CU232" s="2">
        <v>0</v>
      </c>
      <c r="CV232" s="2">
        <v>60</v>
      </c>
      <c r="CW232" s="2">
        <f t="shared" si="181"/>
        <v>0.16666666666666666</v>
      </c>
      <c r="CX232" s="29">
        <f t="shared" si="182"/>
        <v>8.3333333333333321</v>
      </c>
      <c r="CY232" s="7">
        <v>0</v>
      </c>
      <c r="CZ232" s="2">
        <v>0</v>
      </c>
      <c r="DA232" s="2">
        <v>60</v>
      </c>
      <c r="DB232" s="2">
        <f t="shared" si="183"/>
        <v>0.16666666666666666</v>
      </c>
      <c r="DC232" s="29">
        <f t="shared" si="184"/>
        <v>8.3333333333333321</v>
      </c>
      <c r="DD232" s="2">
        <f t="shared" si="185"/>
        <v>22.222222222222221</v>
      </c>
      <c r="DE232" s="2">
        <f t="shared" si="186"/>
        <v>77.777777777777771</v>
      </c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6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>
        <f t="shared" si="145"/>
        <v>0</v>
      </c>
      <c r="MN232" s="2">
        <v>2</v>
      </c>
      <c r="MO232" s="2">
        <v>0</v>
      </c>
      <c r="MP232" s="2">
        <v>0</v>
      </c>
      <c r="MQ232" s="2">
        <v>2</v>
      </c>
      <c r="MR232" s="2">
        <v>2</v>
      </c>
      <c r="MS232" s="2">
        <v>2</v>
      </c>
      <c r="MT232" s="2">
        <v>2</v>
      </c>
      <c r="MU232" s="2">
        <v>2</v>
      </c>
      <c r="MV232" s="2">
        <v>0</v>
      </c>
      <c r="MW232" s="2">
        <v>2</v>
      </c>
      <c r="MX232" s="2">
        <v>2</v>
      </c>
      <c r="MY232" s="2">
        <v>2</v>
      </c>
      <c r="MZ232" s="2">
        <v>0</v>
      </c>
      <c r="NA232" s="2">
        <v>0</v>
      </c>
      <c r="NB232" s="2">
        <v>2</v>
      </c>
      <c r="NC232" s="2">
        <v>0</v>
      </c>
      <c r="ND232" s="2">
        <v>0</v>
      </c>
      <c r="NE232" s="2">
        <v>0</v>
      </c>
      <c r="NF232" s="2">
        <v>2</v>
      </c>
      <c r="NG232" s="2">
        <v>2</v>
      </c>
      <c r="NH232" s="4">
        <f t="shared" si="146"/>
        <v>24</v>
      </c>
      <c r="NI232" s="2"/>
      <c r="NJ232" s="2">
        <v>2</v>
      </c>
      <c r="NK232" s="2"/>
      <c r="NL232" s="2"/>
      <c r="NM232" s="2"/>
      <c r="NN232" s="2">
        <v>2</v>
      </c>
      <c r="NO232" s="2"/>
      <c r="NP232" s="2"/>
      <c r="NQ232" s="2">
        <v>3</v>
      </c>
      <c r="NR232" s="2"/>
      <c r="NS232" s="2"/>
      <c r="NT232" s="2">
        <v>0</v>
      </c>
      <c r="NU232" s="2"/>
      <c r="NV232" s="2">
        <v>2</v>
      </c>
      <c r="NW232" s="2"/>
      <c r="NX232" s="2"/>
      <c r="NY232" s="2"/>
      <c r="NZ232" s="2">
        <v>2</v>
      </c>
      <c r="OA232" s="2"/>
      <c r="OB232" s="2">
        <v>0</v>
      </c>
      <c r="OC232" s="2">
        <v>3</v>
      </c>
      <c r="OD232" s="2"/>
      <c r="OE232" s="2"/>
      <c r="OF232" s="2"/>
      <c r="OG232" s="2">
        <v>3</v>
      </c>
      <c r="OH232" s="2"/>
      <c r="OI232" s="2"/>
      <c r="OJ232" s="2">
        <v>0</v>
      </c>
      <c r="OK232" s="2">
        <v>3</v>
      </c>
      <c r="OL232" s="2"/>
      <c r="OM232" s="2"/>
      <c r="ON232" s="2">
        <v>0</v>
      </c>
      <c r="OO232" s="2"/>
      <c r="OP232" s="2">
        <v>2</v>
      </c>
      <c r="OQ232" s="2"/>
      <c r="OR232" s="2"/>
      <c r="OS232" s="2"/>
      <c r="OT232" s="2">
        <v>2</v>
      </c>
      <c r="OU232" s="2"/>
      <c r="OV232" s="2"/>
      <c r="OW232" s="2"/>
      <c r="OX232" s="2">
        <v>2</v>
      </c>
      <c r="OY232" s="2"/>
      <c r="OZ232" s="2">
        <v>0</v>
      </c>
      <c r="PA232" s="2"/>
      <c r="PB232" s="2">
        <v>2</v>
      </c>
      <c r="PC232" s="2"/>
      <c r="PD232" s="2">
        <v>0</v>
      </c>
      <c r="PE232" s="2">
        <v>3</v>
      </c>
      <c r="PF232" s="2"/>
      <c r="PG232" s="2"/>
      <c r="PH232" s="2"/>
      <c r="PI232" s="2">
        <v>3</v>
      </c>
      <c r="PJ232" s="2"/>
      <c r="PK232" s="2"/>
      <c r="PL232" s="2">
        <v>0</v>
      </c>
      <c r="PM232" s="2">
        <v>3</v>
      </c>
      <c r="PN232" s="2"/>
      <c r="PO232" s="2"/>
      <c r="PP232" s="2">
        <v>0</v>
      </c>
      <c r="PQ232" s="2">
        <v>3</v>
      </c>
      <c r="PR232" s="2"/>
      <c r="PS232" s="2"/>
      <c r="PT232" s="2">
        <v>0</v>
      </c>
      <c r="PU232" s="2">
        <v>3</v>
      </c>
      <c r="PV232" s="2"/>
      <c r="PW232" s="2"/>
      <c r="PX232" s="2">
        <v>0</v>
      </c>
      <c r="PY232" s="2">
        <v>3</v>
      </c>
      <c r="PZ232" s="2"/>
      <c r="QA232" s="2"/>
      <c r="QB232" s="2">
        <v>0</v>
      </c>
      <c r="QC232" s="2">
        <v>3</v>
      </c>
      <c r="QD232" s="2"/>
      <c r="QE232" s="2"/>
      <c r="QF232" s="2"/>
      <c r="QG232" s="2"/>
      <c r="QH232" s="2">
        <v>2</v>
      </c>
      <c r="QI232" s="2"/>
      <c r="QJ232" s="2">
        <v>0</v>
      </c>
      <c r="QK232" s="2"/>
      <c r="QL232" s="2">
        <v>2</v>
      </c>
      <c r="QM232" s="2"/>
      <c r="QN232" s="2">
        <v>0</v>
      </c>
      <c r="QO232" s="2">
        <v>3</v>
      </c>
      <c r="QP232" s="2"/>
      <c r="QQ232" s="2"/>
      <c r="QR232" s="2">
        <v>0</v>
      </c>
      <c r="QS232" s="2">
        <v>3</v>
      </c>
      <c r="QT232" s="2"/>
      <c r="QU232" s="2"/>
      <c r="QV232" s="2">
        <v>0</v>
      </c>
      <c r="QW232" s="2">
        <v>3</v>
      </c>
      <c r="QX232" s="2"/>
      <c r="QY232" s="2"/>
      <c r="QZ232" s="2">
        <v>0</v>
      </c>
      <c r="RA232" s="2">
        <v>3</v>
      </c>
      <c r="RB232" s="2"/>
      <c r="RC232" s="2"/>
      <c r="RD232" s="2">
        <v>0</v>
      </c>
      <c r="RE232" s="2">
        <v>3</v>
      </c>
      <c r="RF232" s="2"/>
      <c r="RG232" s="2"/>
      <c r="RH232" s="2">
        <v>0</v>
      </c>
      <c r="RI232" s="2">
        <v>3</v>
      </c>
      <c r="RJ232" s="2"/>
      <c r="RK232" s="2"/>
      <c r="RL232" s="2"/>
      <c r="RM232" s="2">
        <v>3</v>
      </c>
      <c r="RN232" s="2"/>
      <c r="RO232" s="2"/>
      <c r="RP232" s="2"/>
      <c r="RQ232" s="2">
        <v>3</v>
      </c>
      <c r="RR232" s="2"/>
      <c r="RS232" s="2"/>
      <c r="RT232" s="2"/>
      <c r="RU232" s="2">
        <v>3</v>
      </c>
      <c r="RV232" s="2"/>
      <c r="RW232" s="2"/>
      <c r="RX232" s="2"/>
      <c r="RY232" s="2">
        <f t="shared" si="147"/>
        <v>80</v>
      </c>
      <c r="RZ232" s="2">
        <v>2</v>
      </c>
      <c r="SA232" s="2">
        <v>1</v>
      </c>
      <c r="SB232" s="2">
        <v>3</v>
      </c>
      <c r="SC232" s="2">
        <v>4</v>
      </c>
      <c r="SD232" s="2">
        <v>6</v>
      </c>
      <c r="SE232" s="2">
        <v>5</v>
      </c>
      <c r="SF232" s="2" t="s">
        <v>4</v>
      </c>
    </row>
    <row r="233" spans="1:500" s="10" customFormat="1" x14ac:dyDescent="0.3">
      <c r="A233" s="7">
        <v>231</v>
      </c>
      <c r="B233" s="7">
        <v>1994</v>
      </c>
      <c r="C233" s="7">
        <v>1999</v>
      </c>
      <c r="D233" s="7">
        <v>2001</v>
      </c>
      <c r="E233" s="7">
        <f t="shared" si="148"/>
        <v>7</v>
      </c>
      <c r="F233" s="7">
        <f t="shared" si="149"/>
        <v>0.7142857142857143</v>
      </c>
      <c r="G233" s="7">
        <v>1994</v>
      </c>
      <c r="H233" s="7">
        <v>0</v>
      </c>
      <c r="I233" s="18">
        <v>0</v>
      </c>
      <c r="J233" s="18">
        <v>0</v>
      </c>
      <c r="K233" s="7">
        <f t="shared" si="151"/>
        <v>1</v>
      </c>
      <c r="L233" s="21">
        <v>2008</v>
      </c>
      <c r="M233" s="7">
        <v>0</v>
      </c>
      <c r="N233" s="7">
        <v>0</v>
      </c>
      <c r="O233" s="7">
        <v>0</v>
      </c>
      <c r="P233" s="7">
        <f t="shared" si="153"/>
        <v>1</v>
      </c>
      <c r="Q233" s="7">
        <v>2012</v>
      </c>
      <c r="R233" s="7">
        <v>0</v>
      </c>
      <c r="S233" s="7">
        <v>0</v>
      </c>
      <c r="T233" s="7">
        <v>0</v>
      </c>
      <c r="U233" s="7">
        <f t="shared" si="192"/>
        <v>1</v>
      </c>
      <c r="V233" s="7">
        <v>2014</v>
      </c>
      <c r="W233" s="7">
        <v>0</v>
      </c>
      <c r="X233" s="7">
        <v>0</v>
      </c>
      <c r="Y233" s="7">
        <v>0</v>
      </c>
      <c r="Z233" s="7">
        <f t="shared" si="155"/>
        <v>1</v>
      </c>
      <c r="AA233" s="7">
        <v>2014</v>
      </c>
      <c r="AB233" s="7">
        <v>0</v>
      </c>
      <c r="AC233" s="7">
        <v>0</v>
      </c>
      <c r="AD233" s="7">
        <v>0</v>
      </c>
      <c r="AE233" s="7">
        <f t="shared" si="157"/>
        <v>1</v>
      </c>
      <c r="AF233" s="7">
        <v>2015</v>
      </c>
      <c r="AG233" s="7">
        <v>0</v>
      </c>
      <c r="AH233" s="7">
        <v>0</v>
      </c>
      <c r="AI233" s="7">
        <v>0</v>
      </c>
      <c r="AJ233" s="2">
        <f t="shared" si="158"/>
        <v>-4.9627791563275434E-4</v>
      </c>
      <c r="AK233" s="7">
        <v>2017</v>
      </c>
      <c r="AL233" s="7">
        <v>0</v>
      </c>
      <c r="AM233" s="7">
        <v>0</v>
      </c>
      <c r="AN233" s="7">
        <v>0</v>
      </c>
      <c r="AO233" s="7">
        <f t="shared" si="190"/>
        <v>1</v>
      </c>
      <c r="AP233" s="7">
        <v>2018</v>
      </c>
      <c r="AQ233" s="7">
        <v>0</v>
      </c>
      <c r="AR233" s="7">
        <v>0</v>
      </c>
      <c r="AS233" s="7">
        <v>0</v>
      </c>
      <c r="AT233" s="7">
        <f t="shared" si="159"/>
        <v>1</v>
      </c>
      <c r="AU233" s="7">
        <v>2018</v>
      </c>
      <c r="AV233" s="7">
        <v>2021</v>
      </c>
      <c r="AW233" s="7">
        <v>2021</v>
      </c>
      <c r="AX233" s="2">
        <f t="shared" si="160"/>
        <v>3</v>
      </c>
      <c r="AY233" s="7">
        <f t="shared" si="161"/>
        <v>1</v>
      </c>
      <c r="AZ233" s="2">
        <f t="shared" si="162"/>
        <v>10</v>
      </c>
      <c r="BA233" s="2">
        <f t="shared" si="163"/>
        <v>1</v>
      </c>
      <c r="BB233" s="7">
        <v>99</v>
      </c>
      <c r="BC233" s="7">
        <v>99</v>
      </c>
      <c r="BD233" s="7">
        <v>99</v>
      </c>
      <c r="BE233" s="7">
        <v>40</v>
      </c>
      <c r="BF233" s="7">
        <v>40</v>
      </c>
      <c r="BG233" s="7">
        <v>40</v>
      </c>
      <c r="BH233" s="2">
        <f t="shared" si="164"/>
        <v>0.40404040404040403</v>
      </c>
      <c r="BI233" s="29">
        <f t="shared" si="165"/>
        <v>28.860028860028859</v>
      </c>
      <c r="BJ233" s="29">
        <f t="shared" si="166"/>
        <v>71.139971139971138</v>
      </c>
      <c r="BK233" s="7">
        <v>59</v>
      </c>
      <c r="BL233" s="7">
        <v>59</v>
      </c>
      <c r="BM233" s="7">
        <v>59</v>
      </c>
      <c r="BN233" s="7">
        <f t="shared" si="167"/>
        <v>0.59595959595959591</v>
      </c>
      <c r="BO233" s="29">
        <f t="shared" si="168"/>
        <v>59.595959595959592</v>
      </c>
      <c r="BP233" s="7">
        <v>0</v>
      </c>
      <c r="BQ233" s="7">
        <v>0</v>
      </c>
      <c r="BR233" s="7">
        <v>0</v>
      </c>
      <c r="BS233" s="7">
        <f t="shared" si="169"/>
        <v>0</v>
      </c>
      <c r="BT233" s="29">
        <f t="shared" si="170"/>
        <v>0</v>
      </c>
      <c r="BU233" s="7">
        <v>0</v>
      </c>
      <c r="BV233" s="7">
        <v>0</v>
      </c>
      <c r="BW233" s="7">
        <v>0</v>
      </c>
      <c r="BX233" s="7">
        <f t="shared" si="171"/>
        <v>0</v>
      </c>
      <c r="BY233" s="29">
        <f t="shared" si="172"/>
        <v>0</v>
      </c>
      <c r="BZ233" s="7">
        <v>0</v>
      </c>
      <c r="CA233" s="7">
        <v>0</v>
      </c>
      <c r="CB233" s="7">
        <v>0</v>
      </c>
      <c r="CC233" s="7">
        <f t="shared" si="173"/>
        <v>0</v>
      </c>
      <c r="CD233" s="29">
        <f t="shared" si="174"/>
        <v>0</v>
      </c>
      <c r="CE233" s="7">
        <v>0</v>
      </c>
      <c r="CF233" s="7">
        <v>0</v>
      </c>
      <c r="CG233" s="7">
        <v>0</v>
      </c>
      <c r="CH233" s="7">
        <f t="shared" si="175"/>
        <v>0</v>
      </c>
      <c r="CI233" s="29">
        <f t="shared" si="176"/>
        <v>0</v>
      </c>
      <c r="CJ233" s="7">
        <v>0</v>
      </c>
      <c r="CK233" s="7">
        <v>0</v>
      </c>
      <c r="CL233" s="7">
        <v>0</v>
      </c>
      <c r="CM233" s="7">
        <f t="shared" si="177"/>
        <v>0</v>
      </c>
      <c r="CN233" s="29">
        <f t="shared" si="178"/>
        <v>0</v>
      </c>
      <c r="CO233" s="7">
        <v>0</v>
      </c>
      <c r="CP233" s="7">
        <v>0</v>
      </c>
      <c r="CQ233" s="7">
        <v>0</v>
      </c>
      <c r="CR233" s="7">
        <f t="shared" si="179"/>
        <v>0</v>
      </c>
      <c r="CS233" s="29">
        <f t="shared" si="180"/>
        <v>0</v>
      </c>
      <c r="CT233" s="7">
        <v>0</v>
      </c>
      <c r="CU233" s="7">
        <v>0</v>
      </c>
      <c r="CV233" s="7">
        <v>0</v>
      </c>
      <c r="CW233" s="7">
        <f t="shared" si="181"/>
        <v>0</v>
      </c>
      <c r="CX233" s="29">
        <f t="shared" si="182"/>
        <v>0</v>
      </c>
      <c r="CY233" s="7">
        <v>0</v>
      </c>
      <c r="CZ233" s="7">
        <v>0</v>
      </c>
      <c r="DA233" s="7">
        <v>0</v>
      </c>
      <c r="DB233" s="7">
        <f t="shared" si="183"/>
        <v>0</v>
      </c>
      <c r="DC233" s="29">
        <f t="shared" si="184"/>
        <v>0</v>
      </c>
      <c r="DD233" s="2">
        <f t="shared" si="185"/>
        <v>88.455988455988447</v>
      </c>
      <c r="DE233" s="2">
        <f t="shared" si="186"/>
        <v>11.544011544011553</v>
      </c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>
        <f t="shared" si="145"/>
        <v>0</v>
      </c>
      <c r="MN233" s="8">
        <v>2</v>
      </c>
      <c r="MO233" s="8">
        <v>0</v>
      </c>
      <c r="MP233" s="8">
        <v>0</v>
      </c>
      <c r="MQ233" s="8">
        <v>2</v>
      </c>
      <c r="MR233" s="8">
        <v>2</v>
      </c>
      <c r="MS233" s="8">
        <v>2</v>
      </c>
      <c r="MT233" s="8">
        <v>2</v>
      </c>
      <c r="MU233" s="8">
        <v>0</v>
      </c>
      <c r="MV233" s="8">
        <v>0</v>
      </c>
      <c r="MW233" s="8">
        <v>0</v>
      </c>
      <c r="MX233" s="8">
        <v>2</v>
      </c>
      <c r="MY233" s="8">
        <v>2</v>
      </c>
      <c r="MZ233" s="8">
        <v>0</v>
      </c>
      <c r="NA233" s="8">
        <v>0</v>
      </c>
      <c r="NB233" s="8">
        <v>2</v>
      </c>
      <c r="NC233" s="8">
        <v>2</v>
      </c>
      <c r="ND233" s="8">
        <v>2</v>
      </c>
      <c r="NE233" s="8">
        <v>0</v>
      </c>
      <c r="NF233" s="8">
        <v>2</v>
      </c>
      <c r="NG233" s="8">
        <v>2</v>
      </c>
      <c r="NH233" s="9">
        <f t="shared" si="146"/>
        <v>24</v>
      </c>
      <c r="NI233" s="7"/>
      <c r="NJ233" s="7"/>
      <c r="NK233" s="7">
        <v>1</v>
      </c>
      <c r="NL233" s="7"/>
      <c r="NM233" s="7"/>
      <c r="NN233" s="7"/>
      <c r="NO233" s="7">
        <v>1</v>
      </c>
      <c r="NP233" s="7"/>
      <c r="NQ233" s="7"/>
      <c r="NR233" s="7"/>
      <c r="NS233" s="7">
        <v>1</v>
      </c>
      <c r="NT233" s="7">
        <v>0</v>
      </c>
      <c r="NU233" s="7"/>
      <c r="NV233" s="7">
        <v>2</v>
      </c>
      <c r="NW233" s="7"/>
      <c r="NX233" s="7"/>
      <c r="NY233" s="7"/>
      <c r="NZ233" s="7">
        <v>2</v>
      </c>
      <c r="OA233" s="7"/>
      <c r="OB233" s="7">
        <v>0</v>
      </c>
      <c r="OC233" s="7"/>
      <c r="OD233" s="7">
        <v>2</v>
      </c>
      <c r="OE233" s="7"/>
      <c r="OF233" s="7"/>
      <c r="OG233" s="7"/>
      <c r="OH233" s="7">
        <v>2</v>
      </c>
      <c r="OI233" s="7"/>
      <c r="OJ233" s="7">
        <v>0</v>
      </c>
      <c r="OK233" s="7">
        <v>3</v>
      </c>
      <c r="OL233" s="7"/>
      <c r="OM233" s="7"/>
      <c r="ON233" s="7">
        <v>0</v>
      </c>
      <c r="OO233" s="7"/>
      <c r="OP233" s="7"/>
      <c r="OQ233" s="7">
        <v>1</v>
      </c>
      <c r="OR233" s="7"/>
      <c r="OS233" s="7"/>
      <c r="OT233" s="7"/>
      <c r="OU233" s="7">
        <v>1</v>
      </c>
      <c r="OV233" s="7"/>
      <c r="OW233" s="7">
        <v>3</v>
      </c>
      <c r="OX233" s="7"/>
      <c r="OY233" s="7"/>
      <c r="OZ233" s="7">
        <v>0</v>
      </c>
      <c r="PA233" s="7">
        <v>3</v>
      </c>
      <c r="PB233" s="7"/>
      <c r="PC233" s="7"/>
      <c r="PD233" s="7">
        <v>0</v>
      </c>
      <c r="PE233" s="7">
        <v>3</v>
      </c>
      <c r="PF233" s="7"/>
      <c r="PG233" s="7"/>
      <c r="PH233" s="7"/>
      <c r="PI233" s="7">
        <v>3</v>
      </c>
      <c r="PJ233" s="7"/>
      <c r="PK233" s="7"/>
      <c r="PL233" s="7">
        <v>0</v>
      </c>
      <c r="PM233" s="7">
        <v>3</v>
      </c>
      <c r="PN233" s="7"/>
      <c r="PO233" s="7"/>
      <c r="PP233" s="7">
        <v>0</v>
      </c>
      <c r="PQ233" s="7">
        <v>3</v>
      </c>
      <c r="PR233" s="7"/>
      <c r="PS233" s="7"/>
      <c r="PT233" s="7">
        <v>0</v>
      </c>
      <c r="PU233" s="7">
        <v>3</v>
      </c>
      <c r="PV233" s="7"/>
      <c r="PW233" s="7"/>
      <c r="PX233" s="7">
        <v>0</v>
      </c>
      <c r="PY233" s="7">
        <v>3</v>
      </c>
      <c r="PZ233" s="7"/>
      <c r="QA233" s="7"/>
      <c r="QB233" s="7">
        <v>0</v>
      </c>
      <c r="QC233" s="7">
        <v>3</v>
      </c>
      <c r="QD233" s="7"/>
      <c r="QE233" s="7"/>
      <c r="QF233" s="7"/>
      <c r="QG233" s="7">
        <v>3</v>
      </c>
      <c r="QH233" s="7"/>
      <c r="QI233" s="7"/>
      <c r="QJ233" s="7">
        <v>0</v>
      </c>
      <c r="QK233" s="7">
        <v>3</v>
      </c>
      <c r="QL233" s="7"/>
      <c r="QM233" s="7"/>
      <c r="QN233" s="7">
        <v>0</v>
      </c>
      <c r="QO233" s="7">
        <v>3</v>
      </c>
      <c r="QP233" s="7"/>
      <c r="QQ233" s="7"/>
      <c r="QR233" s="7">
        <v>0</v>
      </c>
      <c r="QS233" s="7">
        <v>3</v>
      </c>
      <c r="QT233" s="7"/>
      <c r="QU233" s="7"/>
      <c r="QV233" s="7">
        <v>0</v>
      </c>
      <c r="QW233" s="7">
        <v>3</v>
      </c>
      <c r="QX233" s="7"/>
      <c r="QY233" s="7"/>
      <c r="QZ233" s="7">
        <v>0</v>
      </c>
      <c r="RA233" s="7">
        <v>3</v>
      </c>
      <c r="RB233" s="7"/>
      <c r="RC233" s="7"/>
      <c r="RD233" s="7">
        <v>0</v>
      </c>
      <c r="RE233" s="7">
        <v>3</v>
      </c>
      <c r="RF233" s="7"/>
      <c r="RG233" s="7"/>
      <c r="RH233" s="7">
        <v>0</v>
      </c>
      <c r="RI233" s="7">
        <v>3</v>
      </c>
      <c r="RJ233" s="7"/>
      <c r="RK233" s="7"/>
      <c r="RL233" s="7"/>
      <c r="RM233" s="7">
        <v>3</v>
      </c>
      <c r="RN233" s="7"/>
      <c r="RO233" s="7"/>
      <c r="RP233" s="7"/>
      <c r="RQ233" s="7">
        <v>3</v>
      </c>
      <c r="RR233" s="7"/>
      <c r="RS233" s="7"/>
      <c r="RT233" s="7"/>
      <c r="RU233" s="7">
        <v>3</v>
      </c>
      <c r="RV233" s="7"/>
      <c r="RW233" s="7"/>
      <c r="RX233" s="7"/>
      <c r="RY233" s="7">
        <f t="shared" si="147"/>
        <v>76</v>
      </c>
      <c r="RZ233" s="7">
        <v>2</v>
      </c>
      <c r="SA233" s="7">
        <v>1</v>
      </c>
      <c r="SB233" s="7">
        <v>3</v>
      </c>
      <c r="SC233" s="7">
        <v>4</v>
      </c>
      <c r="SD233" s="7">
        <v>6</v>
      </c>
      <c r="SE233" s="7">
        <v>5</v>
      </c>
      <c r="SF233" s="7" t="s">
        <v>4</v>
      </c>
    </row>
    <row r="234" spans="1:500" x14ac:dyDescent="0.3">
      <c r="A234" s="2">
        <v>232</v>
      </c>
      <c r="B234" s="2">
        <v>1994</v>
      </c>
      <c r="C234" s="2">
        <v>1995</v>
      </c>
      <c r="D234" s="2">
        <v>1997</v>
      </c>
      <c r="E234" s="7">
        <f t="shared" si="148"/>
        <v>3</v>
      </c>
      <c r="F234" s="2">
        <f t="shared" si="149"/>
        <v>0.33333333333333331</v>
      </c>
      <c r="G234" s="2">
        <v>1994</v>
      </c>
      <c r="H234" s="2">
        <v>1995</v>
      </c>
      <c r="I234" s="17">
        <v>1997</v>
      </c>
      <c r="J234" s="18">
        <f t="shared" si="150"/>
        <v>3</v>
      </c>
      <c r="K234" s="2">
        <f t="shared" si="151"/>
        <v>0.33333333333333331</v>
      </c>
      <c r="L234" s="20">
        <v>2008</v>
      </c>
      <c r="M234" s="2">
        <v>2013</v>
      </c>
      <c r="N234" s="2">
        <v>0</v>
      </c>
      <c r="O234" s="7">
        <v>0</v>
      </c>
      <c r="P234" s="2">
        <f t="shared" si="153"/>
        <v>-2.4900398406374502E-3</v>
      </c>
      <c r="Q234" s="2">
        <v>2012</v>
      </c>
      <c r="R234" s="2">
        <v>2015</v>
      </c>
      <c r="S234" s="2">
        <v>0</v>
      </c>
      <c r="T234" s="7">
        <v>0</v>
      </c>
      <c r="U234" s="2">
        <f t="shared" si="192"/>
        <v>-1.4910536779324055E-3</v>
      </c>
      <c r="V234" s="2">
        <v>2014</v>
      </c>
      <c r="W234" s="2">
        <v>0</v>
      </c>
      <c r="X234" s="2">
        <v>0</v>
      </c>
      <c r="Y234" s="7">
        <v>0</v>
      </c>
      <c r="Z234" s="2">
        <f t="shared" si="155"/>
        <v>1</v>
      </c>
      <c r="AA234" s="2">
        <v>2014</v>
      </c>
      <c r="AB234" s="2">
        <v>0</v>
      </c>
      <c r="AC234" s="2">
        <v>0</v>
      </c>
      <c r="AD234" s="7">
        <v>0</v>
      </c>
      <c r="AE234" s="2">
        <f t="shared" si="157"/>
        <v>1</v>
      </c>
      <c r="AF234" s="2">
        <v>2015</v>
      </c>
      <c r="AG234" s="2">
        <v>2016</v>
      </c>
      <c r="AH234" s="2">
        <v>0</v>
      </c>
      <c r="AI234" s="7">
        <v>0</v>
      </c>
      <c r="AJ234" s="2">
        <f t="shared" si="158"/>
        <v>1</v>
      </c>
      <c r="AK234" s="2">
        <v>2017</v>
      </c>
      <c r="AL234" s="2">
        <v>0</v>
      </c>
      <c r="AM234" s="2">
        <v>0</v>
      </c>
      <c r="AN234" s="7">
        <v>0</v>
      </c>
      <c r="AO234" s="2">
        <f t="shared" si="190"/>
        <v>1</v>
      </c>
      <c r="AP234" s="2">
        <v>2018</v>
      </c>
      <c r="AQ234" s="2">
        <v>2018</v>
      </c>
      <c r="AR234" s="2">
        <v>2019</v>
      </c>
      <c r="AS234" s="7">
        <f t="shared" si="188"/>
        <v>1</v>
      </c>
      <c r="AT234" s="2">
        <f t="shared" si="159"/>
        <v>0</v>
      </c>
      <c r="AU234" s="2">
        <v>2018</v>
      </c>
      <c r="AV234" s="2">
        <v>2018</v>
      </c>
      <c r="AW234" s="2">
        <v>2019</v>
      </c>
      <c r="AX234" s="2">
        <f t="shared" si="160"/>
        <v>1</v>
      </c>
      <c r="AY234" s="2">
        <f t="shared" si="161"/>
        <v>0</v>
      </c>
      <c r="AZ234" s="2">
        <f t="shared" si="162"/>
        <v>8</v>
      </c>
      <c r="BA234" s="2">
        <f t="shared" si="163"/>
        <v>0.8</v>
      </c>
      <c r="BB234" s="2">
        <v>45</v>
      </c>
      <c r="BC234" s="2">
        <v>45</v>
      </c>
      <c r="BD234" s="2">
        <v>45</v>
      </c>
      <c r="BE234" s="7">
        <v>45</v>
      </c>
      <c r="BF234" s="2">
        <v>0</v>
      </c>
      <c r="BG234" s="2">
        <v>45</v>
      </c>
      <c r="BH234" s="2">
        <f t="shared" si="164"/>
        <v>0.66666666666666663</v>
      </c>
      <c r="BI234" s="29">
        <f t="shared" si="165"/>
        <v>22.222222222222221</v>
      </c>
      <c r="BJ234" s="29">
        <f t="shared" si="166"/>
        <v>77.777777777777771</v>
      </c>
      <c r="BK234" s="7">
        <v>0</v>
      </c>
      <c r="BL234" s="2">
        <v>45</v>
      </c>
      <c r="BM234" s="2">
        <v>0</v>
      </c>
      <c r="BN234" s="2">
        <f t="shared" si="167"/>
        <v>0.33333333333333331</v>
      </c>
      <c r="BO234" s="29">
        <f t="shared" si="168"/>
        <v>11.111111111111111</v>
      </c>
      <c r="BP234" s="7">
        <v>0</v>
      </c>
      <c r="BQ234" s="2">
        <v>0</v>
      </c>
      <c r="BR234" s="2">
        <v>0</v>
      </c>
      <c r="BS234" s="2">
        <f t="shared" si="169"/>
        <v>0</v>
      </c>
      <c r="BT234" s="29">
        <f t="shared" si="170"/>
        <v>0</v>
      </c>
      <c r="BU234" s="7">
        <v>0</v>
      </c>
      <c r="BV234" s="2">
        <v>0</v>
      </c>
      <c r="BW234" s="2">
        <v>0</v>
      </c>
      <c r="BX234" s="2">
        <f t="shared" si="171"/>
        <v>0</v>
      </c>
      <c r="BY234" s="29">
        <f t="shared" si="172"/>
        <v>0</v>
      </c>
      <c r="BZ234" s="7">
        <v>0</v>
      </c>
      <c r="CA234" s="2">
        <v>0</v>
      </c>
      <c r="CB234" s="2">
        <v>0</v>
      </c>
      <c r="CC234" s="2">
        <f t="shared" si="173"/>
        <v>0</v>
      </c>
      <c r="CD234" s="29">
        <f t="shared" si="174"/>
        <v>0</v>
      </c>
      <c r="CE234" s="7">
        <v>0</v>
      </c>
      <c r="CF234" s="2">
        <v>0</v>
      </c>
      <c r="CG234" s="2">
        <v>0</v>
      </c>
      <c r="CH234" s="2">
        <f t="shared" si="175"/>
        <v>0</v>
      </c>
      <c r="CI234" s="29">
        <f t="shared" si="176"/>
        <v>0</v>
      </c>
      <c r="CJ234" s="7">
        <v>0</v>
      </c>
      <c r="CK234" s="2">
        <v>0</v>
      </c>
      <c r="CL234" s="2">
        <v>0</v>
      </c>
      <c r="CM234" s="2">
        <f t="shared" si="177"/>
        <v>0</v>
      </c>
      <c r="CN234" s="29">
        <f t="shared" si="178"/>
        <v>0</v>
      </c>
      <c r="CO234" s="7">
        <v>0</v>
      </c>
      <c r="CP234" s="2">
        <v>0</v>
      </c>
      <c r="CQ234" s="2">
        <v>0</v>
      </c>
      <c r="CR234" s="2">
        <f t="shared" si="179"/>
        <v>0</v>
      </c>
      <c r="CS234" s="29">
        <f t="shared" si="180"/>
        <v>0</v>
      </c>
      <c r="CT234" s="7">
        <v>0</v>
      </c>
      <c r="CU234" s="2">
        <v>0</v>
      </c>
      <c r="CV234" s="2">
        <v>0</v>
      </c>
      <c r="CW234" s="2">
        <f t="shared" si="181"/>
        <v>0</v>
      </c>
      <c r="CX234" s="29">
        <f t="shared" si="182"/>
        <v>0</v>
      </c>
      <c r="CY234" s="7">
        <v>0</v>
      </c>
      <c r="CZ234" s="2">
        <v>0</v>
      </c>
      <c r="DA234" s="2">
        <v>0</v>
      </c>
      <c r="DB234" s="2">
        <f t="shared" si="183"/>
        <v>0</v>
      </c>
      <c r="DC234" s="29">
        <f t="shared" si="184"/>
        <v>0</v>
      </c>
      <c r="DD234" s="2">
        <f t="shared" si="185"/>
        <v>33.333333333333329</v>
      </c>
      <c r="DE234" s="2">
        <f t="shared" si="186"/>
        <v>66.666666666666671</v>
      </c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6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>
        <f t="shared" si="145"/>
        <v>0</v>
      </c>
      <c r="MN234" s="2">
        <v>2</v>
      </c>
      <c r="MO234" s="2">
        <v>2</v>
      </c>
      <c r="MP234" s="2">
        <v>2</v>
      </c>
      <c r="MQ234" s="2">
        <v>2</v>
      </c>
      <c r="MR234" s="2">
        <v>2</v>
      </c>
      <c r="MS234" s="2">
        <v>2</v>
      </c>
      <c r="MT234" s="2">
        <v>2</v>
      </c>
      <c r="MU234" s="2">
        <v>2</v>
      </c>
      <c r="MV234" s="2">
        <v>0</v>
      </c>
      <c r="MW234" s="2">
        <v>2</v>
      </c>
      <c r="MX234" s="2">
        <v>2</v>
      </c>
      <c r="MY234" s="2">
        <v>0</v>
      </c>
      <c r="MZ234" s="2">
        <v>2</v>
      </c>
      <c r="NA234" s="2">
        <v>2</v>
      </c>
      <c r="NB234" s="2">
        <v>2</v>
      </c>
      <c r="NC234" s="2">
        <v>2</v>
      </c>
      <c r="ND234" s="2">
        <v>2</v>
      </c>
      <c r="NE234" s="2">
        <v>2</v>
      </c>
      <c r="NF234" s="2">
        <v>2</v>
      </c>
      <c r="NG234" s="2">
        <v>2</v>
      </c>
      <c r="NH234" s="4">
        <f t="shared" si="146"/>
        <v>36</v>
      </c>
      <c r="NI234" s="2">
        <v>3</v>
      </c>
      <c r="NJ234" s="2"/>
      <c r="NK234" s="2"/>
      <c r="NL234" s="2"/>
      <c r="NM234" s="2">
        <v>3</v>
      </c>
      <c r="NN234" s="2"/>
      <c r="NO234" s="2"/>
      <c r="NP234" s="2"/>
      <c r="NQ234" s="2"/>
      <c r="NR234" s="2"/>
      <c r="NS234" s="2">
        <v>1</v>
      </c>
      <c r="NT234" s="2">
        <v>0</v>
      </c>
      <c r="NU234" s="2"/>
      <c r="NV234" s="2"/>
      <c r="NW234" s="2">
        <v>1</v>
      </c>
      <c r="NX234" s="2"/>
      <c r="NY234" s="2"/>
      <c r="NZ234" s="2"/>
      <c r="OA234" s="2">
        <v>1</v>
      </c>
      <c r="OB234" s="2">
        <v>0</v>
      </c>
      <c r="OC234" s="2"/>
      <c r="OD234" s="2">
        <v>2</v>
      </c>
      <c r="OE234" s="2"/>
      <c r="OF234" s="2"/>
      <c r="OG234" s="2"/>
      <c r="OH234" s="2"/>
      <c r="OI234" s="2">
        <v>1</v>
      </c>
      <c r="OJ234" s="2">
        <v>0</v>
      </c>
      <c r="OK234" s="2">
        <v>3</v>
      </c>
      <c r="OL234" s="2"/>
      <c r="OM234" s="2"/>
      <c r="ON234" s="2">
        <v>0</v>
      </c>
      <c r="OO234" s="2"/>
      <c r="OP234" s="2"/>
      <c r="OQ234" s="2">
        <v>1</v>
      </c>
      <c r="OR234" s="2"/>
      <c r="OS234" s="2"/>
      <c r="OT234" s="2"/>
      <c r="OU234" s="2">
        <v>1</v>
      </c>
      <c r="OV234" s="2"/>
      <c r="OW234" s="2"/>
      <c r="OX234" s="2"/>
      <c r="OY234" s="2">
        <v>1</v>
      </c>
      <c r="OZ234" s="2">
        <v>0</v>
      </c>
      <c r="PA234" s="2">
        <v>3</v>
      </c>
      <c r="PB234" s="2"/>
      <c r="PC234" s="2"/>
      <c r="PD234" s="2">
        <v>0</v>
      </c>
      <c r="PE234" s="2">
        <v>3</v>
      </c>
      <c r="PF234" s="2"/>
      <c r="PG234" s="2"/>
      <c r="PH234" s="2"/>
      <c r="PI234" s="2">
        <v>3</v>
      </c>
      <c r="PJ234" s="2"/>
      <c r="PK234" s="2"/>
      <c r="PL234" s="2">
        <v>0</v>
      </c>
      <c r="PM234" s="2">
        <v>3</v>
      </c>
      <c r="PN234" s="2"/>
      <c r="PO234" s="2"/>
      <c r="PP234" s="2">
        <v>0</v>
      </c>
      <c r="PQ234" s="2">
        <v>3</v>
      </c>
      <c r="PR234" s="2"/>
      <c r="PS234" s="2"/>
      <c r="PT234" s="2">
        <v>0</v>
      </c>
      <c r="PU234" s="2">
        <v>3</v>
      </c>
      <c r="PV234" s="2"/>
      <c r="PW234" s="2"/>
      <c r="PX234" s="2">
        <v>0</v>
      </c>
      <c r="PY234" s="2">
        <v>3</v>
      </c>
      <c r="PZ234" s="2"/>
      <c r="QA234" s="2"/>
      <c r="QB234" s="2">
        <v>0</v>
      </c>
      <c r="QC234" s="2">
        <v>3</v>
      </c>
      <c r="QD234" s="2"/>
      <c r="QE234" s="2"/>
      <c r="QF234" s="2"/>
      <c r="QG234" s="2"/>
      <c r="QH234" s="2"/>
      <c r="QI234" s="2">
        <v>1</v>
      </c>
      <c r="QJ234" s="2">
        <v>0</v>
      </c>
      <c r="QK234" s="2"/>
      <c r="QL234" s="2"/>
      <c r="QM234" s="2">
        <v>1</v>
      </c>
      <c r="QN234" s="2">
        <v>0</v>
      </c>
      <c r="QO234" s="2">
        <v>3</v>
      </c>
      <c r="QP234" s="2"/>
      <c r="QQ234" s="2"/>
      <c r="QR234" s="2">
        <v>0</v>
      </c>
      <c r="QS234" s="2">
        <v>3</v>
      </c>
      <c r="QT234" s="2"/>
      <c r="QU234" s="2"/>
      <c r="QV234" s="2">
        <v>0</v>
      </c>
      <c r="QW234" s="2">
        <v>3</v>
      </c>
      <c r="QX234" s="2"/>
      <c r="QY234" s="2"/>
      <c r="QZ234" s="2">
        <v>0</v>
      </c>
      <c r="RA234" s="2"/>
      <c r="RB234" s="2"/>
      <c r="RC234" s="2">
        <v>1</v>
      </c>
      <c r="RD234" s="2">
        <v>0</v>
      </c>
      <c r="RE234" s="2"/>
      <c r="RF234" s="2"/>
      <c r="RG234" s="2">
        <v>1</v>
      </c>
      <c r="RH234" s="2">
        <v>0</v>
      </c>
      <c r="RI234" s="2">
        <v>3</v>
      </c>
      <c r="RJ234" s="2"/>
      <c r="RK234" s="2"/>
      <c r="RL234" s="2"/>
      <c r="RM234" s="2">
        <v>3</v>
      </c>
      <c r="RN234" s="2"/>
      <c r="RO234" s="2"/>
      <c r="RP234" s="2"/>
      <c r="RQ234" s="2">
        <v>3</v>
      </c>
      <c r="RR234" s="2"/>
      <c r="RS234" s="2"/>
      <c r="RT234" s="2"/>
      <c r="RU234" s="2">
        <v>3</v>
      </c>
      <c r="RV234" s="2"/>
      <c r="RW234" s="2"/>
      <c r="RX234" s="2"/>
      <c r="RY234" s="2">
        <f t="shared" si="147"/>
        <v>67</v>
      </c>
      <c r="RZ234" s="2">
        <v>3</v>
      </c>
      <c r="SA234" s="2">
        <v>5</v>
      </c>
      <c r="SB234" s="2">
        <v>4</v>
      </c>
      <c r="SC234" s="2">
        <v>2</v>
      </c>
      <c r="SD234" s="2">
        <v>6</v>
      </c>
      <c r="SE234" s="2">
        <v>1</v>
      </c>
      <c r="SF234" s="2" t="s">
        <v>4</v>
      </c>
    </row>
    <row r="235" spans="1:500" x14ac:dyDescent="0.3">
      <c r="A235" s="2">
        <v>233</v>
      </c>
      <c r="B235" s="2">
        <v>1994</v>
      </c>
      <c r="C235" s="2">
        <v>1995</v>
      </c>
      <c r="D235" s="2">
        <v>1997</v>
      </c>
      <c r="E235" s="7">
        <f t="shared" si="148"/>
        <v>3</v>
      </c>
      <c r="F235" s="2">
        <f t="shared" si="149"/>
        <v>0.33333333333333331</v>
      </c>
      <c r="G235" s="2">
        <v>1994</v>
      </c>
      <c r="H235" s="2">
        <v>1996</v>
      </c>
      <c r="I235" s="17">
        <v>1998</v>
      </c>
      <c r="J235" s="18">
        <f t="shared" si="150"/>
        <v>4</v>
      </c>
      <c r="K235" s="2">
        <f t="shared" si="151"/>
        <v>0.5</v>
      </c>
      <c r="L235" s="20">
        <v>2008</v>
      </c>
      <c r="M235" s="2">
        <v>2013</v>
      </c>
      <c r="N235" s="2">
        <v>0</v>
      </c>
      <c r="O235" s="7">
        <v>0</v>
      </c>
      <c r="P235" s="2">
        <f t="shared" si="153"/>
        <v>-2.4900398406374502E-3</v>
      </c>
      <c r="Q235" s="2">
        <v>2012</v>
      </c>
      <c r="R235" s="2">
        <v>2014</v>
      </c>
      <c r="S235" s="2">
        <v>0</v>
      </c>
      <c r="T235" s="7">
        <v>0</v>
      </c>
      <c r="U235" s="2">
        <f t="shared" si="192"/>
        <v>-9.9403578528827028E-4</v>
      </c>
      <c r="V235" s="2">
        <v>2014</v>
      </c>
      <c r="W235" s="2">
        <v>0</v>
      </c>
      <c r="X235" s="2">
        <v>0</v>
      </c>
      <c r="Y235" s="7">
        <v>0</v>
      </c>
      <c r="Z235" s="2">
        <f t="shared" si="155"/>
        <v>1</v>
      </c>
      <c r="AA235" s="2">
        <v>2014</v>
      </c>
      <c r="AB235" s="2">
        <v>0</v>
      </c>
      <c r="AC235" s="2">
        <v>0</v>
      </c>
      <c r="AD235" s="7">
        <v>0</v>
      </c>
      <c r="AE235" s="2">
        <f t="shared" si="157"/>
        <v>1</v>
      </c>
      <c r="AF235" s="2">
        <v>2015</v>
      </c>
      <c r="AG235" s="2">
        <v>2016</v>
      </c>
      <c r="AH235" s="2">
        <v>0</v>
      </c>
      <c r="AI235" s="7">
        <v>0</v>
      </c>
      <c r="AJ235" s="2">
        <f t="shared" si="158"/>
        <v>-4.9627791563275434E-4</v>
      </c>
      <c r="AK235" s="2">
        <v>2017</v>
      </c>
      <c r="AL235" s="2">
        <v>0</v>
      </c>
      <c r="AM235" s="2">
        <v>0</v>
      </c>
      <c r="AN235" s="7">
        <v>0</v>
      </c>
      <c r="AO235" s="2">
        <f t="shared" si="190"/>
        <v>1</v>
      </c>
      <c r="AP235" s="2">
        <v>2018</v>
      </c>
      <c r="AQ235" s="2">
        <v>2019</v>
      </c>
      <c r="AR235" s="2">
        <v>2020</v>
      </c>
      <c r="AS235" s="7">
        <f t="shared" si="188"/>
        <v>2</v>
      </c>
      <c r="AT235" s="2">
        <f t="shared" si="159"/>
        <v>0.5</v>
      </c>
      <c r="AU235" s="2">
        <v>2018</v>
      </c>
      <c r="AV235" s="2">
        <v>2019</v>
      </c>
      <c r="AW235" s="2">
        <v>0</v>
      </c>
      <c r="AX235" s="2">
        <v>0</v>
      </c>
      <c r="AY235" s="2">
        <f t="shared" si="161"/>
        <v>-4.9554013875123884E-4</v>
      </c>
      <c r="AZ235" s="2">
        <f t="shared" si="162"/>
        <v>9</v>
      </c>
      <c r="BA235" s="2">
        <f t="shared" si="163"/>
        <v>0.9</v>
      </c>
      <c r="BB235" s="2">
        <v>140</v>
      </c>
      <c r="BC235" s="2">
        <v>140</v>
      </c>
      <c r="BD235" s="2">
        <v>140</v>
      </c>
      <c r="BE235" s="7">
        <v>140</v>
      </c>
      <c r="BF235" s="2">
        <v>0</v>
      </c>
      <c r="BG235" s="2">
        <v>140</v>
      </c>
      <c r="BH235" s="2">
        <f t="shared" si="164"/>
        <v>0.66666666666666663</v>
      </c>
      <c r="BI235" s="29">
        <f t="shared" si="165"/>
        <v>22.222222222222221</v>
      </c>
      <c r="BJ235" s="29">
        <f t="shared" si="166"/>
        <v>77.777777777777771</v>
      </c>
      <c r="BK235" s="7">
        <v>0</v>
      </c>
      <c r="BL235" s="2">
        <v>140</v>
      </c>
      <c r="BM235" s="2">
        <v>0</v>
      </c>
      <c r="BN235" s="2">
        <f t="shared" si="167"/>
        <v>0.33333333333333331</v>
      </c>
      <c r="BO235" s="29">
        <f t="shared" si="168"/>
        <v>16.666666666666664</v>
      </c>
      <c r="BP235" s="7">
        <v>0</v>
      </c>
      <c r="BQ235" s="2">
        <v>0</v>
      </c>
      <c r="BR235" s="2">
        <v>0</v>
      </c>
      <c r="BS235" s="2">
        <f t="shared" si="169"/>
        <v>0</v>
      </c>
      <c r="BT235" s="29">
        <f t="shared" si="170"/>
        <v>0</v>
      </c>
      <c r="BU235" s="7">
        <v>0</v>
      </c>
      <c r="BV235" s="2">
        <v>0</v>
      </c>
      <c r="BW235" s="2">
        <v>0</v>
      </c>
      <c r="BX235" s="2">
        <f t="shared" si="171"/>
        <v>0</v>
      </c>
      <c r="BY235" s="29">
        <f t="shared" si="172"/>
        <v>0</v>
      </c>
      <c r="BZ235" s="7">
        <v>0</v>
      </c>
      <c r="CA235" s="2">
        <v>0</v>
      </c>
      <c r="CB235" s="2">
        <v>0</v>
      </c>
      <c r="CC235" s="2">
        <f t="shared" si="173"/>
        <v>0</v>
      </c>
      <c r="CD235" s="29">
        <f t="shared" si="174"/>
        <v>0</v>
      </c>
      <c r="CE235" s="7">
        <v>0</v>
      </c>
      <c r="CF235" s="2">
        <v>0</v>
      </c>
      <c r="CG235" s="2">
        <v>0</v>
      </c>
      <c r="CH235" s="2">
        <f t="shared" si="175"/>
        <v>0</v>
      </c>
      <c r="CI235" s="29">
        <f t="shared" si="176"/>
        <v>0</v>
      </c>
      <c r="CJ235" s="7">
        <v>0</v>
      </c>
      <c r="CK235" s="2">
        <v>0</v>
      </c>
      <c r="CL235" s="2">
        <v>0</v>
      </c>
      <c r="CM235" s="2">
        <f t="shared" si="177"/>
        <v>0</v>
      </c>
      <c r="CN235" s="29">
        <f t="shared" si="178"/>
        <v>0</v>
      </c>
      <c r="CO235" s="7">
        <v>0</v>
      </c>
      <c r="CP235" s="2">
        <v>0</v>
      </c>
      <c r="CQ235" s="2">
        <v>0</v>
      </c>
      <c r="CR235" s="2">
        <f t="shared" si="179"/>
        <v>0</v>
      </c>
      <c r="CS235" s="29">
        <f t="shared" si="180"/>
        <v>0</v>
      </c>
      <c r="CT235" s="7">
        <v>0</v>
      </c>
      <c r="CU235" s="2">
        <v>0</v>
      </c>
      <c r="CV235" s="2">
        <v>0</v>
      </c>
      <c r="CW235" s="2">
        <f t="shared" si="181"/>
        <v>0</v>
      </c>
      <c r="CX235" s="29">
        <f t="shared" si="182"/>
        <v>0</v>
      </c>
      <c r="CY235" s="7">
        <v>0</v>
      </c>
      <c r="CZ235" s="2">
        <v>0</v>
      </c>
      <c r="DA235" s="2">
        <v>0</v>
      </c>
      <c r="DB235" s="2">
        <f t="shared" si="183"/>
        <v>0</v>
      </c>
      <c r="DC235" s="29">
        <f t="shared" si="184"/>
        <v>0</v>
      </c>
      <c r="DD235" s="2">
        <f t="shared" si="185"/>
        <v>38.888888888888886</v>
      </c>
      <c r="DE235" s="2">
        <f t="shared" si="186"/>
        <v>61.111111111111114</v>
      </c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6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>
        <f t="shared" si="145"/>
        <v>0</v>
      </c>
      <c r="MN235" s="2">
        <v>2</v>
      </c>
      <c r="MO235" s="2">
        <v>2</v>
      </c>
      <c r="MP235" s="2">
        <v>2</v>
      </c>
      <c r="MQ235" s="2">
        <v>2</v>
      </c>
      <c r="MR235" s="2">
        <v>2</v>
      </c>
      <c r="MS235" s="2">
        <v>2</v>
      </c>
      <c r="MT235" s="2">
        <v>2</v>
      </c>
      <c r="MU235" s="2">
        <v>2</v>
      </c>
      <c r="MV235" s="2">
        <v>0</v>
      </c>
      <c r="MW235" s="2">
        <v>2</v>
      </c>
      <c r="MX235" s="2">
        <v>2</v>
      </c>
      <c r="MY235" s="2">
        <v>0</v>
      </c>
      <c r="MZ235" s="2">
        <v>2</v>
      </c>
      <c r="NA235" s="2">
        <v>2</v>
      </c>
      <c r="NB235" s="2">
        <v>2</v>
      </c>
      <c r="NC235" s="2">
        <v>2</v>
      </c>
      <c r="ND235" s="2">
        <v>2</v>
      </c>
      <c r="NE235" s="2">
        <v>2</v>
      </c>
      <c r="NF235" s="2">
        <v>2</v>
      </c>
      <c r="NG235" s="2">
        <v>2</v>
      </c>
      <c r="NH235" s="4">
        <f t="shared" si="146"/>
        <v>36</v>
      </c>
      <c r="NI235" s="2"/>
      <c r="NJ235" s="2">
        <v>2</v>
      </c>
      <c r="NK235" s="2"/>
      <c r="NL235" s="2"/>
      <c r="NM235" s="2"/>
      <c r="NN235" s="2">
        <v>2</v>
      </c>
      <c r="NO235" s="2"/>
      <c r="NP235" s="2"/>
      <c r="NQ235" s="2"/>
      <c r="NR235" s="2">
        <v>2</v>
      </c>
      <c r="NS235" s="2"/>
      <c r="NT235" s="2">
        <v>0</v>
      </c>
      <c r="NU235" s="2"/>
      <c r="NV235" s="2"/>
      <c r="NW235" s="2">
        <v>1</v>
      </c>
      <c r="NX235" s="2"/>
      <c r="NY235" s="2"/>
      <c r="NZ235" s="2"/>
      <c r="OA235" s="2">
        <v>1</v>
      </c>
      <c r="OB235" s="2">
        <v>0</v>
      </c>
      <c r="OC235" s="2">
        <v>3</v>
      </c>
      <c r="OD235" s="2"/>
      <c r="OE235" s="2"/>
      <c r="OF235" s="2"/>
      <c r="OG235" s="2">
        <v>3</v>
      </c>
      <c r="OH235" s="2"/>
      <c r="OI235" s="2"/>
      <c r="OJ235" s="2">
        <v>0</v>
      </c>
      <c r="OK235" s="2">
        <v>3</v>
      </c>
      <c r="OL235" s="2"/>
      <c r="OM235" s="2"/>
      <c r="ON235" s="2">
        <v>0</v>
      </c>
      <c r="OO235" s="2">
        <v>3</v>
      </c>
      <c r="OP235" s="2"/>
      <c r="OQ235" s="2"/>
      <c r="OR235" s="2"/>
      <c r="OS235" s="2"/>
      <c r="OT235" s="2"/>
      <c r="OU235" s="2">
        <v>1</v>
      </c>
      <c r="OV235" s="2"/>
      <c r="OW235" s="2"/>
      <c r="OX235" s="2"/>
      <c r="OY235" s="2">
        <v>1</v>
      </c>
      <c r="OZ235" s="2">
        <v>0</v>
      </c>
      <c r="PA235" s="2">
        <v>3</v>
      </c>
      <c r="PB235" s="2"/>
      <c r="PC235" s="2"/>
      <c r="PD235" s="2">
        <v>0</v>
      </c>
      <c r="PE235" s="2">
        <v>3</v>
      </c>
      <c r="PF235" s="2"/>
      <c r="PG235" s="2"/>
      <c r="PH235" s="2"/>
      <c r="PI235" s="2"/>
      <c r="PJ235" s="2"/>
      <c r="PK235" s="2">
        <v>1</v>
      </c>
      <c r="PL235" s="2">
        <v>0</v>
      </c>
      <c r="PM235" s="2">
        <v>3</v>
      </c>
      <c r="PN235" s="2"/>
      <c r="PO235" s="2"/>
      <c r="PP235" s="2">
        <v>0</v>
      </c>
      <c r="PQ235" s="2">
        <v>3</v>
      </c>
      <c r="PR235" s="2"/>
      <c r="PS235" s="2"/>
      <c r="PT235" s="2">
        <v>0</v>
      </c>
      <c r="PU235" s="2"/>
      <c r="PV235" s="2"/>
      <c r="PW235" s="2">
        <v>1</v>
      </c>
      <c r="PX235" s="2">
        <v>0</v>
      </c>
      <c r="PY235" s="2">
        <v>3</v>
      </c>
      <c r="PZ235" s="2"/>
      <c r="QA235" s="2"/>
      <c r="QB235" s="2">
        <v>0</v>
      </c>
      <c r="QC235" s="2">
        <v>3</v>
      </c>
      <c r="QD235" s="2"/>
      <c r="QE235" s="2"/>
      <c r="QF235" s="2"/>
      <c r="QG235" s="2"/>
      <c r="QH235" s="2"/>
      <c r="QI235" s="2">
        <v>1</v>
      </c>
      <c r="QJ235" s="2">
        <v>0</v>
      </c>
      <c r="QK235" s="2">
        <v>3</v>
      </c>
      <c r="QL235" s="2"/>
      <c r="QM235" s="2"/>
      <c r="QN235" s="2">
        <v>0</v>
      </c>
      <c r="QO235" s="2">
        <v>3</v>
      </c>
      <c r="QP235" s="2"/>
      <c r="QQ235" s="2"/>
      <c r="QR235" s="2">
        <v>0</v>
      </c>
      <c r="QS235" s="2">
        <v>3</v>
      </c>
      <c r="QT235" s="2"/>
      <c r="QU235" s="2"/>
      <c r="QV235" s="2">
        <v>0</v>
      </c>
      <c r="QW235" s="2">
        <v>3</v>
      </c>
      <c r="QX235" s="2"/>
      <c r="QY235" s="2"/>
      <c r="QZ235" s="2">
        <v>0</v>
      </c>
      <c r="RA235" s="2">
        <v>3</v>
      </c>
      <c r="RB235" s="2"/>
      <c r="RC235" s="2"/>
      <c r="RD235" s="2">
        <v>0</v>
      </c>
      <c r="RE235" s="2">
        <v>3</v>
      </c>
      <c r="RF235" s="2"/>
      <c r="RG235" s="2"/>
      <c r="RH235" s="2">
        <v>0</v>
      </c>
      <c r="RI235" s="2">
        <v>3</v>
      </c>
      <c r="RJ235" s="2"/>
      <c r="RK235" s="2"/>
      <c r="RL235" s="2"/>
      <c r="RM235" s="2">
        <v>3</v>
      </c>
      <c r="RN235" s="2"/>
      <c r="RO235" s="2"/>
      <c r="RP235" s="2"/>
      <c r="RQ235" s="2">
        <v>3</v>
      </c>
      <c r="RR235" s="2"/>
      <c r="RS235" s="2"/>
      <c r="RT235" s="2"/>
      <c r="RU235" s="2">
        <v>3</v>
      </c>
      <c r="RV235" s="2"/>
      <c r="RW235" s="2"/>
      <c r="RX235" s="2"/>
      <c r="RY235" s="2">
        <f t="shared" si="147"/>
        <v>73</v>
      </c>
      <c r="RZ235" s="2">
        <v>1</v>
      </c>
      <c r="SA235" s="2">
        <v>6</v>
      </c>
      <c r="SB235" s="2">
        <v>2</v>
      </c>
      <c r="SC235" s="2">
        <v>3</v>
      </c>
      <c r="SD235" s="2">
        <v>5</v>
      </c>
      <c r="SE235" s="2">
        <v>4</v>
      </c>
      <c r="SF235" s="2" t="s">
        <v>4</v>
      </c>
    </row>
    <row r="236" spans="1:500" x14ac:dyDescent="0.3">
      <c r="A236" s="2">
        <v>234</v>
      </c>
      <c r="B236" s="2">
        <v>1994</v>
      </c>
      <c r="C236" s="2">
        <v>1996</v>
      </c>
      <c r="D236" s="2">
        <v>1996</v>
      </c>
      <c r="E236" s="7">
        <f t="shared" si="148"/>
        <v>2</v>
      </c>
      <c r="F236" s="2">
        <f t="shared" si="149"/>
        <v>1</v>
      </c>
      <c r="G236" s="2">
        <v>1994</v>
      </c>
      <c r="H236" s="2">
        <v>1998</v>
      </c>
      <c r="I236" s="17">
        <v>1998</v>
      </c>
      <c r="J236" s="18">
        <f t="shared" si="150"/>
        <v>4</v>
      </c>
      <c r="K236" s="2">
        <f t="shared" si="151"/>
        <v>1</v>
      </c>
      <c r="L236" s="20">
        <v>2008</v>
      </c>
      <c r="M236" s="2">
        <v>2014</v>
      </c>
      <c r="N236" s="2">
        <v>0</v>
      </c>
      <c r="O236" s="7">
        <v>0</v>
      </c>
      <c r="P236" s="2">
        <f t="shared" si="153"/>
        <v>-2.9880478087649402E-3</v>
      </c>
      <c r="Q236" s="2">
        <v>2012</v>
      </c>
      <c r="R236" s="2">
        <v>2014</v>
      </c>
      <c r="S236" s="2">
        <v>0</v>
      </c>
      <c r="T236" s="7">
        <v>0</v>
      </c>
      <c r="U236" s="2">
        <f t="shared" si="192"/>
        <v>-9.9403578528827028E-4</v>
      </c>
      <c r="V236" s="2">
        <v>2014</v>
      </c>
      <c r="W236" s="2">
        <v>0</v>
      </c>
      <c r="X236" s="2">
        <v>0</v>
      </c>
      <c r="Y236" s="7">
        <v>0</v>
      </c>
      <c r="Z236" s="2">
        <f t="shared" si="155"/>
        <v>1</v>
      </c>
      <c r="AA236" s="2">
        <v>2014</v>
      </c>
      <c r="AB236" s="2">
        <v>0</v>
      </c>
      <c r="AC236" s="2">
        <v>0</v>
      </c>
      <c r="AD236" s="7">
        <v>0</v>
      </c>
      <c r="AE236" s="2">
        <f t="shared" si="157"/>
        <v>1</v>
      </c>
      <c r="AF236" s="2">
        <v>2015</v>
      </c>
      <c r="AG236" s="2">
        <v>2015</v>
      </c>
      <c r="AH236" s="2">
        <v>0</v>
      </c>
      <c r="AI236" s="7">
        <v>0</v>
      </c>
      <c r="AJ236" s="2">
        <f t="shared" si="158"/>
        <v>-4.9627791563275434E-4</v>
      </c>
      <c r="AK236" s="2">
        <v>2017</v>
      </c>
      <c r="AL236" s="2">
        <v>0</v>
      </c>
      <c r="AM236" s="2">
        <v>0</v>
      </c>
      <c r="AN236" s="7">
        <v>0</v>
      </c>
      <c r="AO236" s="2">
        <f t="shared" si="190"/>
        <v>1</v>
      </c>
      <c r="AP236" s="2">
        <v>2018</v>
      </c>
      <c r="AQ236" s="2">
        <v>2018</v>
      </c>
      <c r="AR236" s="2">
        <v>2020</v>
      </c>
      <c r="AS236" s="7">
        <f t="shared" si="188"/>
        <v>2</v>
      </c>
      <c r="AT236" s="2">
        <f t="shared" si="159"/>
        <v>0</v>
      </c>
      <c r="AU236" s="2">
        <v>2018</v>
      </c>
      <c r="AV236" s="2">
        <v>2018</v>
      </c>
      <c r="AW236" s="2">
        <v>0</v>
      </c>
      <c r="AX236" s="2">
        <v>0</v>
      </c>
      <c r="AY236" s="2">
        <f t="shared" si="161"/>
        <v>0</v>
      </c>
      <c r="AZ236" s="2">
        <f t="shared" si="162"/>
        <v>8</v>
      </c>
      <c r="BA236" s="2">
        <f t="shared" si="163"/>
        <v>0.8</v>
      </c>
      <c r="BB236" s="2">
        <v>60</v>
      </c>
      <c r="BC236" s="2">
        <v>60</v>
      </c>
      <c r="BD236" s="2">
        <v>60</v>
      </c>
      <c r="BE236" s="7">
        <v>15</v>
      </c>
      <c r="BF236" s="2">
        <v>30</v>
      </c>
      <c r="BG236" s="2">
        <v>30</v>
      </c>
      <c r="BH236" s="2">
        <f t="shared" si="164"/>
        <v>0.41666666666666669</v>
      </c>
      <c r="BI236" s="29">
        <f t="shared" si="165"/>
        <v>41.666666666666671</v>
      </c>
      <c r="BJ236" s="29">
        <f t="shared" si="166"/>
        <v>58.333333333333329</v>
      </c>
      <c r="BK236" s="7">
        <v>30</v>
      </c>
      <c r="BL236" s="2">
        <v>30</v>
      </c>
      <c r="BM236" s="2">
        <v>15</v>
      </c>
      <c r="BN236" s="2">
        <f t="shared" si="167"/>
        <v>0.41666666666666669</v>
      </c>
      <c r="BO236" s="29">
        <f t="shared" si="168"/>
        <v>41.666666666666671</v>
      </c>
      <c r="BP236" s="7">
        <v>0</v>
      </c>
      <c r="BQ236" s="2">
        <v>0</v>
      </c>
      <c r="BR236" s="2">
        <v>0</v>
      </c>
      <c r="BS236" s="2">
        <f t="shared" si="169"/>
        <v>0</v>
      </c>
      <c r="BT236" s="29">
        <f t="shared" si="170"/>
        <v>0</v>
      </c>
      <c r="BU236" s="7">
        <v>0</v>
      </c>
      <c r="BV236" s="2">
        <v>0</v>
      </c>
      <c r="BW236" s="2">
        <v>0</v>
      </c>
      <c r="BX236" s="2">
        <f t="shared" si="171"/>
        <v>0</v>
      </c>
      <c r="BY236" s="29">
        <f t="shared" si="172"/>
        <v>0</v>
      </c>
      <c r="BZ236" s="7">
        <v>0</v>
      </c>
      <c r="CA236" s="2">
        <v>0</v>
      </c>
      <c r="CB236" s="2">
        <v>0</v>
      </c>
      <c r="CC236" s="2">
        <f t="shared" si="173"/>
        <v>0</v>
      </c>
      <c r="CD236" s="29">
        <f t="shared" si="174"/>
        <v>0</v>
      </c>
      <c r="CE236" s="7">
        <v>0</v>
      </c>
      <c r="CF236" s="2">
        <v>0</v>
      </c>
      <c r="CG236" s="2">
        <v>0</v>
      </c>
      <c r="CH236" s="2">
        <f t="shared" si="175"/>
        <v>0</v>
      </c>
      <c r="CI236" s="29">
        <f t="shared" si="176"/>
        <v>0</v>
      </c>
      <c r="CJ236" s="7">
        <v>0</v>
      </c>
      <c r="CK236" s="2">
        <v>0</v>
      </c>
      <c r="CL236" s="2">
        <v>0</v>
      </c>
      <c r="CM236" s="2">
        <f t="shared" si="177"/>
        <v>0</v>
      </c>
      <c r="CN236" s="29">
        <f t="shared" si="178"/>
        <v>0</v>
      </c>
      <c r="CO236" s="7">
        <v>0</v>
      </c>
      <c r="CP236" s="2">
        <v>0</v>
      </c>
      <c r="CQ236" s="2">
        <v>0</v>
      </c>
      <c r="CR236" s="2">
        <f t="shared" si="179"/>
        <v>0</v>
      </c>
      <c r="CS236" s="29">
        <f t="shared" si="180"/>
        <v>0</v>
      </c>
      <c r="CT236" s="7">
        <v>0</v>
      </c>
      <c r="CU236" s="2">
        <v>0</v>
      </c>
      <c r="CV236" s="2">
        <v>0</v>
      </c>
      <c r="CW236" s="2">
        <f t="shared" si="181"/>
        <v>0</v>
      </c>
      <c r="CX236" s="29">
        <f t="shared" si="182"/>
        <v>0</v>
      </c>
      <c r="CY236" s="7">
        <v>0</v>
      </c>
      <c r="CZ236" s="2">
        <v>0</v>
      </c>
      <c r="DA236" s="2">
        <v>0</v>
      </c>
      <c r="DB236" s="2">
        <f t="shared" si="183"/>
        <v>0</v>
      </c>
      <c r="DC236" s="29">
        <f t="shared" si="184"/>
        <v>0</v>
      </c>
      <c r="DD236" s="2">
        <f t="shared" si="185"/>
        <v>83.333333333333343</v>
      </c>
      <c r="DE236" s="2">
        <f t="shared" si="186"/>
        <v>16.666666666666657</v>
      </c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6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>
        <f t="shared" si="145"/>
        <v>0</v>
      </c>
      <c r="MN236" s="2">
        <v>2</v>
      </c>
      <c r="MO236" s="2">
        <v>0</v>
      </c>
      <c r="MP236" s="2">
        <v>0</v>
      </c>
      <c r="MQ236" s="2">
        <v>2</v>
      </c>
      <c r="MR236" s="2">
        <v>2</v>
      </c>
      <c r="MS236" s="2">
        <v>2</v>
      </c>
      <c r="MT236" s="2">
        <v>2</v>
      </c>
      <c r="MU236" s="2">
        <v>2</v>
      </c>
      <c r="MV236" s="2">
        <v>2</v>
      </c>
      <c r="MW236" s="2">
        <v>2</v>
      </c>
      <c r="MX236" s="2">
        <v>2</v>
      </c>
      <c r="MY236" s="2">
        <v>2</v>
      </c>
      <c r="MZ236" s="2">
        <v>2</v>
      </c>
      <c r="NA236" s="2">
        <v>2</v>
      </c>
      <c r="NB236" s="2">
        <v>2</v>
      </c>
      <c r="NC236" s="2">
        <v>2</v>
      </c>
      <c r="ND236" s="2">
        <v>2</v>
      </c>
      <c r="NE236" s="2">
        <v>2</v>
      </c>
      <c r="NF236" s="2">
        <v>2</v>
      </c>
      <c r="NG236" s="2">
        <v>2</v>
      </c>
      <c r="NH236" s="4">
        <f t="shared" si="146"/>
        <v>36</v>
      </c>
      <c r="NI236" s="2">
        <v>3</v>
      </c>
      <c r="NJ236" s="2"/>
      <c r="NK236" s="2"/>
      <c r="NL236" s="2"/>
      <c r="NM236" s="2">
        <v>3</v>
      </c>
      <c r="NN236" s="2"/>
      <c r="NO236" s="2"/>
      <c r="NP236" s="2"/>
      <c r="NQ236" s="2">
        <v>3</v>
      </c>
      <c r="NR236" s="2"/>
      <c r="NS236" s="2"/>
      <c r="NT236" s="2">
        <v>0</v>
      </c>
      <c r="NU236" s="2">
        <v>3</v>
      </c>
      <c r="NV236" s="2"/>
      <c r="NW236" s="2"/>
      <c r="NX236" s="2"/>
      <c r="NY236" s="2">
        <v>3</v>
      </c>
      <c r="NZ236" s="2"/>
      <c r="OA236" s="2"/>
      <c r="OB236" s="2">
        <v>0</v>
      </c>
      <c r="OC236" s="2"/>
      <c r="OD236" s="2">
        <v>2</v>
      </c>
      <c r="OE236" s="2"/>
      <c r="OF236" s="2"/>
      <c r="OG236" s="2"/>
      <c r="OH236" s="2">
        <v>2</v>
      </c>
      <c r="OI236" s="2"/>
      <c r="OJ236" s="2">
        <v>0</v>
      </c>
      <c r="OK236" s="2"/>
      <c r="OL236" s="2">
        <v>2</v>
      </c>
      <c r="OM236" s="2"/>
      <c r="ON236" s="2">
        <v>0</v>
      </c>
      <c r="OO236" s="2"/>
      <c r="OP236" s="2">
        <v>2</v>
      </c>
      <c r="OQ236" s="2"/>
      <c r="OR236" s="2"/>
      <c r="OS236" s="2"/>
      <c r="OT236" s="2">
        <v>2</v>
      </c>
      <c r="OU236" s="2"/>
      <c r="OV236" s="2"/>
      <c r="OW236" s="2"/>
      <c r="OX236" s="2">
        <v>2</v>
      </c>
      <c r="OY236" s="2"/>
      <c r="OZ236" s="2">
        <v>0</v>
      </c>
      <c r="PA236" s="2"/>
      <c r="PB236" s="2">
        <v>2</v>
      </c>
      <c r="PC236" s="2"/>
      <c r="PD236" s="2">
        <v>0</v>
      </c>
      <c r="PE236" s="2"/>
      <c r="PF236" s="2">
        <v>2</v>
      </c>
      <c r="PG236" s="2"/>
      <c r="PH236" s="2"/>
      <c r="PI236" s="2"/>
      <c r="PJ236" s="2">
        <v>2</v>
      </c>
      <c r="PK236" s="2"/>
      <c r="PL236" s="2">
        <v>0</v>
      </c>
      <c r="PM236" s="2"/>
      <c r="PN236" s="2">
        <v>2</v>
      </c>
      <c r="PO236" s="2"/>
      <c r="PP236" s="2">
        <v>0</v>
      </c>
      <c r="PQ236" s="2"/>
      <c r="PR236" s="2">
        <v>2</v>
      </c>
      <c r="PS236" s="2"/>
      <c r="PT236" s="2">
        <v>0</v>
      </c>
      <c r="PU236" s="2"/>
      <c r="PV236" s="2">
        <v>2</v>
      </c>
      <c r="PW236" s="2"/>
      <c r="PX236" s="2">
        <v>0</v>
      </c>
      <c r="PY236" s="2"/>
      <c r="PZ236" s="2">
        <v>2</v>
      </c>
      <c r="QA236" s="2"/>
      <c r="QB236" s="2">
        <v>0</v>
      </c>
      <c r="QC236" s="2"/>
      <c r="QD236" s="2">
        <v>2</v>
      </c>
      <c r="QE236" s="2"/>
      <c r="QF236" s="2"/>
      <c r="QG236" s="2"/>
      <c r="QH236" s="2">
        <v>2</v>
      </c>
      <c r="QI236" s="2"/>
      <c r="QJ236" s="2">
        <v>0</v>
      </c>
      <c r="QK236" s="2">
        <v>3</v>
      </c>
      <c r="QL236" s="2"/>
      <c r="QM236" s="2"/>
      <c r="QN236" s="2">
        <v>0</v>
      </c>
      <c r="QO236" s="2">
        <v>3</v>
      </c>
      <c r="QP236" s="2"/>
      <c r="QQ236" s="2"/>
      <c r="QR236" s="2">
        <v>0</v>
      </c>
      <c r="QS236" s="2">
        <v>3</v>
      </c>
      <c r="QT236" s="2"/>
      <c r="QU236" s="2"/>
      <c r="QV236" s="2">
        <v>0</v>
      </c>
      <c r="QW236" s="2">
        <v>3</v>
      </c>
      <c r="QX236" s="2"/>
      <c r="QY236" s="2"/>
      <c r="QZ236" s="2">
        <v>0</v>
      </c>
      <c r="RA236" s="2">
        <v>3</v>
      </c>
      <c r="RB236" s="2"/>
      <c r="RC236" s="2"/>
      <c r="RD236" s="2">
        <v>0</v>
      </c>
      <c r="RE236" s="2">
        <v>3</v>
      </c>
      <c r="RF236" s="2"/>
      <c r="RG236" s="2"/>
      <c r="RH236" s="2">
        <v>0</v>
      </c>
      <c r="RI236" s="2">
        <v>3</v>
      </c>
      <c r="RJ236" s="2"/>
      <c r="RK236" s="2"/>
      <c r="RL236" s="2"/>
      <c r="RM236" s="2">
        <v>3</v>
      </c>
      <c r="RN236" s="2"/>
      <c r="RO236" s="2"/>
      <c r="RP236" s="2"/>
      <c r="RQ236" s="2">
        <v>3</v>
      </c>
      <c r="RR236" s="2"/>
      <c r="RS236" s="2"/>
      <c r="RT236" s="2"/>
      <c r="RU236" s="2">
        <v>3</v>
      </c>
      <c r="RV236" s="2"/>
      <c r="RW236" s="2"/>
      <c r="RX236" s="2"/>
      <c r="RY236" s="2">
        <f t="shared" si="147"/>
        <v>75</v>
      </c>
      <c r="RZ236" s="2">
        <v>2</v>
      </c>
      <c r="SA236" s="2">
        <v>6</v>
      </c>
      <c r="SB236" s="2">
        <v>3</v>
      </c>
      <c r="SC236" s="2">
        <v>1</v>
      </c>
      <c r="SD236" s="2">
        <v>4</v>
      </c>
      <c r="SE236" s="2">
        <v>5</v>
      </c>
      <c r="SF236" s="2" t="s">
        <v>4</v>
      </c>
    </row>
    <row r="237" spans="1:500" x14ac:dyDescent="0.3">
      <c r="A237" s="2">
        <v>235</v>
      </c>
      <c r="B237" s="2">
        <v>1994</v>
      </c>
      <c r="C237" s="2">
        <v>1995</v>
      </c>
      <c r="D237" s="2">
        <v>1997</v>
      </c>
      <c r="E237" s="7">
        <f t="shared" si="148"/>
        <v>3</v>
      </c>
      <c r="F237" s="2">
        <f t="shared" si="149"/>
        <v>0.33333333333333331</v>
      </c>
      <c r="G237" s="2">
        <v>1994</v>
      </c>
      <c r="H237" s="2">
        <v>1995</v>
      </c>
      <c r="I237" s="17">
        <v>1997</v>
      </c>
      <c r="J237" s="18">
        <f t="shared" si="150"/>
        <v>3</v>
      </c>
      <c r="K237" s="2">
        <f t="shared" si="151"/>
        <v>0.33333333333333331</v>
      </c>
      <c r="L237" s="20">
        <v>2008</v>
      </c>
      <c r="M237" s="2">
        <v>2014</v>
      </c>
      <c r="N237" s="2">
        <v>0</v>
      </c>
      <c r="O237" s="7">
        <v>0</v>
      </c>
      <c r="P237" s="2">
        <f t="shared" si="153"/>
        <v>-2.9880478087649402E-3</v>
      </c>
      <c r="Q237" s="2">
        <v>2012</v>
      </c>
      <c r="R237" s="2">
        <v>2015</v>
      </c>
      <c r="S237" s="2">
        <v>2015</v>
      </c>
      <c r="T237" s="7">
        <f t="shared" si="154"/>
        <v>3</v>
      </c>
      <c r="U237" s="2">
        <f t="shared" si="192"/>
        <v>1</v>
      </c>
      <c r="V237" s="2">
        <v>2014</v>
      </c>
      <c r="W237" s="2">
        <v>0</v>
      </c>
      <c r="X237" s="2">
        <v>0</v>
      </c>
      <c r="Y237" s="7">
        <v>0</v>
      </c>
      <c r="Z237" s="2">
        <f t="shared" si="155"/>
        <v>1</v>
      </c>
      <c r="AA237" s="2">
        <v>2014</v>
      </c>
      <c r="AB237" s="2">
        <v>0</v>
      </c>
      <c r="AC237" s="2">
        <v>0</v>
      </c>
      <c r="AD237" s="7">
        <v>0</v>
      </c>
      <c r="AE237" s="2">
        <f t="shared" si="157"/>
        <v>1</v>
      </c>
      <c r="AF237" s="2">
        <v>2015</v>
      </c>
      <c r="AG237" s="2">
        <v>2016</v>
      </c>
      <c r="AH237" s="2">
        <v>0</v>
      </c>
      <c r="AI237" s="7">
        <v>0</v>
      </c>
      <c r="AJ237" s="2">
        <f t="shared" si="158"/>
        <v>0</v>
      </c>
      <c r="AK237" s="2">
        <v>2017</v>
      </c>
      <c r="AL237" s="2">
        <v>0</v>
      </c>
      <c r="AM237" s="2">
        <v>0</v>
      </c>
      <c r="AN237" s="7">
        <v>0</v>
      </c>
      <c r="AO237" s="2">
        <f t="shared" si="190"/>
        <v>1</v>
      </c>
      <c r="AP237" s="2">
        <v>2018</v>
      </c>
      <c r="AQ237" s="2">
        <v>2019</v>
      </c>
      <c r="AR237" s="2">
        <v>2019</v>
      </c>
      <c r="AS237" s="7">
        <f t="shared" si="188"/>
        <v>1</v>
      </c>
      <c r="AT237" s="2">
        <f t="shared" si="159"/>
        <v>1</v>
      </c>
      <c r="AU237" s="2">
        <v>2018</v>
      </c>
      <c r="AV237" s="2">
        <v>2019</v>
      </c>
      <c r="AW237" s="2">
        <v>2019</v>
      </c>
      <c r="AX237" s="2">
        <f t="shared" si="160"/>
        <v>1</v>
      </c>
      <c r="AY237" s="2">
        <f t="shared" si="161"/>
        <v>1</v>
      </c>
      <c r="AZ237" s="2">
        <f t="shared" si="162"/>
        <v>11</v>
      </c>
      <c r="BA237" s="2">
        <f t="shared" si="163"/>
        <v>1.1000000000000001</v>
      </c>
      <c r="BB237" s="2">
        <v>75</v>
      </c>
      <c r="BC237" s="2">
        <v>75</v>
      </c>
      <c r="BD237" s="2">
        <v>75</v>
      </c>
      <c r="BE237" s="7">
        <v>30</v>
      </c>
      <c r="BF237" s="2">
        <v>45</v>
      </c>
      <c r="BG237" s="2">
        <v>0</v>
      </c>
      <c r="BH237" s="2">
        <f t="shared" si="164"/>
        <v>0.33333333333333331</v>
      </c>
      <c r="BI237" s="29">
        <f t="shared" si="165"/>
        <v>11.111111111111111</v>
      </c>
      <c r="BJ237" s="29">
        <f t="shared" si="166"/>
        <v>88.888888888888886</v>
      </c>
      <c r="BK237" s="7">
        <v>15</v>
      </c>
      <c r="BL237" s="2">
        <v>30</v>
      </c>
      <c r="BM237" s="2">
        <v>30</v>
      </c>
      <c r="BN237" s="2">
        <f t="shared" si="167"/>
        <v>0.33333333333333331</v>
      </c>
      <c r="BO237" s="29">
        <f t="shared" si="168"/>
        <v>11.111111111111111</v>
      </c>
      <c r="BP237" s="7">
        <v>0</v>
      </c>
      <c r="BQ237" s="2">
        <v>0</v>
      </c>
      <c r="BR237" s="2">
        <v>0</v>
      </c>
      <c r="BS237" s="2">
        <f t="shared" si="169"/>
        <v>0</v>
      </c>
      <c r="BT237" s="29">
        <f t="shared" si="170"/>
        <v>0</v>
      </c>
      <c r="BU237" s="7">
        <v>0</v>
      </c>
      <c r="BV237" s="2">
        <v>0</v>
      </c>
      <c r="BW237" s="2">
        <v>0</v>
      </c>
      <c r="BX237" s="2">
        <f t="shared" si="171"/>
        <v>0</v>
      </c>
      <c r="BY237" s="29">
        <f t="shared" si="172"/>
        <v>0</v>
      </c>
      <c r="BZ237" s="7">
        <v>0</v>
      </c>
      <c r="CA237" s="2">
        <v>0</v>
      </c>
      <c r="CB237" s="2">
        <v>0</v>
      </c>
      <c r="CC237" s="2">
        <f t="shared" si="173"/>
        <v>0</v>
      </c>
      <c r="CD237" s="29">
        <f t="shared" si="174"/>
        <v>0</v>
      </c>
      <c r="CE237" s="7">
        <v>0</v>
      </c>
      <c r="CF237" s="2">
        <v>0</v>
      </c>
      <c r="CG237" s="2">
        <v>0</v>
      </c>
      <c r="CH237" s="2">
        <f t="shared" si="175"/>
        <v>0</v>
      </c>
      <c r="CI237" s="29">
        <f t="shared" si="176"/>
        <v>0</v>
      </c>
      <c r="CJ237" s="7">
        <v>0</v>
      </c>
      <c r="CK237" s="2">
        <v>0</v>
      </c>
      <c r="CL237" s="2">
        <v>0</v>
      </c>
      <c r="CM237" s="2">
        <f t="shared" si="177"/>
        <v>0</v>
      </c>
      <c r="CN237" s="29">
        <f t="shared" si="178"/>
        <v>0</v>
      </c>
      <c r="CO237" s="7">
        <v>0</v>
      </c>
      <c r="CP237" s="2">
        <v>0</v>
      </c>
      <c r="CQ237" s="2">
        <v>0</v>
      </c>
      <c r="CR237" s="2">
        <f t="shared" si="179"/>
        <v>0</v>
      </c>
      <c r="CS237" s="29">
        <f t="shared" si="180"/>
        <v>0</v>
      </c>
      <c r="CT237" s="7">
        <v>0</v>
      </c>
      <c r="CU237" s="2">
        <v>0</v>
      </c>
      <c r="CV237" s="2">
        <v>0</v>
      </c>
      <c r="CW237" s="2">
        <f t="shared" si="181"/>
        <v>0</v>
      </c>
      <c r="CX237" s="29">
        <f t="shared" si="182"/>
        <v>0</v>
      </c>
      <c r="CY237" s="7">
        <v>0</v>
      </c>
      <c r="CZ237" s="2">
        <v>0</v>
      </c>
      <c r="DA237" s="2">
        <v>0</v>
      </c>
      <c r="DB237" s="2">
        <f t="shared" si="183"/>
        <v>0</v>
      </c>
      <c r="DC237" s="29">
        <f t="shared" si="184"/>
        <v>0</v>
      </c>
      <c r="DD237" s="2">
        <f t="shared" si="185"/>
        <v>22.222222222222221</v>
      </c>
      <c r="DE237" s="2">
        <f t="shared" si="186"/>
        <v>77.777777777777771</v>
      </c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6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>
        <f t="shared" si="145"/>
        <v>0</v>
      </c>
      <c r="MN237" s="2">
        <v>2</v>
      </c>
      <c r="MO237" s="2">
        <v>0</v>
      </c>
      <c r="MP237" s="2">
        <v>2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2</v>
      </c>
      <c r="MX237" s="2">
        <v>0</v>
      </c>
      <c r="MY237" s="2">
        <v>2</v>
      </c>
      <c r="MZ237" s="2">
        <v>2</v>
      </c>
      <c r="NA237" s="2">
        <v>0</v>
      </c>
      <c r="NB237" s="2">
        <v>2</v>
      </c>
      <c r="NC237" s="2">
        <v>2</v>
      </c>
      <c r="ND237" s="2">
        <v>0</v>
      </c>
      <c r="NE237" s="2">
        <v>2</v>
      </c>
      <c r="NF237" s="2">
        <v>2</v>
      </c>
      <c r="NG237" s="2">
        <v>2</v>
      </c>
      <c r="NH237" s="4">
        <f t="shared" si="146"/>
        <v>20</v>
      </c>
      <c r="NI237" s="2">
        <v>3</v>
      </c>
      <c r="NJ237" s="2"/>
      <c r="NK237" s="2"/>
      <c r="NL237" s="2"/>
      <c r="NM237" s="2">
        <v>3</v>
      </c>
      <c r="NN237" s="2"/>
      <c r="NO237" s="2"/>
      <c r="NP237" s="2"/>
      <c r="NQ237" s="2"/>
      <c r="NR237" s="2">
        <v>2</v>
      </c>
      <c r="NS237" s="2"/>
      <c r="NT237" s="2">
        <v>0</v>
      </c>
      <c r="NU237" s="2"/>
      <c r="NV237" s="2">
        <v>2</v>
      </c>
      <c r="NW237" s="2"/>
      <c r="NX237" s="2"/>
      <c r="NY237" s="2">
        <v>3</v>
      </c>
      <c r="NZ237" s="2"/>
      <c r="OA237" s="2"/>
      <c r="OB237" s="2">
        <v>0</v>
      </c>
      <c r="OC237" s="2">
        <v>3</v>
      </c>
      <c r="OD237" s="2"/>
      <c r="OE237" s="2"/>
      <c r="OF237" s="2"/>
      <c r="OG237" s="2">
        <v>3</v>
      </c>
      <c r="OH237" s="2"/>
      <c r="OI237" s="2"/>
      <c r="OJ237" s="2">
        <v>0</v>
      </c>
      <c r="OK237" s="2">
        <v>3</v>
      </c>
      <c r="OL237" s="2"/>
      <c r="OM237" s="2"/>
      <c r="ON237" s="2">
        <v>0</v>
      </c>
      <c r="OO237" s="2">
        <v>3</v>
      </c>
      <c r="OP237" s="2"/>
      <c r="OQ237" s="2"/>
      <c r="OR237" s="2"/>
      <c r="OS237" s="2">
        <v>3</v>
      </c>
      <c r="OT237" s="2"/>
      <c r="OU237" s="2"/>
      <c r="OV237" s="2"/>
      <c r="OW237" s="2">
        <v>3</v>
      </c>
      <c r="OX237" s="2"/>
      <c r="OY237" s="2"/>
      <c r="OZ237" s="2">
        <v>0</v>
      </c>
      <c r="PA237" s="2">
        <v>3</v>
      </c>
      <c r="PB237" s="2"/>
      <c r="PC237" s="2"/>
      <c r="PD237" s="2">
        <v>0</v>
      </c>
      <c r="PE237" s="2">
        <v>3</v>
      </c>
      <c r="PF237" s="2"/>
      <c r="PG237" s="2"/>
      <c r="PH237" s="2"/>
      <c r="PI237" s="2"/>
      <c r="PJ237" s="2">
        <v>2</v>
      </c>
      <c r="PK237" s="2"/>
      <c r="PL237" s="2">
        <v>0</v>
      </c>
      <c r="PM237" s="2">
        <v>3</v>
      </c>
      <c r="PN237" s="2"/>
      <c r="PO237" s="2"/>
      <c r="PP237" s="2">
        <v>0</v>
      </c>
      <c r="PQ237" s="2">
        <v>3</v>
      </c>
      <c r="PR237" s="2"/>
      <c r="PS237" s="2"/>
      <c r="PT237" s="2">
        <v>0</v>
      </c>
      <c r="PU237" s="2">
        <v>3</v>
      </c>
      <c r="PV237" s="2"/>
      <c r="PW237" s="2"/>
      <c r="PX237" s="2">
        <v>0</v>
      </c>
      <c r="PY237" s="2">
        <v>3</v>
      </c>
      <c r="PZ237" s="2"/>
      <c r="QA237" s="2"/>
      <c r="QB237" s="2">
        <v>0</v>
      </c>
      <c r="QC237" s="2">
        <v>3</v>
      </c>
      <c r="QD237" s="2"/>
      <c r="QE237" s="2"/>
      <c r="QF237" s="2"/>
      <c r="QG237" s="2">
        <v>3</v>
      </c>
      <c r="QH237" s="2"/>
      <c r="QI237" s="2"/>
      <c r="QJ237" s="2">
        <v>0</v>
      </c>
      <c r="QK237" s="2">
        <v>3</v>
      </c>
      <c r="QL237" s="2"/>
      <c r="QM237" s="2"/>
      <c r="QN237" s="2">
        <v>0</v>
      </c>
      <c r="QO237" s="2">
        <v>3</v>
      </c>
      <c r="QP237" s="2"/>
      <c r="QQ237" s="2"/>
      <c r="QR237" s="2">
        <v>0</v>
      </c>
      <c r="QS237" s="2">
        <v>3</v>
      </c>
      <c r="QT237" s="2"/>
      <c r="QU237" s="2"/>
      <c r="QV237" s="2">
        <v>0</v>
      </c>
      <c r="QW237" s="2">
        <v>3</v>
      </c>
      <c r="QX237" s="2"/>
      <c r="QY237" s="2"/>
      <c r="QZ237" s="2">
        <v>0</v>
      </c>
      <c r="RA237" s="2">
        <v>3</v>
      </c>
      <c r="RB237" s="2"/>
      <c r="RC237" s="2"/>
      <c r="RD237" s="2">
        <v>0</v>
      </c>
      <c r="RE237" s="2">
        <v>3</v>
      </c>
      <c r="RF237" s="2"/>
      <c r="RG237" s="2"/>
      <c r="RH237" s="2">
        <v>0</v>
      </c>
      <c r="RI237" s="2">
        <v>3</v>
      </c>
      <c r="RJ237" s="2"/>
      <c r="RK237" s="2"/>
      <c r="RL237" s="2"/>
      <c r="RM237" s="2">
        <v>3</v>
      </c>
      <c r="RN237" s="2"/>
      <c r="RO237" s="2"/>
      <c r="RP237" s="2"/>
      <c r="RQ237" s="2">
        <v>3</v>
      </c>
      <c r="RR237" s="2"/>
      <c r="RS237" s="2"/>
      <c r="RT237" s="2"/>
      <c r="RU237" s="2">
        <v>3</v>
      </c>
      <c r="RV237" s="2"/>
      <c r="RW237" s="2"/>
      <c r="RX237" s="2"/>
      <c r="RY237" s="2">
        <f t="shared" si="147"/>
        <v>87</v>
      </c>
      <c r="RZ237" s="2">
        <v>3</v>
      </c>
      <c r="SA237" s="2">
        <v>2</v>
      </c>
      <c r="SB237" s="2">
        <v>5</v>
      </c>
      <c r="SC237" s="2">
        <v>4</v>
      </c>
      <c r="SD237" s="2">
        <v>1</v>
      </c>
      <c r="SE237" s="2">
        <v>6</v>
      </c>
      <c r="SF237" s="2" t="s">
        <v>4</v>
      </c>
    </row>
    <row r="238" spans="1:500" x14ac:dyDescent="0.3">
      <c r="A238" s="2">
        <v>236</v>
      </c>
      <c r="B238" s="2">
        <v>1994</v>
      </c>
      <c r="C238" s="2">
        <v>1997</v>
      </c>
      <c r="D238" s="2">
        <v>1997</v>
      </c>
      <c r="E238" s="7">
        <f t="shared" si="148"/>
        <v>3</v>
      </c>
      <c r="F238" s="2">
        <f t="shared" si="149"/>
        <v>1</v>
      </c>
      <c r="G238" s="2">
        <v>1994</v>
      </c>
      <c r="H238" s="2">
        <v>1997</v>
      </c>
      <c r="I238" s="17">
        <v>1997</v>
      </c>
      <c r="J238" s="18">
        <f t="shared" si="150"/>
        <v>3</v>
      </c>
      <c r="K238" s="2">
        <f t="shared" si="151"/>
        <v>1</v>
      </c>
      <c r="L238" s="20">
        <v>2008</v>
      </c>
      <c r="M238" s="2">
        <v>2015</v>
      </c>
      <c r="N238" s="2">
        <v>0</v>
      </c>
      <c r="O238" s="7">
        <v>0</v>
      </c>
      <c r="P238" s="2">
        <f t="shared" si="153"/>
        <v>-3.4860557768924302E-3</v>
      </c>
      <c r="Q238" s="2">
        <v>2012</v>
      </c>
      <c r="R238" s="2">
        <v>2015</v>
      </c>
      <c r="S238" s="2">
        <v>0</v>
      </c>
      <c r="T238" s="7">
        <v>0</v>
      </c>
      <c r="U238" s="2">
        <f t="shared" si="192"/>
        <v>-1.4910536779324055E-3</v>
      </c>
      <c r="V238" s="2">
        <v>2014</v>
      </c>
      <c r="W238" s="2">
        <v>0</v>
      </c>
      <c r="X238" s="2">
        <v>0</v>
      </c>
      <c r="Y238" s="7">
        <v>0</v>
      </c>
      <c r="Z238" s="2">
        <f t="shared" si="155"/>
        <v>1</v>
      </c>
      <c r="AA238" s="2">
        <v>2014</v>
      </c>
      <c r="AB238" s="2">
        <v>0</v>
      </c>
      <c r="AC238" s="2">
        <v>0</v>
      </c>
      <c r="AD238" s="7">
        <v>0</v>
      </c>
      <c r="AE238" s="2">
        <f t="shared" si="157"/>
        <v>1</v>
      </c>
      <c r="AF238" s="2">
        <v>2015</v>
      </c>
      <c r="AG238" s="2">
        <v>2018</v>
      </c>
      <c r="AH238" s="2">
        <v>0</v>
      </c>
      <c r="AI238" s="7">
        <v>0</v>
      </c>
      <c r="AJ238" s="2">
        <f t="shared" si="158"/>
        <v>-4.9627791563275434E-4</v>
      </c>
      <c r="AK238" s="2">
        <v>2017</v>
      </c>
      <c r="AL238" s="2">
        <v>0</v>
      </c>
      <c r="AM238" s="2">
        <v>0</v>
      </c>
      <c r="AN238" s="7">
        <v>0</v>
      </c>
      <c r="AO238" s="2">
        <f t="shared" si="190"/>
        <v>1</v>
      </c>
      <c r="AP238" s="2">
        <v>2018</v>
      </c>
      <c r="AQ238" s="2">
        <v>2019</v>
      </c>
      <c r="AR238" s="2">
        <v>2019</v>
      </c>
      <c r="AS238" s="7">
        <f t="shared" si="188"/>
        <v>1</v>
      </c>
      <c r="AT238" s="2">
        <f t="shared" si="159"/>
        <v>1</v>
      </c>
      <c r="AU238" s="2">
        <v>2018</v>
      </c>
      <c r="AV238" s="2">
        <v>2019</v>
      </c>
      <c r="AW238" s="2">
        <v>0</v>
      </c>
      <c r="AX238" s="2">
        <v>0</v>
      </c>
      <c r="AY238" s="2">
        <f t="shared" si="161"/>
        <v>-4.9554013875123884E-4</v>
      </c>
      <c r="AZ238" s="2">
        <f t="shared" si="162"/>
        <v>7</v>
      </c>
      <c r="BA238" s="2">
        <f t="shared" si="163"/>
        <v>0.7</v>
      </c>
      <c r="BB238" s="2">
        <v>80</v>
      </c>
      <c r="BC238" s="2">
        <v>80</v>
      </c>
      <c r="BD238" s="2">
        <v>80</v>
      </c>
      <c r="BE238" s="7">
        <v>40</v>
      </c>
      <c r="BF238" s="2">
        <v>0</v>
      </c>
      <c r="BG238" s="2">
        <v>40</v>
      </c>
      <c r="BH238" s="2">
        <f t="shared" si="164"/>
        <v>0.33333333333333331</v>
      </c>
      <c r="BI238" s="29">
        <f t="shared" si="165"/>
        <v>33.333333333333329</v>
      </c>
      <c r="BJ238" s="29">
        <f t="shared" si="166"/>
        <v>66.666666666666671</v>
      </c>
      <c r="BK238" s="7">
        <v>40</v>
      </c>
      <c r="BL238" s="2">
        <v>40</v>
      </c>
      <c r="BM238" s="2">
        <v>0</v>
      </c>
      <c r="BN238" s="2">
        <f t="shared" si="167"/>
        <v>0.33333333333333331</v>
      </c>
      <c r="BO238" s="29">
        <f t="shared" si="168"/>
        <v>33.333333333333329</v>
      </c>
      <c r="BP238" s="7">
        <v>0</v>
      </c>
      <c r="BQ238" s="2">
        <v>0</v>
      </c>
      <c r="BR238" s="2">
        <v>0</v>
      </c>
      <c r="BS238" s="2">
        <f t="shared" si="169"/>
        <v>0</v>
      </c>
      <c r="BT238" s="29">
        <f t="shared" si="170"/>
        <v>0</v>
      </c>
      <c r="BU238" s="7">
        <v>0</v>
      </c>
      <c r="BV238" s="2">
        <v>0</v>
      </c>
      <c r="BW238" s="2">
        <v>0</v>
      </c>
      <c r="BX238" s="2">
        <f t="shared" si="171"/>
        <v>0</v>
      </c>
      <c r="BY238" s="29">
        <f t="shared" si="172"/>
        <v>0</v>
      </c>
      <c r="BZ238" s="7">
        <v>0</v>
      </c>
      <c r="CA238" s="2">
        <v>0</v>
      </c>
      <c r="CB238" s="2">
        <v>0</v>
      </c>
      <c r="CC238" s="2">
        <f t="shared" si="173"/>
        <v>0</v>
      </c>
      <c r="CD238" s="29">
        <f t="shared" si="174"/>
        <v>0</v>
      </c>
      <c r="CE238" s="7">
        <v>0</v>
      </c>
      <c r="CF238" s="2">
        <v>0</v>
      </c>
      <c r="CG238" s="2">
        <v>0</v>
      </c>
      <c r="CH238" s="2">
        <f t="shared" si="175"/>
        <v>0</v>
      </c>
      <c r="CI238" s="29">
        <f t="shared" si="176"/>
        <v>0</v>
      </c>
      <c r="CJ238" s="7">
        <v>0</v>
      </c>
      <c r="CK238" s="2">
        <v>0</v>
      </c>
      <c r="CL238" s="2">
        <v>0</v>
      </c>
      <c r="CM238" s="2">
        <f t="shared" si="177"/>
        <v>0</v>
      </c>
      <c r="CN238" s="29">
        <f t="shared" si="178"/>
        <v>0</v>
      </c>
      <c r="CO238" s="7">
        <v>0</v>
      </c>
      <c r="CP238" s="2">
        <v>0</v>
      </c>
      <c r="CQ238" s="2">
        <v>0</v>
      </c>
      <c r="CR238" s="2">
        <f t="shared" si="179"/>
        <v>0</v>
      </c>
      <c r="CS238" s="29">
        <f t="shared" si="180"/>
        <v>0</v>
      </c>
      <c r="CT238" s="7">
        <v>0</v>
      </c>
      <c r="CU238" s="2">
        <v>40</v>
      </c>
      <c r="CV238" s="2">
        <v>40</v>
      </c>
      <c r="CW238" s="2">
        <f t="shared" si="181"/>
        <v>0.33333333333333331</v>
      </c>
      <c r="CX238" s="29">
        <f t="shared" si="182"/>
        <v>33.333333333333329</v>
      </c>
      <c r="CY238" s="7">
        <v>0</v>
      </c>
      <c r="CZ238" s="2">
        <v>0</v>
      </c>
      <c r="DA238" s="2">
        <v>0</v>
      </c>
      <c r="DB238" s="2">
        <f t="shared" si="183"/>
        <v>0</v>
      </c>
      <c r="DC238" s="29">
        <f t="shared" si="184"/>
        <v>0</v>
      </c>
      <c r="DD238" s="2">
        <f t="shared" si="185"/>
        <v>99.999999999999986</v>
      </c>
      <c r="DE238" s="2">
        <f t="shared" si="186"/>
        <v>0</v>
      </c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6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>
        <f t="shared" si="145"/>
        <v>0</v>
      </c>
      <c r="MN238" s="2">
        <v>2</v>
      </c>
      <c r="MO238" s="2">
        <v>2</v>
      </c>
      <c r="MP238" s="2">
        <v>2</v>
      </c>
      <c r="MQ238" s="2">
        <v>2</v>
      </c>
      <c r="MR238" s="2">
        <v>2</v>
      </c>
      <c r="MS238" s="2">
        <v>2</v>
      </c>
      <c r="MT238" s="2">
        <v>2</v>
      </c>
      <c r="MU238" s="2">
        <v>2</v>
      </c>
      <c r="MV238" s="2">
        <v>2</v>
      </c>
      <c r="MW238" s="2">
        <v>2</v>
      </c>
      <c r="MX238" s="2">
        <v>2</v>
      </c>
      <c r="MY238" s="2">
        <v>2</v>
      </c>
      <c r="MZ238" s="2">
        <v>2</v>
      </c>
      <c r="NA238" s="2">
        <v>2</v>
      </c>
      <c r="NB238" s="2">
        <v>2</v>
      </c>
      <c r="NC238" s="2">
        <v>2</v>
      </c>
      <c r="ND238" s="2">
        <v>2</v>
      </c>
      <c r="NE238" s="2">
        <v>0</v>
      </c>
      <c r="NF238" s="2">
        <v>2</v>
      </c>
      <c r="NG238" s="2">
        <v>2</v>
      </c>
      <c r="NH238" s="4">
        <f t="shared" si="146"/>
        <v>38</v>
      </c>
      <c r="NI238" s="2">
        <v>3</v>
      </c>
      <c r="NJ238" s="2"/>
      <c r="NK238" s="2"/>
      <c r="NL238" s="2"/>
      <c r="NM238" s="2"/>
      <c r="NN238" s="2">
        <v>2</v>
      </c>
      <c r="NO238" s="2"/>
      <c r="NP238" s="2"/>
      <c r="NQ238" s="2"/>
      <c r="NR238" s="2"/>
      <c r="NS238" s="2"/>
      <c r="NT238" s="2">
        <v>0</v>
      </c>
      <c r="NU238" s="2"/>
      <c r="NV238" s="2"/>
      <c r="NW238" s="2"/>
      <c r="NX238" s="2">
        <v>0</v>
      </c>
      <c r="NY238" s="2"/>
      <c r="NZ238" s="2"/>
      <c r="OA238" s="2">
        <v>1</v>
      </c>
      <c r="OB238" s="2">
        <v>0</v>
      </c>
      <c r="OC238" s="2">
        <v>3</v>
      </c>
      <c r="OD238" s="2"/>
      <c r="OE238" s="2"/>
      <c r="OF238" s="2"/>
      <c r="OG238" s="2">
        <v>3</v>
      </c>
      <c r="OH238" s="2"/>
      <c r="OI238" s="2"/>
      <c r="OJ238" s="2">
        <v>0</v>
      </c>
      <c r="OK238" s="2">
        <v>3</v>
      </c>
      <c r="OL238" s="2"/>
      <c r="OM238" s="2"/>
      <c r="ON238" s="2">
        <v>0</v>
      </c>
      <c r="OO238" s="2"/>
      <c r="OP238" s="2"/>
      <c r="OQ238" s="2">
        <v>1</v>
      </c>
      <c r="OR238" s="2"/>
      <c r="OS238" s="2">
        <v>3</v>
      </c>
      <c r="OT238" s="2"/>
      <c r="OU238" s="2"/>
      <c r="OV238" s="2"/>
      <c r="OW238" s="2"/>
      <c r="OX238" s="2"/>
      <c r="OY238" s="2">
        <v>1</v>
      </c>
      <c r="OZ238" s="2">
        <v>0</v>
      </c>
      <c r="PA238" s="2">
        <v>3</v>
      </c>
      <c r="PB238" s="2"/>
      <c r="PC238" s="2"/>
      <c r="PD238" s="2">
        <v>0</v>
      </c>
      <c r="PE238" s="2">
        <v>3</v>
      </c>
      <c r="PF238" s="2"/>
      <c r="PG238" s="2"/>
      <c r="PH238" s="2"/>
      <c r="PI238" s="2"/>
      <c r="PJ238" s="2">
        <v>2</v>
      </c>
      <c r="PK238" s="2"/>
      <c r="PL238" s="2">
        <v>0</v>
      </c>
      <c r="PM238" s="2"/>
      <c r="PN238" s="2">
        <v>2</v>
      </c>
      <c r="PO238" s="2"/>
      <c r="PP238" s="2">
        <v>0</v>
      </c>
      <c r="PQ238" s="2">
        <v>3</v>
      </c>
      <c r="PR238" s="2"/>
      <c r="PS238" s="2"/>
      <c r="PT238" s="2">
        <v>0</v>
      </c>
      <c r="PU238" s="2"/>
      <c r="PV238" s="2">
        <v>2</v>
      </c>
      <c r="PW238" s="2"/>
      <c r="PX238" s="2">
        <v>0</v>
      </c>
      <c r="PY238" s="2"/>
      <c r="PZ238" s="2">
        <v>2</v>
      </c>
      <c r="QA238" s="2"/>
      <c r="QB238" s="2">
        <v>0</v>
      </c>
      <c r="QC238" s="2">
        <v>3</v>
      </c>
      <c r="QD238" s="2"/>
      <c r="QE238" s="2"/>
      <c r="QF238" s="2"/>
      <c r="QG238" s="2"/>
      <c r="QH238" s="2">
        <v>2</v>
      </c>
      <c r="QI238" s="2"/>
      <c r="QJ238" s="2">
        <v>0</v>
      </c>
      <c r="QK238" s="2">
        <v>3</v>
      </c>
      <c r="QL238" s="2"/>
      <c r="QM238" s="2"/>
      <c r="QN238" s="2">
        <v>0</v>
      </c>
      <c r="QO238" s="2">
        <v>3</v>
      </c>
      <c r="QP238" s="2"/>
      <c r="QQ238" s="2"/>
      <c r="QR238" s="2">
        <v>0</v>
      </c>
      <c r="QS238" s="2">
        <v>3</v>
      </c>
      <c r="QT238" s="2"/>
      <c r="QU238" s="2"/>
      <c r="QV238" s="2">
        <v>0</v>
      </c>
      <c r="QW238" s="2">
        <v>3</v>
      </c>
      <c r="QX238" s="2"/>
      <c r="QY238" s="2"/>
      <c r="QZ238" s="2">
        <v>0</v>
      </c>
      <c r="RA238" s="2">
        <v>3</v>
      </c>
      <c r="RB238" s="2"/>
      <c r="RC238" s="2"/>
      <c r="RD238" s="2">
        <v>0</v>
      </c>
      <c r="RE238" s="2">
        <v>3</v>
      </c>
      <c r="RF238" s="2"/>
      <c r="RG238" s="2"/>
      <c r="RH238" s="2">
        <v>0</v>
      </c>
      <c r="RI238" s="2"/>
      <c r="RJ238" s="2">
        <v>2</v>
      </c>
      <c r="RK238" s="2"/>
      <c r="RL238" s="2"/>
      <c r="RM238" s="2"/>
      <c r="RN238" s="2">
        <v>2</v>
      </c>
      <c r="RO238" s="2"/>
      <c r="RP238" s="2"/>
      <c r="RQ238" s="2">
        <v>3</v>
      </c>
      <c r="RR238" s="2"/>
      <c r="RS238" s="2"/>
      <c r="RT238" s="2"/>
      <c r="RU238" s="2">
        <v>3</v>
      </c>
      <c r="RV238" s="2"/>
      <c r="RW238" s="2"/>
      <c r="RX238" s="2"/>
      <c r="RY238" s="2">
        <f t="shared" si="147"/>
        <v>70</v>
      </c>
      <c r="RZ238" s="2">
        <v>1</v>
      </c>
      <c r="SA238" s="2">
        <v>4</v>
      </c>
      <c r="SB238" s="2">
        <v>2</v>
      </c>
      <c r="SC238" s="2">
        <v>3</v>
      </c>
      <c r="SD238" s="2">
        <v>5</v>
      </c>
      <c r="SE238" s="2">
        <v>6</v>
      </c>
      <c r="SF238" s="2" t="s">
        <v>4</v>
      </c>
    </row>
    <row r="239" spans="1:500" s="10" customFormat="1" x14ac:dyDescent="0.3">
      <c r="A239" s="7">
        <v>237</v>
      </c>
      <c r="B239" s="7">
        <v>1994</v>
      </c>
      <c r="C239" s="7">
        <v>1995</v>
      </c>
      <c r="D239" s="7">
        <v>2005</v>
      </c>
      <c r="E239" s="7">
        <f t="shared" si="148"/>
        <v>11</v>
      </c>
      <c r="F239" s="7">
        <f t="shared" si="149"/>
        <v>9.0909090909090912E-2</v>
      </c>
      <c r="G239" s="7">
        <v>1994</v>
      </c>
      <c r="H239" s="7">
        <v>1996</v>
      </c>
      <c r="I239" s="18">
        <v>2008</v>
      </c>
      <c r="J239" s="18">
        <f t="shared" si="150"/>
        <v>14</v>
      </c>
      <c r="K239" s="7">
        <f t="shared" si="151"/>
        <v>0.14285714285714285</v>
      </c>
      <c r="L239" s="21">
        <v>2008</v>
      </c>
      <c r="M239" s="7">
        <v>0</v>
      </c>
      <c r="N239" s="7">
        <v>0</v>
      </c>
      <c r="O239" s="7">
        <v>0</v>
      </c>
      <c r="P239" s="7">
        <f t="shared" si="153"/>
        <v>1</v>
      </c>
      <c r="Q239" s="7">
        <v>2012</v>
      </c>
      <c r="R239" s="7">
        <v>2013</v>
      </c>
      <c r="S239" s="7">
        <v>0</v>
      </c>
      <c r="T239" s="7">
        <v>0</v>
      </c>
      <c r="U239" s="7">
        <f t="shared" si="192"/>
        <v>-4.9701789264413514E-4</v>
      </c>
      <c r="V239" s="7">
        <v>2014</v>
      </c>
      <c r="W239" s="7">
        <v>0</v>
      </c>
      <c r="X239" s="7">
        <v>0</v>
      </c>
      <c r="Y239" s="7">
        <v>0</v>
      </c>
      <c r="Z239" s="7">
        <f t="shared" si="155"/>
        <v>1</v>
      </c>
      <c r="AA239" s="7">
        <v>2014</v>
      </c>
      <c r="AB239" s="7">
        <v>0</v>
      </c>
      <c r="AC239" s="7">
        <v>0</v>
      </c>
      <c r="AD239" s="7">
        <v>0</v>
      </c>
      <c r="AE239" s="7">
        <f t="shared" si="157"/>
        <v>1</v>
      </c>
      <c r="AF239" s="7">
        <v>2015</v>
      </c>
      <c r="AG239" s="7">
        <v>0</v>
      </c>
      <c r="AH239" s="7">
        <v>0</v>
      </c>
      <c r="AI239" s="7">
        <v>0</v>
      </c>
      <c r="AJ239" s="2">
        <f t="shared" si="158"/>
        <v>-1.488833746898263E-3</v>
      </c>
      <c r="AK239" s="7">
        <v>2017</v>
      </c>
      <c r="AL239" s="7">
        <v>0</v>
      </c>
      <c r="AM239" s="7">
        <v>0</v>
      </c>
      <c r="AN239" s="7">
        <v>0</v>
      </c>
      <c r="AO239" s="7">
        <f t="shared" si="190"/>
        <v>1</v>
      </c>
      <c r="AP239" s="7">
        <v>2018</v>
      </c>
      <c r="AQ239" s="7">
        <v>2019</v>
      </c>
      <c r="AR239" s="7">
        <v>0</v>
      </c>
      <c r="AS239" s="7">
        <v>0</v>
      </c>
      <c r="AT239" s="7">
        <f t="shared" si="159"/>
        <v>-4.9554013875123884E-4</v>
      </c>
      <c r="AU239" s="7">
        <v>2018</v>
      </c>
      <c r="AV239" s="7">
        <v>0</v>
      </c>
      <c r="AW239" s="7">
        <v>0</v>
      </c>
      <c r="AX239" s="2">
        <v>0</v>
      </c>
      <c r="AY239" s="7">
        <f t="shared" si="161"/>
        <v>1</v>
      </c>
      <c r="AZ239" s="2">
        <f t="shared" si="162"/>
        <v>25</v>
      </c>
      <c r="BA239" s="2">
        <f t="shared" si="163"/>
        <v>2.5</v>
      </c>
      <c r="BB239" s="7">
        <v>124</v>
      </c>
      <c r="BC239" s="7">
        <v>124</v>
      </c>
      <c r="BD239" s="7">
        <v>124</v>
      </c>
      <c r="BE239" s="7">
        <v>24</v>
      </c>
      <c r="BF239" s="7">
        <v>24</v>
      </c>
      <c r="BG239" s="7">
        <v>24</v>
      </c>
      <c r="BH239" s="2">
        <f t="shared" si="164"/>
        <v>0.19354838709677419</v>
      </c>
      <c r="BI239" s="29">
        <f t="shared" si="165"/>
        <v>1.7595307917888565</v>
      </c>
      <c r="BJ239" s="29">
        <f t="shared" si="166"/>
        <v>98.240469208211138</v>
      </c>
      <c r="BK239" s="7">
        <v>100</v>
      </c>
      <c r="BL239" s="7">
        <v>100</v>
      </c>
      <c r="BM239" s="7">
        <v>100</v>
      </c>
      <c r="BN239" s="7">
        <f t="shared" si="167"/>
        <v>0.80645161290322576</v>
      </c>
      <c r="BO239" s="29">
        <f>K239*BN239*100</f>
        <v>11.52073732718894</v>
      </c>
      <c r="BP239" s="7">
        <v>0</v>
      </c>
      <c r="BQ239" s="7">
        <v>0</v>
      </c>
      <c r="BR239" s="7">
        <v>0</v>
      </c>
      <c r="BS239" s="7">
        <f t="shared" si="169"/>
        <v>0</v>
      </c>
      <c r="BT239" s="29">
        <f t="shared" si="170"/>
        <v>0</v>
      </c>
      <c r="BU239" s="7">
        <v>0</v>
      </c>
      <c r="BV239" s="7">
        <v>0</v>
      </c>
      <c r="BW239" s="7">
        <v>0</v>
      </c>
      <c r="BX239" s="7">
        <f t="shared" si="171"/>
        <v>0</v>
      </c>
      <c r="BY239" s="29">
        <f t="shared" si="172"/>
        <v>0</v>
      </c>
      <c r="BZ239" s="7">
        <v>0</v>
      </c>
      <c r="CA239" s="7">
        <v>0</v>
      </c>
      <c r="CB239" s="7">
        <v>0</v>
      </c>
      <c r="CC239" s="7">
        <f t="shared" si="173"/>
        <v>0</v>
      </c>
      <c r="CD239" s="29">
        <f t="shared" si="174"/>
        <v>0</v>
      </c>
      <c r="CE239" s="7">
        <v>0</v>
      </c>
      <c r="CF239" s="7">
        <v>0</v>
      </c>
      <c r="CG239" s="7">
        <v>0</v>
      </c>
      <c r="CH239" s="7">
        <f t="shared" si="175"/>
        <v>0</v>
      </c>
      <c r="CI239" s="29">
        <f t="shared" si="176"/>
        <v>0</v>
      </c>
      <c r="CJ239" s="7">
        <v>0</v>
      </c>
      <c r="CK239" s="7">
        <v>0</v>
      </c>
      <c r="CL239" s="7">
        <v>0</v>
      </c>
      <c r="CM239" s="7">
        <f t="shared" si="177"/>
        <v>0</v>
      </c>
      <c r="CN239" s="29">
        <f t="shared" si="178"/>
        <v>0</v>
      </c>
      <c r="CO239" s="7">
        <v>0</v>
      </c>
      <c r="CP239" s="7">
        <v>0</v>
      </c>
      <c r="CQ239" s="7">
        <v>0</v>
      </c>
      <c r="CR239" s="7">
        <f t="shared" si="179"/>
        <v>0</v>
      </c>
      <c r="CS239" s="29">
        <f t="shared" si="180"/>
        <v>0</v>
      </c>
      <c r="CT239" s="7">
        <v>0</v>
      </c>
      <c r="CU239" s="7">
        <v>0</v>
      </c>
      <c r="CV239" s="7">
        <v>0</v>
      </c>
      <c r="CW239" s="7">
        <f t="shared" si="181"/>
        <v>0</v>
      </c>
      <c r="CX239" s="29">
        <f t="shared" si="182"/>
        <v>0</v>
      </c>
      <c r="CY239" s="7">
        <v>0</v>
      </c>
      <c r="CZ239" s="7">
        <v>0</v>
      </c>
      <c r="DA239" s="7">
        <v>0</v>
      </c>
      <c r="DB239" s="7">
        <f t="shared" si="183"/>
        <v>0</v>
      </c>
      <c r="DC239" s="29">
        <f t="shared" si="184"/>
        <v>0</v>
      </c>
      <c r="DD239" s="2">
        <f t="shared" si="185"/>
        <v>13.280268118977796</v>
      </c>
      <c r="DE239" s="2">
        <f t="shared" si="186"/>
        <v>86.719731881022199</v>
      </c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>
        <f t="shared" si="145"/>
        <v>0</v>
      </c>
      <c r="MN239" s="8">
        <v>2</v>
      </c>
      <c r="MO239" s="8">
        <v>0</v>
      </c>
      <c r="MP239" s="8">
        <v>0</v>
      </c>
      <c r="MQ239" s="8">
        <v>2</v>
      </c>
      <c r="MR239" s="8">
        <v>2</v>
      </c>
      <c r="MS239" s="8">
        <v>2</v>
      </c>
      <c r="MT239" s="8">
        <v>0</v>
      </c>
      <c r="MU239" s="8">
        <v>0</v>
      </c>
      <c r="MV239" s="8">
        <v>0</v>
      </c>
      <c r="MW239" s="8">
        <v>0</v>
      </c>
      <c r="MX239" s="8">
        <v>0</v>
      </c>
      <c r="MY239" s="8">
        <v>2</v>
      </c>
      <c r="MZ239" s="8">
        <v>2</v>
      </c>
      <c r="NA239" s="8">
        <v>2</v>
      </c>
      <c r="NB239" s="8">
        <v>2</v>
      </c>
      <c r="NC239" s="8">
        <v>2</v>
      </c>
      <c r="ND239" s="8">
        <v>0</v>
      </c>
      <c r="NE239" s="8">
        <v>2</v>
      </c>
      <c r="NF239" s="8">
        <v>2</v>
      </c>
      <c r="NG239" s="8">
        <v>2</v>
      </c>
      <c r="NH239" s="9">
        <f t="shared" si="146"/>
        <v>24</v>
      </c>
      <c r="NI239" s="7">
        <v>3</v>
      </c>
      <c r="NJ239" s="7"/>
      <c r="NK239" s="7"/>
      <c r="NL239" s="7"/>
      <c r="NM239" s="7">
        <v>3</v>
      </c>
      <c r="NN239" s="7"/>
      <c r="NO239" s="7"/>
      <c r="NP239" s="7"/>
      <c r="NQ239" s="7"/>
      <c r="NR239" s="7">
        <v>2</v>
      </c>
      <c r="NS239" s="7"/>
      <c r="NT239" s="7">
        <v>0</v>
      </c>
      <c r="NU239" s="7"/>
      <c r="NV239" s="7">
        <v>2</v>
      </c>
      <c r="NW239" s="7"/>
      <c r="NX239" s="7"/>
      <c r="NY239" s="7"/>
      <c r="NZ239" s="7">
        <v>2</v>
      </c>
      <c r="OA239" s="7"/>
      <c r="OB239" s="7">
        <v>0</v>
      </c>
      <c r="OC239" s="7">
        <v>3</v>
      </c>
      <c r="OD239" s="7"/>
      <c r="OE239" s="7"/>
      <c r="OF239" s="7"/>
      <c r="OG239" s="7">
        <v>3</v>
      </c>
      <c r="OH239" s="7"/>
      <c r="OI239" s="7"/>
      <c r="OJ239" s="7">
        <v>0</v>
      </c>
      <c r="OK239" s="7">
        <v>3</v>
      </c>
      <c r="OL239" s="7"/>
      <c r="OM239" s="7"/>
      <c r="ON239" s="7">
        <v>0</v>
      </c>
      <c r="OO239" s="7"/>
      <c r="OP239" s="7">
        <v>2</v>
      </c>
      <c r="OQ239" s="7"/>
      <c r="OR239" s="7"/>
      <c r="OS239" s="7"/>
      <c r="OT239" s="7">
        <v>2</v>
      </c>
      <c r="OU239" s="7"/>
      <c r="OV239" s="7"/>
      <c r="OW239" s="7"/>
      <c r="OX239" s="7"/>
      <c r="OY239" s="7">
        <v>1</v>
      </c>
      <c r="OZ239" s="7">
        <v>0</v>
      </c>
      <c r="PA239" s="7">
        <v>3</v>
      </c>
      <c r="PB239" s="7"/>
      <c r="PC239" s="7"/>
      <c r="PD239" s="7">
        <v>0</v>
      </c>
      <c r="PE239" s="7">
        <v>3</v>
      </c>
      <c r="PF239" s="7"/>
      <c r="PG239" s="7"/>
      <c r="PH239" s="7"/>
      <c r="PI239" s="7">
        <v>3</v>
      </c>
      <c r="PJ239" s="7"/>
      <c r="PK239" s="7"/>
      <c r="PL239" s="7">
        <v>0</v>
      </c>
      <c r="PM239" s="7">
        <v>3</v>
      </c>
      <c r="PN239" s="7"/>
      <c r="PO239" s="7"/>
      <c r="PP239" s="7">
        <v>0</v>
      </c>
      <c r="PQ239" s="7">
        <v>3</v>
      </c>
      <c r="PR239" s="7"/>
      <c r="PS239" s="7"/>
      <c r="PT239" s="7">
        <v>0</v>
      </c>
      <c r="PU239" s="7"/>
      <c r="PV239" s="7">
        <v>2</v>
      </c>
      <c r="PW239" s="7"/>
      <c r="PX239" s="7">
        <v>0</v>
      </c>
      <c r="PY239" s="7">
        <v>3</v>
      </c>
      <c r="PZ239" s="7"/>
      <c r="QA239" s="7"/>
      <c r="QB239" s="7">
        <v>0</v>
      </c>
      <c r="QC239" s="7">
        <v>3</v>
      </c>
      <c r="QD239" s="7"/>
      <c r="QE239" s="7"/>
      <c r="QF239" s="7"/>
      <c r="QG239" s="7"/>
      <c r="QH239" s="7">
        <v>2</v>
      </c>
      <c r="QI239" s="7"/>
      <c r="QJ239" s="7">
        <v>0</v>
      </c>
      <c r="QK239" s="7">
        <v>3</v>
      </c>
      <c r="QL239" s="7"/>
      <c r="QM239" s="7"/>
      <c r="QN239" s="7">
        <v>0</v>
      </c>
      <c r="QO239" s="7">
        <v>3</v>
      </c>
      <c r="QP239" s="7"/>
      <c r="QQ239" s="7"/>
      <c r="QR239" s="7">
        <v>0</v>
      </c>
      <c r="QS239" s="7">
        <v>3</v>
      </c>
      <c r="QT239" s="7"/>
      <c r="QU239" s="7"/>
      <c r="QV239" s="7">
        <v>0</v>
      </c>
      <c r="QW239" s="7">
        <v>3</v>
      </c>
      <c r="QX239" s="7"/>
      <c r="QY239" s="7"/>
      <c r="QZ239" s="7">
        <v>0</v>
      </c>
      <c r="RA239" s="7"/>
      <c r="RB239" s="7">
        <v>2</v>
      </c>
      <c r="RC239" s="7"/>
      <c r="RD239" s="7">
        <v>0</v>
      </c>
      <c r="RE239" s="7"/>
      <c r="RF239" s="7"/>
      <c r="RG239" s="7">
        <v>1</v>
      </c>
      <c r="RH239" s="7">
        <v>0</v>
      </c>
      <c r="RI239" s="7"/>
      <c r="RJ239" s="7">
        <v>2</v>
      </c>
      <c r="RK239" s="7"/>
      <c r="RL239" s="7"/>
      <c r="RM239" s="7">
        <v>3</v>
      </c>
      <c r="RN239" s="7"/>
      <c r="RO239" s="7"/>
      <c r="RP239" s="7"/>
      <c r="RQ239" s="7"/>
      <c r="RR239" s="7">
        <v>2</v>
      </c>
      <c r="RS239" s="7"/>
      <c r="RT239" s="7"/>
      <c r="RU239" s="7"/>
      <c r="RV239" s="7">
        <v>2</v>
      </c>
      <c r="RW239" s="7"/>
      <c r="RX239" s="7"/>
      <c r="RY239" s="7">
        <f t="shared" si="147"/>
        <v>75</v>
      </c>
      <c r="RZ239" s="7">
        <v>2</v>
      </c>
      <c r="SA239" s="7">
        <v>1</v>
      </c>
      <c r="SB239" s="7">
        <v>4</v>
      </c>
      <c r="SC239" s="7">
        <v>3</v>
      </c>
      <c r="SD239" s="7">
        <v>5</v>
      </c>
      <c r="SE239" s="7">
        <v>6</v>
      </c>
      <c r="SF239" s="7" t="s">
        <v>4</v>
      </c>
    </row>
    <row r="240" spans="1:500" x14ac:dyDescent="0.3">
      <c r="A240" s="2">
        <v>238</v>
      </c>
      <c r="B240" s="2">
        <v>1994</v>
      </c>
      <c r="C240" s="2">
        <v>1997</v>
      </c>
      <c r="D240" s="2">
        <v>1997</v>
      </c>
      <c r="E240" s="7">
        <f t="shared" si="148"/>
        <v>3</v>
      </c>
      <c r="F240" s="2">
        <f t="shared" si="149"/>
        <v>1</v>
      </c>
      <c r="G240" s="2">
        <v>1994</v>
      </c>
      <c r="H240" s="2">
        <v>1998</v>
      </c>
      <c r="I240" s="17">
        <v>2000</v>
      </c>
      <c r="J240" s="18">
        <f t="shared" si="150"/>
        <v>6</v>
      </c>
      <c r="K240" s="2">
        <f t="shared" si="151"/>
        <v>0.66666666666666663</v>
      </c>
      <c r="L240" s="20">
        <v>2008</v>
      </c>
      <c r="M240" s="2">
        <v>0</v>
      </c>
      <c r="N240" s="2">
        <v>0</v>
      </c>
      <c r="O240" s="7">
        <v>0</v>
      </c>
      <c r="P240" s="2">
        <f t="shared" si="153"/>
        <v>1</v>
      </c>
      <c r="Q240" s="2">
        <v>2012</v>
      </c>
      <c r="R240" s="2">
        <v>0</v>
      </c>
      <c r="S240" s="2">
        <v>0</v>
      </c>
      <c r="T240" s="7">
        <v>0</v>
      </c>
      <c r="U240" s="2">
        <f t="shared" si="192"/>
        <v>1</v>
      </c>
      <c r="V240" s="2">
        <v>2014</v>
      </c>
      <c r="W240" s="2">
        <v>0</v>
      </c>
      <c r="X240" s="2">
        <v>0</v>
      </c>
      <c r="Y240" s="7">
        <v>0</v>
      </c>
      <c r="Z240" s="2">
        <f t="shared" si="155"/>
        <v>1</v>
      </c>
      <c r="AA240" s="2">
        <v>2014</v>
      </c>
      <c r="AB240" s="2">
        <v>0</v>
      </c>
      <c r="AC240" s="2">
        <v>0</v>
      </c>
      <c r="AD240" s="7">
        <v>0</v>
      </c>
      <c r="AE240" s="2">
        <f t="shared" si="157"/>
        <v>1</v>
      </c>
      <c r="AF240" s="2">
        <v>2015</v>
      </c>
      <c r="AG240" s="2">
        <v>0</v>
      </c>
      <c r="AH240" s="2">
        <v>0</v>
      </c>
      <c r="AI240" s="7">
        <v>0</v>
      </c>
      <c r="AJ240" s="2">
        <f t="shared" si="158"/>
        <v>1</v>
      </c>
      <c r="AK240" s="2">
        <v>2017</v>
      </c>
      <c r="AL240" s="2">
        <v>0</v>
      </c>
      <c r="AM240" s="2">
        <v>0</v>
      </c>
      <c r="AN240" s="7">
        <v>0</v>
      </c>
      <c r="AO240" s="2">
        <f t="shared" si="190"/>
        <v>1</v>
      </c>
      <c r="AP240" s="2">
        <v>2018</v>
      </c>
      <c r="AQ240" s="2">
        <v>2020</v>
      </c>
      <c r="AR240" s="2">
        <v>2020</v>
      </c>
      <c r="AS240" s="7">
        <f t="shared" si="188"/>
        <v>2</v>
      </c>
      <c r="AT240" s="2">
        <f t="shared" si="159"/>
        <v>1</v>
      </c>
      <c r="AU240" s="2">
        <v>2018</v>
      </c>
      <c r="AV240" s="2">
        <v>0</v>
      </c>
      <c r="AW240" s="2">
        <v>0</v>
      </c>
      <c r="AX240" s="2">
        <v>0</v>
      </c>
      <c r="AY240" s="2">
        <f t="shared" si="161"/>
        <v>1</v>
      </c>
      <c r="AZ240" s="2">
        <f t="shared" si="162"/>
        <v>11</v>
      </c>
      <c r="BA240" s="2">
        <f t="shared" si="163"/>
        <v>1.1000000000000001</v>
      </c>
      <c r="BB240" s="2">
        <v>128</v>
      </c>
      <c r="BC240" s="2">
        <v>128</v>
      </c>
      <c r="BD240" s="2">
        <v>128</v>
      </c>
      <c r="BE240" s="7">
        <v>128</v>
      </c>
      <c r="BF240" s="2">
        <v>128</v>
      </c>
      <c r="BG240" s="2">
        <v>128</v>
      </c>
      <c r="BH240" s="2">
        <f t="shared" si="164"/>
        <v>1</v>
      </c>
      <c r="BI240" s="29">
        <f t="shared" si="165"/>
        <v>100</v>
      </c>
      <c r="BJ240" s="29">
        <f t="shared" si="166"/>
        <v>0</v>
      </c>
      <c r="BK240" s="7">
        <v>0</v>
      </c>
      <c r="BL240" s="2">
        <v>0</v>
      </c>
      <c r="BM240" s="2">
        <v>0</v>
      </c>
      <c r="BN240" s="2">
        <f t="shared" si="167"/>
        <v>0</v>
      </c>
      <c r="BO240" s="29">
        <f t="shared" si="168"/>
        <v>0</v>
      </c>
      <c r="BP240" s="7">
        <v>0</v>
      </c>
      <c r="BQ240" s="2">
        <v>0</v>
      </c>
      <c r="BR240" s="2">
        <v>0</v>
      </c>
      <c r="BS240" s="2">
        <f t="shared" si="169"/>
        <v>0</v>
      </c>
      <c r="BT240" s="29">
        <f t="shared" si="170"/>
        <v>0</v>
      </c>
      <c r="BU240" s="7">
        <v>0</v>
      </c>
      <c r="BV240" s="2">
        <v>0</v>
      </c>
      <c r="BW240" s="2">
        <v>0</v>
      </c>
      <c r="BX240" s="2">
        <f t="shared" si="171"/>
        <v>0</v>
      </c>
      <c r="BY240" s="29">
        <f t="shared" si="172"/>
        <v>0</v>
      </c>
      <c r="BZ240" s="7">
        <v>0</v>
      </c>
      <c r="CA240" s="2">
        <v>0</v>
      </c>
      <c r="CB240" s="2">
        <v>0</v>
      </c>
      <c r="CC240" s="2">
        <f t="shared" si="173"/>
        <v>0</v>
      </c>
      <c r="CD240" s="29">
        <f t="shared" si="174"/>
        <v>0</v>
      </c>
      <c r="CE240" s="7">
        <v>0</v>
      </c>
      <c r="CF240" s="2">
        <v>0</v>
      </c>
      <c r="CG240" s="2">
        <v>0</v>
      </c>
      <c r="CH240" s="2">
        <f t="shared" si="175"/>
        <v>0</v>
      </c>
      <c r="CI240" s="29">
        <f t="shared" si="176"/>
        <v>0</v>
      </c>
      <c r="CJ240" s="7">
        <v>0</v>
      </c>
      <c r="CK240" s="2">
        <v>0</v>
      </c>
      <c r="CL240" s="2">
        <v>0</v>
      </c>
      <c r="CM240" s="2">
        <f t="shared" si="177"/>
        <v>0</v>
      </c>
      <c r="CN240" s="29">
        <f t="shared" si="178"/>
        <v>0</v>
      </c>
      <c r="CO240" s="7">
        <v>0</v>
      </c>
      <c r="CP240" s="2">
        <v>0</v>
      </c>
      <c r="CQ240" s="2">
        <v>0</v>
      </c>
      <c r="CR240" s="2">
        <f t="shared" si="179"/>
        <v>0</v>
      </c>
      <c r="CS240" s="29">
        <f t="shared" si="180"/>
        <v>0</v>
      </c>
      <c r="CT240" s="7">
        <v>0</v>
      </c>
      <c r="CU240" s="2">
        <v>0</v>
      </c>
      <c r="CV240" s="2">
        <v>0</v>
      </c>
      <c r="CW240" s="2">
        <f t="shared" si="181"/>
        <v>0</v>
      </c>
      <c r="CX240" s="29">
        <f t="shared" si="182"/>
        <v>0</v>
      </c>
      <c r="CY240" s="7">
        <v>0</v>
      </c>
      <c r="CZ240" s="2">
        <v>0</v>
      </c>
      <c r="DA240" s="2">
        <v>0</v>
      </c>
      <c r="DB240" s="2">
        <f t="shared" si="183"/>
        <v>0</v>
      </c>
      <c r="DC240" s="29">
        <f t="shared" si="184"/>
        <v>0</v>
      </c>
      <c r="DD240" s="2">
        <f t="shared" si="185"/>
        <v>100</v>
      </c>
      <c r="DE240" s="2">
        <f t="shared" si="186"/>
        <v>0</v>
      </c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6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>
        <f t="shared" si="145"/>
        <v>0</v>
      </c>
      <c r="MN240" s="2">
        <v>2</v>
      </c>
      <c r="MO240" s="2">
        <v>2</v>
      </c>
      <c r="MP240" s="2">
        <v>2</v>
      </c>
      <c r="MQ240" s="2">
        <v>2</v>
      </c>
      <c r="MR240" s="2">
        <v>2</v>
      </c>
      <c r="MS240" s="2">
        <v>2</v>
      </c>
      <c r="MT240" s="2">
        <v>0</v>
      </c>
      <c r="MU240" s="2">
        <v>0</v>
      </c>
      <c r="MV240" s="2">
        <v>0</v>
      </c>
      <c r="MW240" s="2">
        <v>0</v>
      </c>
      <c r="MX240" s="2">
        <v>2</v>
      </c>
      <c r="MY240" s="2">
        <v>0</v>
      </c>
      <c r="MZ240" s="2">
        <v>2</v>
      </c>
      <c r="NA240" s="2">
        <v>2</v>
      </c>
      <c r="NB240" s="2">
        <v>2</v>
      </c>
      <c r="NC240" s="2">
        <v>2</v>
      </c>
      <c r="ND240" s="2">
        <v>2</v>
      </c>
      <c r="NE240" s="2">
        <v>2</v>
      </c>
      <c r="NF240" s="2">
        <v>2</v>
      </c>
      <c r="NG240" s="2">
        <v>2</v>
      </c>
      <c r="NH240" s="4">
        <f t="shared" si="146"/>
        <v>30</v>
      </c>
      <c r="NI240" s="2"/>
      <c r="NJ240" s="2">
        <v>2</v>
      </c>
      <c r="NK240" s="2"/>
      <c r="NL240" s="2"/>
      <c r="NM240" s="2"/>
      <c r="NN240" s="2">
        <v>2</v>
      </c>
      <c r="NO240" s="2"/>
      <c r="NP240" s="2"/>
      <c r="NQ240" s="2"/>
      <c r="NR240" s="2">
        <v>2</v>
      </c>
      <c r="NS240" s="2"/>
      <c r="NT240" s="2">
        <v>0</v>
      </c>
      <c r="NU240" s="2">
        <v>3</v>
      </c>
      <c r="NV240" s="2"/>
      <c r="NW240" s="2"/>
      <c r="NX240" s="2"/>
      <c r="NY240" s="2"/>
      <c r="NZ240" s="2">
        <v>2</v>
      </c>
      <c r="OA240" s="2"/>
      <c r="OB240" s="2">
        <v>0</v>
      </c>
      <c r="OC240" s="2">
        <v>3</v>
      </c>
      <c r="OD240" s="2"/>
      <c r="OE240" s="2"/>
      <c r="OF240" s="2"/>
      <c r="OG240" s="2">
        <v>3</v>
      </c>
      <c r="OH240" s="2"/>
      <c r="OI240" s="2"/>
      <c r="OJ240" s="2">
        <v>0</v>
      </c>
      <c r="OK240" s="2"/>
      <c r="OL240" s="2">
        <v>2</v>
      </c>
      <c r="OM240" s="2"/>
      <c r="ON240" s="2">
        <v>0</v>
      </c>
      <c r="OO240" s="2">
        <v>3</v>
      </c>
      <c r="OP240" s="2"/>
      <c r="OQ240" s="2"/>
      <c r="OR240" s="2"/>
      <c r="OS240" s="2">
        <v>3</v>
      </c>
      <c r="OT240" s="2"/>
      <c r="OU240" s="2"/>
      <c r="OV240" s="2"/>
      <c r="OW240" s="2">
        <v>3</v>
      </c>
      <c r="OX240" s="2"/>
      <c r="OY240" s="2"/>
      <c r="OZ240" s="2">
        <v>0</v>
      </c>
      <c r="PA240" s="2">
        <v>3</v>
      </c>
      <c r="PB240" s="2"/>
      <c r="PC240" s="2"/>
      <c r="PD240" s="2">
        <v>0</v>
      </c>
      <c r="PE240" s="2">
        <v>3</v>
      </c>
      <c r="PF240" s="2"/>
      <c r="PG240" s="2"/>
      <c r="PH240" s="2"/>
      <c r="PI240" s="2">
        <v>3</v>
      </c>
      <c r="PJ240" s="2"/>
      <c r="PK240" s="2"/>
      <c r="PL240" s="2">
        <v>0</v>
      </c>
      <c r="PM240" s="2">
        <v>3</v>
      </c>
      <c r="PN240" s="2"/>
      <c r="PO240" s="2"/>
      <c r="PP240" s="2">
        <v>0</v>
      </c>
      <c r="PQ240" s="2">
        <v>3</v>
      </c>
      <c r="PR240" s="2"/>
      <c r="PS240" s="2"/>
      <c r="PT240" s="2">
        <v>0</v>
      </c>
      <c r="PU240" s="2"/>
      <c r="PV240" s="2">
        <v>2</v>
      </c>
      <c r="PW240" s="2"/>
      <c r="PX240" s="2">
        <v>0</v>
      </c>
      <c r="PY240" s="2">
        <v>3</v>
      </c>
      <c r="PZ240" s="2"/>
      <c r="QA240" s="2"/>
      <c r="QB240" s="2">
        <v>0</v>
      </c>
      <c r="QC240" s="2">
        <v>3</v>
      </c>
      <c r="QD240" s="2"/>
      <c r="QE240" s="2"/>
      <c r="QF240" s="2"/>
      <c r="QG240" s="2"/>
      <c r="QH240" s="2">
        <v>2</v>
      </c>
      <c r="QI240" s="2"/>
      <c r="QJ240" s="2">
        <v>0</v>
      </c>
      <c r="QK240" s="2">
        <v>3</v>
      </c>
      <c r="QL240" s="2"/>
      <c r="QM240" s="2"/>
      <c r="QN240" s="2">
        <v>0</v>
      </c>
      <c r="QO240" s="2">
        <v>3</v>
      </c>
      <c r="QP240" s="2"/>
      <c r="QQ240" s="2"/>
      <c r="QR240" s="2">
        <v>0</v>
      </c>
      <c r="QS240" s="2">
        <v>3</v>
      </c>
      <c r="QT240" s="2"/>
      <c r="QU240" s="2"/>
      <c r="QV240" s="2">
        <v>0</v>
      </c>
      <c r="QW240" s="2">
        <v>3</v>
      </c>
      <c r="QX240" s="2"/>
      <c r="QY240" s="2"/>
      <c r="QZ240" s="2">
        <v>0</v>
      </c>
      <c r="RA240" s="2">
        <v>3</v>
      </c>
      <c r="RB240" s="2"/>
      <c r="RC240" s="2"/>
      <c r="RD240" s="2">
        <v>0</v>
      </c>
      <c r="RE240" s="2">
        <v>3</v>
      </c>
      <c r="RF240" s="2"/>
      <c r="RG240" s="2"/>
      <c r="RH240" s="2">
        <v>0</v>
      </c>
      <c r="RI240" s="2">
        <v>3</v>
      </c>
      <c r="RJ240" s="2"/>
      <c r="RK240" s="2"/>
      <c r="RL240" s="2"/>
      <c r="RM240" s="2">
        <v>3</v>
      </c>
      <c r="RN240" s="2"/>
      <c r="RO240" s="2"/>
      <c r="RP240" s="2"/>
      <c r="RQ240" s="2">
        <v>3</v>
      </c>
      <c r="RR240" s="2"/>
      <c r="RS240" s="2"/>
      <c r="RT240" s="2"/>
      <c r="RU240" s="2">
        <v>3</v>
      </c>
      <c r="RV240" s="2"/>
      <c r="RW240" s="2"/>
      <c r="RX240" s="2"/>
      <c r="RY240" s="2">
        <f t="shared" si="147"/>
        <v>83</v>
      </c>
      <c r="RZ240" s="2">
        <v>4</v>
      </c>
      <c r="SA240" s="2">
        <v>3</v>
      </c>
      <c r="SB240" s="2">
        <v>5</v>
      </c>
      <c r="SC240" s="2">
        <v>1</v>
      </c>
      <c r="SD240" s="2">
        <v>2</v>
      </c>
      <c r="SE240" s="2">
        <v>6</v>
      </c>
      <c r="SF240" s="2" t="s">
        <v>4</v>
      </c>
    </row>
    <row r="241" spans="1:500" x14ac:dyDescent="0.3">
      <c r="A241" s="2">
        <v>239</v>
      </c>
      <c r="B241" s="2">
        <v>1994</v>
      </c>
      <c r="C241" s="2">
        <v>1998</v>
      </c>
      <c r="D241" s="2">
        <v>1998</v>
      </c>
      <c r="E241" s="7">
        <f t="shared" si="148"/>
        <v>4</v>
      </c>
      <c r="F241" s="2">
        <f t="shared" si="149"/>
        <v>1</v>
      </c>
      <c r="G241" s="2">
        <v>1994</v>
      </c>
      <c r="H241" s="2">
        <v>1992</v>
      </c>
      <c r="I241" s="17">
        <v>2009</v>
      </c>
      <c r="J241" s="18">
        <f t="shared" si="150"/>
        <v>15</v>
      </c>
      <c r="K241" s="2">
        <f t="shared" si="151"/>
        <v>-0.13333333333333333</v>
      </c>
      <c r="L241" s="20">
        <v>2008</v>
      </c>
      <c r="M241" s="2">
        <v>0</v>
      </c>
      <c r="N241" s="2">
        <v>0</v>
      </c>
      <c r="O241" s="7">
        <v>0</v>
      </c>
      <c r="P241" s="2">
        <f t="shared" si="153"/>
        <v>1</v>
      </c>
      <c r="Q241" s="2">
        <v>2012</v>
      </c>
      <c r="R241" s="2">
        <v>2014</v>
      </c>
      <c r="S241" s="2">
        <v>2015</v>
      </c>
      <c r="T241" s="7">
        <f t="shared" si="154"/>
        <v>3</v>
      </c>
      <c r="U241" s="2">
        <f t="shared" si="192"/>
        <v>0.66666666666666663</v>
      </c>
      <c r="V241" s="2">
        <v>2014</v>
      </c>
      <c r="W241" s="2">
        <v>0</v>
      </c>
      <c r="X241" s="2">
        <v>0</v>
      </c>
      <c r="Y241" s="7">
        <v>0</v>
      </c>
      <c r="Z241" s="2">
        <f t="shared" si="155"/>
        <v>1</v>
      </c>
      <c r="AA241" s="2">
        <v>2014</v>
      </c>
      <c r="AB241" s="2">
        <v>0</v>
      </c>
      <c r="AC241" s="2">
        <v>0</v>
      </c>
      <c r="AD241" s="7">
        <v>0</v>
      </c>
      <c r="AE241" s="2">
        <f t="shared" si="157"/>
        <v>1</v>
      </c>
      <c r="AF241" s="2">
        <v>2015</v>
      </c>
      <c r="AG241" s="2">
        <v>0</v>
      </c>
      <c r="AH241" s="2">
        <v>0</v>
      </c>
      <c r="AI241" s="7">
        <v>0</v>
      </c>
      <c r="AJ241" s="2">
        <f t="shared" si="158"/>
        <v>1</v>
      </c>
      <c r="AK241" s="2">
        <v>2017</v>
      </c>
      <c r="AL241" s="2">
        <v>0</v>
      </c>
      <c r="AM241" s="2">
        <v>0</v>
      </c>
      <c r="AN241" s="7">
        <v>0</v>
      </c>
      <c r="AO241" s="2">
        <f t="shared" si="190"/>
        <v>1</v>
      </c>
      <c r="AP241" s="2">
        <v>2018</v>
      </c>
      <c r="AQ241" s="2">
        <v>2019</v>
      </c>
      <c r="AR241" s="2">
        <v>2019</v>
      </c>
      <c r="AS241" s="7">
        <f t="shared" si="188"/>
        <v>1</v>
      </c>
      <c r="AT241" s="2">
        <f t="shared" si="159"/>
        <v>1</v>
      </c>
      <c r="AU241" s="2">
        <v>2018</v>
      </c>
      <c r="AV241" s="2">
        <v>2019</v>
      </c>
      <c r="AW241" s="2">
        <v>2019</v>
      </c>
      <c r="AX241" s="2">
        <f t="shared" si="160"/>
        <v>1</v>
      </c>
      <c r="AY241" s="2">
        <f t="shared" si="161"/>
        <v>1</v>
      </c>
      <c r="AZ241" s="2">
        <f t="shared" si="162"/>
        <v>24</v>
      </c>
      <c r="BA241" s="2">
        <f t="shared" si="163"/>
        <v>2.4</v>
      </c>
      <c r="BB241" s="2">
        <v>150</v>
      </c>
      <c r="BC241" s="2">
        <v>150</v>
      </c>
      <c r="BD241" s="2">
        <v>150</v>
      </c>
      <c r="BE241" s="7">
        <v>30</v>
      </c>
      <c r="BF241" s="2">
        <v>30</v>
      </c>
      <c r="BG241" s="2">
        <v>30</v>
      </c>
      <c r="BH241" s="2">
        <f t="shared" si="164"/>
        <v>0.2</v>
      </c>
      <c r="BI241" s="29">
        <f t="shared" si="165"/>
        <v>20</v>
      </c>
      <c r="BJ241" s="29">
        <f t="shared" si="166"/>
        <v>80</v>
      </c>
      <c r="BK241" s="7">
        <v>30</v>
      </c>
      <c r="BL241" s="2">
        <v>30</v>
      </c>
      <c r="BM241" s="2">
        <v>30</v>
      </c>
      <c r="BN241" s="2">
        <f t="shared" si="167"/>
        <v>0.2</v>
      </c>
      <c r="BO241" s="29">
        <f t="shared" si="168"/>
        <v>-2.666666666666667</v>
      </c>
      <c r="BP241" s="7">
        <v>0</v>
      </c>
      <c r="BQ241" s="2">
        <v>0</v>
      </c>
      <c r="BR241" s="2">
        <v>0</v>
      </c>
      <c r="BS241" s="2">
        <f t="shared" si="169"/>
        <v>0</v>
      </c>
      <c r="BT241" s="29">
        <f t="shared" si="170"/>
        <v>0</v>
      </c>
      <c r="BU241" s="7">
        <v>15</v>
      </c>
      <c r="BV241" s="2">
        <v>15</v>
      </c>
      <c r="BW241" s="2">
        <v>15</v>
      </c>
      <c r="BX241" s="2">
        <f t="shared" si="171"/>
        <v>0.1</v>
      </c>
      <c r="BY241" s="29">
        <f t="shared" si="172"/>
        <v>6.666666666666667</v>
      </c>
      <c r="BZ241" s="7">
        <v>0</v>
      </c>
      <c r="CA241" s="2">
        <v>0</v>
      </c>
      <c r="CB241" s="2">
        <v>0</v>
      </c>
      <c r="CC241" s="2">
        <f t="shared" si="173"/>
        <v>0</v>
      </c>
      <c r="CD241" s="29">
        <f t="shared" si="174"/>
        <v>0</v>
      </c>
      <c r="CE241" s="7">
        <v>0</v>
      </c>
      <c r="CF241" s="2">
        <v>0</v>
      </c>
      <c r="CG241" s="2">
        <v>0</v>
      </c>
      <c r="CH241" s="2">
        <f t="shared" si="175"/>
        <v>0</v>
      </c>
      <c r="CI241" s="29">
        <f t="shared" si="176"/>
        <v>0</v>
      </c>
      <c r="CJ241" s="7">
        <v>0</v>
      </c>
      <c r="CK241" s="2">
        <v>0</v>
      </c>
      <c r="CL241" s="2">
        <v>0</v>
      </c>
      <c r="CM241" s="2">
        <f t="shared" si="177"/>
        <v>0</v>
      </c>
      <c r="CN241" s="29">
        <f t="shared" si="178"/>
        <v>0</v>
      </c>
      <c r="CO241" s="7">
        <v>0</v>
      </c>
      <c r="CP241" s="2">
        <v>0</v>
      </c>
      <c r="CQ241" s="2">
        <v>0</v>
      </c>
      <c r="CR241" s="2">
        <f t="shared" si="179"/>
        <v>0</v>
      </c>
      <c r="CS241" s="29">
        <f t="shared" si="180"/>
        <v>0</v>
      </c>
      <c r="CT241" s="7">
        <v>45</v>
      </c>
      <c r="CU241" s="2">
        <v>45</v>
      </c>
      <c r="CV241" s="2">
        <v>45</v>
      </c>
      <c r="CW241" s="2">
        <f t="shared" si="181"/>
        <v>0.3</v>
      </c>
      <c r="CX241" s="29">
        <f t="shared" si="182"/>
        <v>30</v>
      </c>
      <c r="CY241" s="7">
        <v>30</v>
      </c>
      <c r="CZ241" s="2">
        <v>30</v>
      </c>
      <c r="DA241" s="2">
        <v>30</v>
      </c>
      <c r="DB241" s="2">
        <f t="shared" si="183"/>
        <v>0.2</v>
      </c>
      <c r="DC241" s="29">
        <f t="shared" si="184"/>
        <v>20</v>
      </c>
      <c r="DD241" s="2">
        <f t="shared" si="185"/>
        <v>74</v>
      </c>
      <c r="DE241" s="2">
        <f t="shared" si="186"/>
        <v>26</v>
      </c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6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>
        <f t="shared" si="145"/>
        <v>0</v>
      </c>
      <c r="MN241" s="2">
        <v>2</v>
      </c>
      <c r="MO241" s="2">
        <v>2</v>
      </c>
      <c r="MP241" s="2">
        <v>2</v>
      </c>
      <c r="MQ241" s="2">
        <v>2</v>
      </c>
      <c r="MR241" s="2">
        <v>2</v>
      </c>
      <c r="MS241" s="2">
        <v>2</v>
      </c>
      <c r="MT241" s="2">
        <v>2</v>
      </c>
      <c r="MU241" s="2">
        <v>2</v>
      </c>
      <c r="MV241" s="2">
        <v>2</v>
      </c>
      <c r="MW241" s="2">
        <v>2</v>
      </c>
      <c r="MX241" s="2">
        <v>2</v>
      </c>
      <c r="MY241" s="2">
        <v>2</v>
      </c>
      <c r="MZ241" s="2">
        <v>2</v>
      </c>
      <c r="NA241" s="2">
        <v>2</v>
      </c>
      <c r="NB241" s="2">
        <v>2</v>
      </c>
      <c r="NC241" s="2">
        <v>2</v>
      </c>
      <c r="ND241" s="2">
        <v>2</v>
      </c>
      <c r="NE241" s="2">
        <v>0</v>
      </c>
      <c r="NF241" s="2">
        <v>2</v>
      </c>
      <c r="NG241" s="2">
        <v>2</v>
      </c>
      <c r="NH241" s="4">
        <f t="shared" si="146"/>
        <v>38</v>
      </c>
      <c r="NI241" s="2"/>
      <c r="NJ241" s="2">
        <v>2</v>
      </c>
      <c r="NK241" s="2"/>
      <c r="NL241" s="2"/>
      <c r="NM241" s="2"/>
      <c r="NN241" s="2"/>
      <c r="NO241" s="2">
        <v>1</v>
      </c>
      <c r="NP241" s="2"/>
      <c r="NQ241" s="2"/>
      <c r="NR241" s="2"/>
      <c r="NS241" s="2"/>
      <c r="NT241" s="2">
        <v>0</v>
      </c>
      <c r="NU241" s="2"/>
      <c r="NV241" s="2"/>
      <c r="NW241" s="2">
        <v>1</v>
      </c>
      <c r="NX241" s="2"/>
      <c r="NY241" s="2"/>
      <c r="NZ241" s="2"/>
      <c r="OA241" s="2"/>
      <c r="OB241" s="2">
        <v>0</v>
      </c>
      <c r="OC241" s="2"/>
      <c r="OD241" s="2">
        <v>2</v>
      </c>
      <c r="OE241" s="2"/>
      <c r="OF241" s="2"/>
      <c r="OG241" s="2"/>
      <c r="OH241" s="2">
        <v>2</v>
      </c>
      <c r="OI241" s="2"/>
      <c r="OJ241" s="2">
        <v>0</v>
      </c>
      <c r="OK241" s="2">
        <v>3</v>
      </c>
      <c r="OL241" s="2"/>
      <c r="OM241" s="2"/>
      <c r="ON241" s="2">
        <v>0</v>
      </c>
      <c r="OO241" s="2"/>
      <c r="OP241" s="2"/>
      <c r="OQ241" s="2">
        <v>1</v>
      </c>
      <c r="OR241" s="2"/>
      <c r="OS241" s="2"/>
      <c r="OT241" s="2">
        <v>2</v>
      </c>
      <c r="OU241" s="2"/>
      <c r="OV241" s="2"/>
      <c r="OW241" s="2"/>
      <c r="OX241" s="2">
        <v>2</v>
      </c>
      <c r="OY241" s="2"/>
      <c r="OZ241" s="2">
        <v>0</v>
      </c>
      <c r="PA241" s="2">
        <v>3</v>
      </c>
      <c r="PB241" s="2"/>
      <c r="PC241" s="2"/>
      <c r="PD241" s="2">
        <v>0</v>
      </c>
      <c r="PE241" s="2"/>
      <c r="PF241" s="2"/>
      <c r="PG241" s="2">
        <v>1</v>
      </c>
      <c r="PH241" s="2"/>
      <c r="PI241" s="2"/>
      <c r="PJ241" s="2"/>
      <c r="PK241" s="2">
        <v>1</v>
      </c>
      <c r="PL241" s="2">
        <v>0</v>
      </c>
      <c r="PM241" s="2"/>
      <c r="PN241" s="2">
        <v>2</v>
      </c>
      <c r="PO241" s="2"/>
      <c r="PP241" s="2">
        <v>0</v>
      </c>
      <c r="PQ241" s="2">
        <v>3</v>
      </c>
      <c r="PR241" s="2"/>
      <c r="PS241" s="2"/>
      <c r="PT241" s="2">
        <v>0</v>
      </c>
      <c r="PU241" s="2"/>
      <c r="PV241" s="2"/>
      <c r="PW241" s="2"/>
      <c r="PX241" s="2">
        <v>0</v>
      </c>
      <c r="PY241" s="2">
        <v>3</v>
      </c>
      <c r="PZ241" s="2"/>
      <c r="QA241" s="2"/>
      <c r="QB241" s="2">
        <v>0</v>
      </c>
      <c r="QC241" s="2">
        <v>3</v>
      </c>
      <c r="QD241" s="2"/>
      <c r="QE241" s="2"/>
      <c r="QF241" s="2"/>
      <c r="QG241" s="2"/>
      <c r="QH241" s="2">
        <v>2</v>
      </c>
      <c r="QI241" s="2"/>
      <c r="QJ241" s="2">
        <v>0</v>
      </c>
      <c r="QK241" s="2">
        <v>3</v>
      </c>
      <c r="QL241" s="2"/>
      <c r="QM241" s="2"/>
      <c r="QN241" s="2">
        <v>0</v>
      </c>
      <c r="QO241" s="2">
        <v>3</v>
      </c>
      <c r="QP241" s="2"/>
      <c r="QQ241" s="2"/>
      <c r="QR241" s="2">
        <v>0</v>
      </c>
      <c r="QS241" s="2">
        <v>3</v>
      </c>
      <c r="QT241" s="2"/>
      <c r="QU241" s="2"/>
      <c r="QV241" s="2">
        <v>0</v>
      </c>
      <c r="QW241" s="2">
        <v>3</v>
      </c>
      <c r="QX241" s="2"/>
      <c r="QY241" s="2"/>
      <c r="QZ241" s="2">
        <v>0</v>
      </c>
      <c r="RA241" s="2"/>
      <c r="RB241" s="2"/>
      <c r="RC241" s="2">
        <v>1</v>
      </c>
      <c r="RD241" s="2">
        <v>0</v>
      </c>
      <c r="RE241" s="2"/>
      <c r="RF241" s="2">
        <v>2</v>
      </c>
      <c r="RG241" s="2"/>
      <c r="RH241" s="2">
        <v>0</v>
      </c>
      <c r="RI241" s="2"/>
      <c r="RJ241" s="2">
        <v>2</v>
      </c>
      <c r="RK241" s="2"/>
      <c r="RL241" s="2"/>
      <c r="RM241" s="2">
        <v>3</v>
      </c>
      <c r="RN241" s="2"/>
      <c r="RO241" s="2"/>
      <c r="RP241" s="2"/>
      <c r="RQ241" s="2">
        <v>3</v>
      </c>
      <c r="RR241" s="2"/>
      <c r="RS241" s="2"/>
      <c r="RT241" s="2"/>
      <c r="RU241" s="2">
        <v>3</v>
      </c>
      <c r="RV241" s="2"/>
      <c r="RW241" s="2"/>
      <c r="RX241" s="2"/>
      <c r="RY241" s="2">
        <f t="shared" si="147"/>
        <v>60</v>
      </c>
      <c r="RZ241" s="2">
        <v>3</v>
      </c>
      <c r="SA241" s="2">
        <v>2</v>
      </c>
      <c r="SB241" s="2">
        <v>4</v>
      </c>
      <c r="SC241" s="2">
        <v>1</v>
      </c>
      <c r="SD241" s="2">
        <v>6</v>
      </c>
      <c r="SE241" s="2">
        <v>5</v>
      </c>
      <c r="SF241" s="2" t="s">
        <v>4</v>
      </c>
    </row>
    <row r="242" spans="1:500" x14ac:dyDescent="0.3">
      <c r="A242" s="2">
        <v>240</v>
      </c>
      <c r="B242" s="2">
        <v>1994</v>
      </c>
      <c r="C242" s="2">
        <v>1996</v>
      </c>
      <c r="D242" s="2">
        <v>1996</v>
      </c>
      <c r="E242" s="7">
        <f t="shared" si="148"/>
        <v>2</v>
      </c>
      <c r="F242" s="2">
        <f t="shared" si="149"/>
        <v>1</v>
      </c>
      <c r="G242" s="2">
        <v>1994</v>
      </c>
      <c r="H242" s="2">
        <v>1996</v>
      </c>
      <c r="I242" s="17">
        <v>1996</v>
      </c>
      <c r="J242" s="18">
        <f t="shared" si="150"/>
        <v>2</v>
      </c>
      <c r="K242" s="2">
        <f t="shared" si="151"/>
        <v>1</v>
      </c>
      <c r="L242" s="20">
        <v>2008</v>
      </c>
      <c r="M242" s="2">
        <v>2015</v>
      </c>
      <c r="N242" s="2">
        <v>2015</v>
      </c>
      <c r="O242" s="7">
        <f t="shared" si="152"/>
        <v>7</v>
      </c>
      <c r="P242" s="2">
        <f t="shared" si="153"/>
        <v>1</v>
      </c>
      <c r="Q242" s="2">
        <v>2012</v>
      </c>
      <c r="R242" s="2">
        <v>2017</v>
      </c>
      <c r="S242" s="2">
        <v>2017</v>
      </c>
      <c r="T242" s="7">
        <f t="shared" si="154"/>
        <v>5</v>
      </c>
      <c r="U242" s="2">
        <f t="shared" si="192"/>
        <v>1</v>
      </c>
      <c r="V242" s="2">
        <v>2014</v>
      </c>
      <c r="W242" s="2">
        <v>0</v>
      </c>
      <c r="X242" s="2">
        <v>0</v>
      </c>
      <c r="Y242" s="7">
        <v>0</v>
      </c>
      <c r="Z242" s="2">
        <f t="shared" si="155"/>
        <v>1</v>
      </c>
      <c r="AA242" s="2">
        <v>2014</v>
      </c>
      <c r="AB242" s="2">
        <v>0</v>
      </c>
      <c r="AC242" s="2">
        <v>0</v>
      </c>
      <c r="AD242" s="7">
        <v>0</v>
      </c>
      <c r="AE242" s="2">
        <f t="shared" si="157"/>
        <v>1</v>
      </c>
      <c r="AF242" s="2">
        <v>2015</v>
      </c>
      <c r="AG242" s="2">
        <v>0</v>
      </c>
      <c r="AH242" s="2">
        <v>0</v>
      </c>
      <c r="AI242" s="7">
        <v>0</v>
      </c>
      <c r="AJ242" s="2">
        <f t="shared" si="158"/>
        <v>1</v>
      </c>
      <c r="AK242" s="2">
        <v>2017</v>
      </c>
      <c r="AL242" s="2">
        <v>0</v>
      </c>
      <c r="AM242" s="2">
        <v>0</v>
      </c>
      <c r="AN242" s="7">
        <v>0</v>
      </c>
      <c r="AO242" s="2">
        <f t="shared" si="190"/>
        <v>1</v>
      </c>
      <c r="AP242" s="2">
        <v>2018</v>
      </c>
      <c r="AQ242" s="2">
        <v>2019</v>
      </c>
      <c r="AR242" s="2">
        <v>2019</v>
      </c>
      <c r="AS242" s="7">
        <f t="shared" si="188"/>
        <v>1</v>
      </c>
      <c r="AT242" s="2">
        <f t="shared" si="159"/>
        <v>1</v>
      </c>
      <c r="AU242" s="2">
        <v>2018</v>
      </c>
      <c r="AV242" s="2">
        <v>2019</v>
      </c>
      <c r="AW242" s="2">
        <v>2019</v>
      </c>
      <c r="AX242" s="2">
        <f t="shared" si="160"/>
        <v>1</v>
      </c>
      <c r="AY242" s="2">
        <f t="shared" si="161"/>
        <v>1</v>
      </c>
      <c r="AZ242" s="2">
        <f t="shared" si="162"/>
        <v>18</v>
      </c>
      <c r="BA242" s="2">
        <f t="shared" si="163"/>
        <v>1.8</v>
      </c>
      <c r="BB242" s="2">
        <v>75</v>
      </c>
      <c r="BC242" s="2">
        <v>75</v>
      </c>
      <c r="BD242" s="2">
        <v>75</v>
      </c>
      <c r="BE242" s="7">
        <v>25</v>
      </c>
      <c r="BF242" s="2">
        <v>25</v>
      </c>
      <c r="BG242" s="2">
        <v>25</v>
      </c>
      <c r="BH242" s="2">
        <f t="shared" si="164"/>
        <v>0.33333333333333331</v>
      </c>
      <c r="BI242" s="29">
        <f t="shared" si="165"/>
        <v>33.333333333333329</v>
      </c>
      <c r="BJ242" s="29">
        <f t="shared" si="166"/>
        <v>66.666666666666671</v>
      </c>
      <c r="BK242" s="7">
        <v>50</v>
      </c>
      <c r="BL242" s="2">
        <v>30</v>
      </c>
      <c r="BM242" s="2">
        <v>20</v>
      </c>
      <c r="BN242" s="2">
        <f t="shared" si="167"/>
        <v>0.44444444444444442</v>
      </c>
      <c r="BO242" s="29">
        <f t="shared" si="168"/>
        <v>44.444444444444443</v>
      </c>
      <c r="BP242" s="7">
        <v>0</v>
      </c>
      <c r="BQ242" s="2">
        <v>0</v>
      </c>
      <c r="BR242" s="2">
        <v>0</v>
      </c>
      <c r="BS242" s="2">
        <f t="shared" si="169"/>
        <v>0</v>
      </c>
      <c r="BT242" s="29">
        <f t="shared" si="170"/>
        <v>0</v>
      </c>
      <c r="BU242" s="7">
        <v>0</v>
      </c>
      <c r="BV242" s="2">
        <v>0</v>
      </c>
      <c r="BW242" s="2">
        <v>0</v>
      </c>
      <c r="BX242" s="2">
        <f t="shared" si="171"/>
        <v>0</v>
      </c>
      <c r="BY242" s="29">
        <f t="shared" si="172"/>
        <v>0</v>
      </c>
      <c r="BZ242" s="7">
        <v>0</v>
      </c>
      <c r="CA242" s="2">
        <v>0</v>
      </c>
      <c r="CB242" s="2">
        <v>0</v>
      </c>
      <c r="CC242" s="2">
        <f t="shared" si="173"/>
        <v>0</v>
      </c>
      <c r="CD242" s="29">
        <f t="shared" si="174"/>
        <v>0</v>
      </c>
      <c r="CE242" s="7">
        <v>0</v>
      </c>
      <c r="CF242" s="2">
        <v>0</v>
      </c>
      <c r="CG242" s="2">
        <v>0</v>
      </c>
      <c r="CH242" s="2">
        <f t="shared" si="175"/>
        <v>0</v>
      </c>
      <c r="CI242" s="29">
        <f t="shared" si="176"/>
        <v>0</v>
      </c>
      <c r="CJ242" s="7">
        <v>0</v>
      </c>
      <c r="CK242" s="2">
        <v>0</v>
      </c>
      <c r="CL242" s="2">
        <v>0</v>
      </c>
      <c r="CM242" s="2">
        <f t="shared" si="177"/>
        <v>0</v>
      </c>
      <c r="CN242" s="29">
        <f t="shared" si="178"/>
        <v>0</v>
      </c>
      <c r="CO242" s="7">
        <v>0</v>
      </c>
      <c r="CP242" s="2">
        <v>0</v>
      </c>
      <c r="CQ242" s="2">
        <v>0</v>
      </c>
      <c r="CR242" s="2">
        <f t="shared" si="179"/>
        <v>0</v>
      </c>
      <c r="CS242" s="29">
        <f t="shared" si="180"/>
        <v>0</v>
      </c>
      <c r="CT242" s="7">
        <v>0</v>
      </c>
      <c r="CU242" s="2">
        <v>0</v>
      </c>
      <c r="CV242" s="2">
        <v>0</v>
      </c>
      <c r="CW242" s="2">
        <f t="shared" si="181"/>
        <v>0</v>
      </c>
      <c r="CX242" s="29">
        <f t="shared" si="182"/>
        <v>0</v>
      </c>
      <c r="CY242" s="7">
        <v>0</v>
      </c>
      <c r="CZ242" s="2">
        <v>25</v>
      </c>
      <c r="DA242" s="2">
        <v>25</v>
      </c>
      <c r="DB242" s="2">
        <f t="shared" si="183"/>
        <v>0.22222222222222221</v>
      </c>
      <c r="DC242" s="29">
        <f t="shared" si="184"/>
        <v>22.222222222222221</v>
      </c>
      <c r="DD242" s="2">
        <f t="shared" si="185"/>
        <v>100</v>
      </c>
      <c r="DE242" s="2">
        <f t="shared" si="186"/>
        <v>0</v>
      </c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6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>
        <f t="shared" si="145"/>
        <v>0</v>
      </c>
      <c r="MN242" s="2">
        <v>0</v>
      </c>
      <c r="MO242" s="2">
        <v>0</v>
      </c>
      <c r="MP242" s="2">
        <v>0</v>
      </c>
      <c r="MQ242" s="2">
        <v>2</v>
      </c>
      <c r="MR242" s="2">
        <v>2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2</v>
      </c>
      <c r="NA242" s="2">
        <v>0</v>
      </c>
      <c r="NB242" s="2">
        <v>2</v>
      </c>
      <c r="NC242" s="2">
        <v>2</v>
      </c>
      <c r="ND242" s="2">
        <v>2</v>
      </c>
      <c r="NE242" s="2">
        <v>2</v>
      </c>
      <c r="NF242" s="2">
        <v>2</v>
      </c>
      <c r="NG242" s="2">
        <v>2</v>
      </c>
      <c r="NH242" s="4">
        <f t="shared" si="146"/>
        <v>18</v>
      </c>
      <c r="NI242" s="2">
        <v>3</v>
      </c>
      <c r="NJ242" s="2"/>
      <c r="NK242" s="2"/>
      <c r="NL242" s="2"/>
      <c r="NM242" s="2">
        <v>3</v>
      </c>
      <c r="NN242" s="2"/>
      <c r="NO242" s="2"/>
      <c r="NP242" s="2"/>
      <c r="NQ242" s="2">
        <v>3</v>
      </c>
      <c r="NR242" s="2"/>
      <c r="NS242" s="2"/>
      <c r="NT242" s="2">
        <v>0</v>
      </c>
      <c r="NU242" s="2">
        <v>3</v>
      </c>
      <c r="NV242" s="2"/>
      <c r="NW242" s="2"/>
      <c r="NX242" s="2"/>
      <c r="NY242" s="2">
        <v>3</v>
      </c>
      <c r="NZ242" s="2"/>
      <c r="OA242" s="2"/>
      <c r="OB242" s="2">
        <v>0</v>
      </c>
      <c r="OC242" s="2">
        <v>3</v>
      </c>
      <c r="OD242" s="2"/>
      <c r="OE242" s="2"/>
      <c r="OF242" s="2"/>
      <c r="OG242" s="2">
        <v>3</v>
      </c>
      <c r="OH242" s="2"/>
      <c r="OI242" s="2"/>
      <c r="OJ242" s="2">
        <v>0</v>
      </c>
      <c r="OK242" s="2">
        <v>3</v>
      </c>
      <c r="OL242" s="2"/>
      <c r="OM242" s="2"/>
      <c r="ON242" s="2">
        <v>0</v>
      </c>
      <c r="OO242" s="2">
        <v>3</v>
      </c>
      <c r="OP242" s="2"/>
      <c r="OQ242" s="2"/>
      <c r="OR242" s="2"/>
      <c r="OS242" s="2">
        <v>3</v>
      </c>
      <c r="OT242" s="2"/>
      <c r="OU242" s="2"/>
      <c r="OV242" s="2"/>
      <c r="OW242" s="2">
        <v>3</v>
      </c>
      <c r="OX242" s="2"/>
      <c r="OY242" s="2"/>
      <c r="OZ242" s="2">
        <v>0</v>
      </c>
      <c r="PA242" s="2">
        <v>3</v>
      </c>
      <c r="PB242" s="2"/>
      <c r="PC242" s="2"/>
      <c r="PD242" s="2">
        <v>0</v>
      </c>
      <c r="PE242" s="2">
        <v>3</v>
      </c>
      <c r="PF242" s="2"/>
      <c r="PG242" s="2"/>
      <c r="PH242" s="2"/>
      <c r="PI242" s="2">
        <v>3</v>
      </c>
      <c r="PJ242" s="2"/>
      <c r="PK242" s="2"/>
      <c r="PL242" s="2">
        <v>0</v>
      </c>
      <c r="PM242" s="2">
        <v>3</v>
      </c>
      <c r="PN242" s="2"/>
      <c r="PO242" s="2"/>
      <c r="PP242" s="2">
        <v>0</v>
      </c>
      <c r="PQ242" s="2">
        <v>3</v>
      </c>
      <c r="PR242" s="2"/>
      <c r="PS242" s="2"/>
      <c r="PT242" s="2">
        <v>0</v>
      </c>
      <c r="PU242" s="2">
        <v>3</v>
      </c>
      <c r="PV242" s="2"/>
      <c r="PW242" s="2"/>
      <c r="PX242" s="2">
        <v>0</v>
      </c>
      <c r="PY242" s="2">
        <v>3</v>
      </c>
      <c r="PZ242" s="2"/>
      <c r="QA242" s="2"/>
      <c r="QB242" s="2">
        <v>0</v>
      </c>
      <c r="QC242" s="2">
        <v>3</v>
      </c>
      <c r="QD242" s="2"/>
      <c r="QE242" s="2"/>
      <c r="QF242" s="2"/>
      <c r="QG242" s="2">
        <v>3</v>
      </c>
      <c r="QH242" s="2"/>
      <c r="QI242" s="2"/>
      <c r="QJ242" s="2">
        <v>0</v>
      </c>
      <c r="QK242" s="2">
        <v>3</v>
      </c>
      <c r="QL242" s="2"/>
      <c r="QM242" s="2"/>
      <c r="QN242" s="2">
        <v>0</v>
      </c>
      <c r="QO242" s="2"/>
      <c r="QP242" s="2">
        <v>2</v>
      </c>
      <c r="QQ242" s="2"/>
      <c r="QR242" s="2">
        <v>0</v>
      </c>
      <c r="QS242" s="2">
        <v>3</v>
      </c>
      <c r="QT242" s="2"/>
      <c r="QU242" s="2"/>
      <c r="QV242" s="2">
        <v>0</v>
      </c>
      <c r="QW242" s="2">
        <v>3</v>
      </c>
      <c r="QX242" s="2"/>
      <c r="QY242" s="2"/>
      <c r="QZ242" s="2">
        <v>0</v>
      </c>
      <c r="RA242" s="2">
        <v>3</v>
      </c>
      <c r="RB242" s="2"/>
      <c r="RC242" s="2"/>
      <c r="RD242" s="2">
        <v>0</v>
      </c>
      <c r="RE242" s="2">
        <v>3</v>
      </c>
      <c r="RF242" s="2"/>
      <c r="RG242" s="2"/>
      <c r="RH242" s="2">
        <v>0</v>
      </c>
      <c r="RI242" s="2">
        <v>3</v>
      </c>
      <c r="RJ242" s="2"/>
      <c r="RK242" s="2"/>
      <c r="RL242" s="2"/>
      <c r="RM242" s="2">
        <v>3</v>
      </c>
      <c r="RN242" s="2"/>
      <c r="RO242" s="2"/>
      <c r="RP242" s="2"/>
      <c r="RQ242" s="2">
        <v>3</v>
      </c>
      <c r="RR242" s="2"/>
      <c r="RS242" s="2"/>
      <c r="RT242" s="2"/>
      <c r="RU242" s="2">
        <v>3</v>
      </c>
      <c r="RV242" s="2"/>
      <c r="RW242" s="2"/>
      <c r="RX242" s="2"/>
      <c r="RY242" s="2">
        <f t="shared" si="147"/>
        <v>89</v>
      </c>
      <c r="RZ242" s="2">
        <v>2</v>
      </c>
      <c r="SA242" s="2">
        <v>3</v>
      </c>
      <c r="SB242" s="2">
        <v>4</v>
      </c>
      <c r="SC242" s="2">
        <v>5</v>
      </c>
      <c r="SD242" s="2">
        <v>6</v>
      </c>
      <c r="SE242" s="2">
        <v>1</v>
      </c>
      <c r="SF242" s="2" t="s">
        <v>4</v>
      </c>
    </row>
    <row r="243" spans="1:500" x14ac:dyDescent="0.3">
      <c r="A243" s="2">
        <v>241</v>
      </c>
      <c r="B243" s="2">
        <v>1994</v>
      </c>
      <c r="C243" s="2">
        <v>1996</v>
      </c>
      <c r="D243" s="2">
        <v>1996</v>
      </c>
      <c r="E243" s="7">
        <f t="shared" si="148"/>
        <v>2</v>
      </c>
      <c r="F243" s="2">
        <f t="shared" si="149"/>
        <v>1</v>
      </c>
      <c r="G243" s="2">
        <v>1994</v>
      </c>
      <c r="H243" s="2">
        <v>1997</v>
      </c>
      <c r="I243" s="17">
        <v>1997</v>
      </c>
      <c r="J243" s="18">
        <f t="shared" si="150"/>
        <v>3</v>
      </c>
      <c r="K243" s="2">
        <f t="shared" si="151"/>
        <v>1</v>
      </c>
      <c r="L243" s="20">
        <v>2008</v>
      </c>
      <c r="M243" s="2">
        <v>2015</v>
      </c>
      <c r="N243" s="2">
        <v>2017</v>
      </c>
      <c r="O243" s="7">
        <f t="shared" si="152"/>
        <v>9</v>
      </c>
      <c r="P243" s="2">
        <f t="shared" si="153"/>
        <v>0.77777777777777779</v>
      </c>
      <c r="Q243" s="2">
        <v>2012</v>
      </c>
      <c r="R243" s="2">
        <v>2016</v>
      </c>
      <c r="S243" s="2">
        <v>2016</v>
      </c>
      <c r="T243" s="7">
        <f t="shared" si="154"/>
        <v>4</v>
      </c>
      <c r="U243" s="2">
        <f t="shared" si="192"/>
        <v>1</v>
      </c>
      <c r="V243" s="2">
        <v>2014</v>
      </c>
      <c r="W243" s="2">
        <v>0</v>
      </c>
      <c r="X243" s="2">
        <v>0</v>
      </c>
      <c r="Y243" s="7">
        <v>0</v>
      </c>
      <c r="Z243" s="2">
        <f t="shared" si="155"/>
        <v>1</v>
      </c>
      <c r="AA243" s="2">
        <v>2014</v>
      </c>
      <c r="AB243" s="2">
        <v>0</v>
      </c>
      <c r="AC243" s="2">
        <v>0</v>
      </c>
      <c r="AD243" s="7">
        <v>0</v>
      </c>
      <c r="AE243" s="2">
        <f t="shared" si="157"/>
        <v>1</v>
      </c>
      <c r="AF243" s="2">
        <v>2015</v>
      </c>
      <c r="AG243" s="2">
        <v>0</v>
      </c>
      <c r="AH243" s="2">
        <v>0</v>
      </c>
      <c r="AI243" s="7">
        <v>0</v>
      </c>
      <c r="AJ243" s="2">
        <f t="shared" si="158"/>
        <v>1</v>
      </c>
      <c r="AK243" s="2">
        <v>2017</v>
      </c>
      <c r="AL243" s="2">
        <v>0</v>
      </c>
      <c r="AM243" s="2">
        <v>0</v>
      </c>
      <c r="AN243" s="7">
        <v>0</v>
      </c>
      <c r="AO243" s="2">
        <f t="shared" si="190"/>
        <v>1</v>
      </c>
      <c r="AP243" s="2">
        <v>2018</v>
      </c>
      <c r="AQ243" s="2">
        <v>2019</v>
      </c>
      <c r="AR243" s="2">
        <v>2019</v>
      </c>
      <c r="AS243" s="7">
        <f t="shared" si="188"/>
        <v>1</v>
      </c>
      <c r="AT243" s="2">
        <f t="shared" si="159"/>
        <v>1</v>
      </c>
      <c r="AU243" s="2">
        <v>2018</v>
      </c>
      <c r="AV243" s="2">
        <v>2019</v>
      </c>
      <c r="AW243" s="2">
        <v>2019</v>
      </c>
      <c r="AX243" s="2">
        <f t="shared" si="160"/>
        <v>1</v>
      </c>
      <c r="AY243" s="2">
        <f t="shared" si="161"/>
        <v>1</v>
      </c>
      <c r="AZ243" s="2">
        <f t="shared" si="162"/>
        <v>20</v>
      </c>
      <c r="BA243" s="2">
        <f t="shared" si="163"/>
        <v>2</v>
      </c>
      <c r="BB243" s="2">
        <v>110</v>
      </c>
      <c r="BC243" s="2">
        <v>110</v>
      </c>
      <c r="BD243" s="2">
        <v>110</v>
      </c>
      <c r="BE243" s="7">
        <v>60</v>
      </c>
      <c r="BF243" s="2">
        <v>60</v>
      </c>
      <c r="BG243" s="2">
        <v>60</v>
      </c>
      <c r="BH243" s="2">
        <f t="shared" si="164"/>
        <v>0.54545454545454541</v>
      </c>
      <c r="BI243" s="29">
        <f t="shared" si="165"/>
        <v>54.54545454545454</v>
      </c>
      <c r="BJ243" s="29">
        <f t="shared" si="166"/>
        <v>45.45454545454546</v>
      </c>
      <c r="BK243" s="7">
        <v>30</v>
      </c>
      <c r="BL243" s="2">
        <v>30</v>
      </c>
      <c r="BM243" s="2">
        <v>30</v>
      </c>
      <c r="BN243" s="2">
        <f t="shared" si="167"/>
        <v>0.27272727272727271</v>
      </c>
      <c r="BO243" s="29">
        <f t="shared" si="168"/>
        <v>27.27272727272727</v>
      </c>
      <c r="BP243" s="7">
        <v>0</v>
      </c>
      <c r="BQ243" s="2">
        <v>0</v>
      </c>
      <c r="BR243" s="2">
        <v>0</v>
      </c>
      <c r="BS243" s="2">
        <f t="shared" si="169"/>
        <v>0</v>
      </c>
      <c r="BT243" s="29">
        <f t="shared" si="170"/>
        <v>0</v>
      </c>
      <c r="BU243" s="7">
        <v>0</v>
      </c>
      <c r="BV243" s="2">
        <v>5</v>
      </c>
      <c r="BW243" s="2">
        <v>5</v>
      </c>
      <c r="BX243" s="2">
        <f t="shared" si="171"/>
        <v>3.0303030303030304E-2</v>
      </c>
      <c r="BY243" s="29">
        <f t="shared" si="172"/>
        <v>3.0303030303030303</v>
      </c>
      <c r="BZ243" s="7">
        <v>0</v>
      </c>
      <c r="CA243" s="2">
        <v>0</v>
      </c>
      <c r="CB243" s="2">
        <v>0</v>
      </c>
      <c r="CC243" s="2">
        <f t="shared" si="173"/>
        <v>0</v>
      </c>
      <c r="CD243" s="29">
        <f t="shared" si="174"/>
        <v>0</v>
      </c>
      <c r="CE243" s="7">
        <v>0</v>
      </c>
      <c r="CF243" s="2">
        <v>0</v>
      </c>
      <c r="CG243" s="2">
        <v>0</v>
      </c>
      <c r="CH243" s="2">
        <f t="shared" si="175"/>
        <v>0</v>
      </c>
      <c r="CI243" s="29">
        <f t="shared" si="176"/>
        <v>0</v>
      </c>
      <c r="CJ243" s="7">
        <v>0</v>
      </c>
      <c r="CK243" s="2">
        <v>0</v>
      </c>
      <c r="CL243" s="2">
        <v>0</v>
      </c>
      <c r="CM243" s="2">
        <f t="shared" si="177"/>
        <v>0</v>
      </c>
      <c r="CN243" s="29">
        <f t="shared" si="178"/>
        <v>0</v>
      </c>
      <c r="CO243" s="7">
        <v>0</v>
      </c>
      <c r="CP243" s="2">
        <v>0</v>
      </c>
      <c r="CQ243" s="2">
        <v>0</v>
      </c>
      <c r="CR243" s="2">
        <f t="shared" si="179"/>
        <v>0</v>
      </c>
      <c r="CS243" s="29">
        <f t="shared" si="180"/>
        <v>0</v>
      </c>
      <c r="CT243" s="7">
        <v>0</v>
      </c>
      <c r="CU243" s="2">
        <v>15</v>
      </c>
      <c r="CV243" s="2">
        <v>15</v>
      </c>
      <c r="CW243" s="2">
        <f t="shared" si="181"/>
        <v>9.0909090909090912E-2</v>
      </c>
      <c r="CX243" s="29">
        <f t="shared" si="182"/>
        <v>9.0909090909090917</v>
      </c>
      <c r="CY243" s="7">
        <v>0</v>
      </c>
      <c r="CZ243" s="2">
        <v>0</v>
      </c>
      <c r="DA243" s="2">
        <v>0</v>
      </c>
      <c r="DB243" s="2">
        <f t="shared" si="183"/>
        <v>0</v>
      </c>
      <c r="DC243" s="29">
        <f t="shared" si="184"/>
        <v>0</v>
      </c>
      <c r="DD243" s="2">
        <f t="shared" si="185"/>
        <v>93.939393939393938</v>
      </c>
      <c r="DE243" s="2">
        <f t="shared" si="186"/>
        <v>6.0606060606060623</v>
      </c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6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>
        <f t="shared" si="145"/>
        <v>0</v>
      </c>
      <c r="MN243" s="2">
        <v>2</v>
      </c>
      <c r="MO243" s="2">
        <v>2</v>
      </c>
      <c r="MP243" s="2">
        <v>2</v>
      </c>
      <c r="MQ243" s="2">
        <v>2</v>
      </c>
      <c r="MR243" s="2">
        <v>2</v>
      </c>
      <c r="MS243" s="2">
        <v>2</v>
      </c>
      <c r="MT243" s="2">
        <v>0</v>
      </c>
      <c r="MU243" s="2">
        <v>0</v>
      </c>
      <c r="MV243" s="2">
        <v>0</v>
      </c>
      <c r="MW243" s="2">
        <v>2</v>
      </c>
      <c r="MX243" s="2">
        <v>0</v>
      </c>
      <c r="MY243" s="2">
        <v>2</v>
      </c>
      <c r="MZ243" s="2">
        <v>2</v>
      </c>
      <c r="NA243" s="2">
        <v>0</v>
      </c>
      <c r="NB243" s="2">
        <v>2</v>
      </c>
      <c r="NC243" s="2">
        <v>2</v>
      </c>
      <c r="ND243" s="2">
        <v>0</v>
      </c>
      <c r="NE243" s="2">
        <v>0</v>
      </c>
      <c r="NF243" s="2">
        <v>2</v>
      </c>
      <c r="NG243" s="2">
        <v>2</v>
      </c>
      <c r="NH243" s="4">
        <f t="shared" si="146"/>
        <v>26</v>
      </c>
      <c r="NI243" s="2"/>
      <c r="NJ243" s="2">
        <v>2</v>
      </c>
      <c r="NK243" s="2"/>
      <c r="NL243" s="2"/>
      <c r="NM243" s="2"/>
      <c r="NN243" s="2">
        <v>2</v>
      </c>
      <c r="NO243" s="2"/>
      <c r="NP243" s="2"/>
      <c r="NQ243" s="2"/>
      <c r="NR243" s="2"/>
      <c r="NS243" s="2">
        <v>1</v>
      </c>
      <c r="NT243" s="2">
        <v>0</v>
      </c>
      <c r="NU243" s="2">
        <v>3</v>
      </c>
      <c r="NV243" s="2"/>
      <c r="NW243" s="2"/>
      <c r="NX243" s="2"/>
      <c r="NY243" s="2"/>
      <c r="NZ243" s="2">
        <v>2</v>
      </c>
      <c r="OA243" s="2"/>
      <c r="OB243" s="2">
        <v>0</v>
      </c>
      <c r="OC243" s="2"/>
      <c r="OD243" s="2">
        <v>2</v>
      </c>
      <c r="OE243" s="2"/>
      <c r="OF243" s="2"/>
      <c r="OG243" s="2">
        <v>3</v>
      </c>
      <c r="OH243" s="2"/>
      <c r="OI243" s="2"/>
      <c r="OJ243" s="2">
        <v>0</v>
      </c>
      <c r="OK243" s="2">
        <v>3</v>
      </c>
      <c r="OL243" s="2"/>
      <c r="OM243" s="2"/>
      <c r="ON243" s="2">
        <v>0</v>
      </c>
      <c r="OO243" s="2"/>
      <c r="OP243" s="2"/>
      <c r="OQ243" s="2">
        <v>1</v>
      </c>
      <c r="OR243" s="2"/>
      <c r="OS243" s="2"/>
      <c r="OT243" s="2"/>
      <c r="OU243" s="2">
        <v>1</v>
      </c>
      <c r="OV243" s="2"/>
      <c r="OW243" s="2"/>
      <c r="OX243" s="2"/>
      <c r="OY243" s="2">
        <v>1</v>
      </c>
      <c r="OZ243" s="2">
        <v>0</v>
      </c>
      <c r="PA243" s="2">
        <v>3</v>
      </c>
      <c r="PB243" s="2"/>
      <c r="PC243" s="2"/>
      <c r="PD243" s="2">
        <v>0</v>
      </c>
      <c r="PE243" s="2">
        <v>3</v>
      </c>
      <c r="PF243" s="2"/>
      <c r="PG243" s="2"/>
      <c r="PH243" s="2"/>
      <c r="PI243" s="2">
        <v>3</v>
      </c>
      <c r="PJ243" s="2"/>
      <c r="PK243" s="2"/>
      <c r="PL243" s="2">
        <v>0</v>
      </c>
      <c r="PM243" s="2"/>
      <c r="PN243" s="2">
        <v>2</v>
      </c>
      <c r="PO243" s="2"/>
      <c r="PP243" s="2">
        <v>0</v>
      </c>
      <c r="PQ243" s="2"/>
      <c r="PR243" s="2">
        <v>2</v>
      </c>
      <c r="PS243" s="2"/>
      <c r="PT243" s="2">
        <v>0</v>
      </c>
      <c r="PU243" s="2"/>
      <c r="PV243" s="2">
        <v>2</v>
      </c>
      <c r="PW243" s="2"/>
      <c r="PX243" s="2">
        <v>0</v>
      </c>
      <c r="PY243" s="2">
        <v>3</v>
      </c>
      <c r="PZ243" s="2"/>
      <c r="QA243" s="2"/>
      <c r="QB243" s="2">
        <v>0</v>
      </c>
      <c r="QC243" s="2">
        <v>3</v>
      </c>
      <c r="QD243" s="2"/>
      <c r="QE243" s="2"/>
      <c r="QF243" s="2"/>
      <c r="QG243" s="2"/>
      <c r="QH243" s="2">
        <v>2</v>
      </c>
      <c r="QI243" s="2"/>
      <c r="QJ243" s="2">
        <v>0</v>
      </c>
      <c r="QK243" s="2"/>
      <c r="QL243" s="2">
        <v>2</v>
      </c>
      <c r="QM243" s="2"/>
      <c r="QN243" s="2">
        <v>0</v>
      </c>
      <c r="QO243" s="2">
        <v>3</v>
      </c>
      <c r="QP243" s="2"/>
      <c r="QQ243" s="2"/>
      <c r="QR243" s="2">
        <v>0</v>
      </c>
      <c r="QS243" s="2"/>
      <c r="QT243" s="2">
        <v>2</v>
      </c>
      <c r="QU243" s="2"/>
      <c r="QV243" s="2">
        <v>0</v>
      </c>
      <c r="QW243" s="2">
        <v>3</v>
      </c>
      <c r="QX243" s="2"/>
      <c r="QY243" s="2"/>
      <c r="QZ243" s="2">
        <v>0</v>
      </c>
      <c r="RA243" s="2">
        <v>3</v>
      </c>
      <c r="RB243" s="2"/>
      <c r="RC243" s="2"/>
      <c r="RD243" s="2">
        <v>0</v>
      </c>
      <c r="RE243" s="2"/>
      <c r="RF243" s="2">
        <v>2</v>
      </c>
      <c r="RG243" s="2"/>
      <c r="RH243" s="2">
        <v>0</v>
      </c>
      <c r="RI243" s="2"/>
      <c r="RJ243" s="2">
        <v>2</v>
      </c>
      <c r="RK243" s="2"/>
      <c r="RL243" s="2"/>
      <c r="RM243" s="2">
        <v>3</v>
      </c>
      <c r="RN243" s="2"/>
      <c r="RO243" s="2"/>
      <c r="RP243" s="2"/>
      <c r="RQ243" s="2">
        <v>3</v>
      </c>
      <c r="RR243" s="2"/>
      <c r="RS243" s="2"/>
      <c r="RT243" s="2"/>
      <c r="RU243" s="2">
        <v>3</v>
      </c>
      <c r="RV243" s="2"/>
      <c r="RW243" s="2"/>
      <c r="RX243" s="2"/>
      <c r="RY243" s="2">
        <f t="shared" si="147"/>
        <v>70</v>
      </c>
      <c r="RZ243" s="2">
        <v>2</v>
      </c>
      <c r="SA243" s="2">
        <v>1</v>
      </c>
      <c r="SB243" s="2">
        <v>3</v>
      </c>
      <c r="SC243" s="2">
        <v>4</v>
      </c>
      <c r="SD243" s="2">
        <v>6</v>
      </c>
      <c r="SE243" s="2">
        <v>5</v>
      </c>
      <c r="SF243" s="2" t="s">
        <v>4</v>
      </c>
    </row>
    <row r="244" spans="1:500" x14ac:dyDescent="0.3">
      <c r="A244" s="2">
        <v>242</v>
      </c>
      <c r="B244" s="2">
        <v>1994</v>
      </c>
      <c r="C244" s="2">
        <v>1999</v>
      </c>
      <c r="D244" s="2">
        <v>2000</v>
      </c>
      <c r="E244" s="7">
        <f t="shared" si="148"/>
        <v>6</v>
      </c>
      <c r="F244" s="2">
        <f t="shared" si="149"/>
        <v>0.83333333333333337</v>
      </c>
      <c r="G244" s="2">
        <v>1994</v>
      </c>
      <c r="H244" s="2">
        <v>1999</v>
      </c>
      <c r="I244" s="17">
        <v>2001</v>
      </c>
      <c r="J244" s="18">
        <f t="shared" si="150"/>
        <v>7</v>
      </c>
      <c r="K244" s="2">
        <f t="shared" si="151"/>
        <v>0.7142857142857143</v>
      </c>
      <c r="L244" s="20">
        <v>2008</v>
      </c>
      <c r="M244" s="2">
        <v>0</v>
      </c>
      <c r="N244" s="2">
        <v>0</v>
      </c>
      <c r="O244" s="7">
        <v>0</v>
      </c>
      <c r="P244" s="2">
        <f t="shared" si="153"/>
        <v>1</v>
      </c>
      <c r="Q244" s="2">
        <v>2012</v>
      </c>
      <c r="R244" s="2">
        <v>0</v>
      </c>
      <c r="S244" s="2">
        <v>0</v>
      </c>
      <c r="T244" s="7">
        <v>0</v>
      </c>
      <c r="U244" s="2">
        <f t="shared" si="192"/>
        <v>1</v>
      </c>
      <c r="V244" s="2">
        <v>2014</v>
      </c>
      <c r="W244" s="2">
        <v>0</v>
      </c>
      <c r="X244" s="2">
        <v>0</v>
      </c>
      <c r="Y244" s="7">
        <v>0</v>
      </c>
      <c r="Z244" s="2">
        <f t="shared" si="155"/>
        <v>1</v>
      </c>
      <c r="AA244" s="2">
        <v>2014</v>
      </c>
      <c r="AB244" s="2">
        <v>0</v>
      </c>
      <c r="AC244" s="2">
        <v>0</v>
      </c>
      <c r="AD244" s="7">
        <v>0</v>
      </c>
      <c r="AE244" s="2">
        <f t="shared" si="157"/>
        <v>1</v>
      </c>
      <c r="AF244" s="2">
        <v>2015</v>
      </c>
      <c r="AG244" s="2">
        <v>0</v>
      </c>
      <c r="AH244" s="2">
        <v>0</v>
      </c>
      <c r="AI244" s="7">
        <v>0</v>
      </c>
      <c r="AJ244" s="2">
        <f t="shared" si="158"/>
        <v>1</v>
      </c>
      <c r="AK244" s="2">
        <v>2017</v>
      </c>
      <c r="AL244" s="2">
        <v>0</v>
      </c>
      <c r="AM244" s="2">
        <v>0</v>
      </c>
      <c r="AN244" s="7">
        <v>0</v>
      </c>
      <c r="AO244" s="2">
        <f t="shared" si="190"/>
        <v>1</v>
      </c>
      <c r="AP244" s="2">
        <v>2018</v>
      </c>
      <c r="AQ244" s="2">
        <v>2019</v>
      </c>
      <c r="AR244" s="2">
        <v>2019</v>
      </c>
      <c r="AS244" s="7">
        <f t="shared" si="188"/>
        <v>1</v>
      </c>
      <c r="AT244" s="2">
        <f t="shared" si="159"/>
        <v>1</v>
      </c>
      <c r="AU244" s="2">
        <v>2018</v>
      </c>
      <c r="AV244" s="2">
        <v>2019</v>
      </c>
      <c r="AW244" s="2">
        <v>2019</v>
      </c>
      <c r="AX244" s="2">
        <f t="shared" si="160"/>
        <v>1</v>
      </c>
      <c r="AY244" s="2">
        <f t="shared" si="161"/>
        <v>1</v>
      </c>
      <c r="AZ244" s="2">
        <f t="shared" si="162"/>
        <v>15</v>
      </c>
      <c r="BA244" s="2">
        <f t="shared" si="163"/>
        <v>1.5</v>
      </c>
      <c r="BB244" s="2">
        <v>120</v>
      </c>
      <c r="BC244" s="2">
        <v>120</v>
      </c>
      <c r="BD244" s="2">
        <v>120</v>
      </c>
      <c r="BE244" s="7">
        <v>50</v>
      </c>
      <c r="BF244" s="2">
        <v>50</v>
      </c>
      <c r="BG244" s="2">
        <v>50</v>
      </c>
      <c r="BH244" s="2">
        <f t="shared" si="164"/>
        <v>0.41666666666666669</v>
      </c>
      <c r="BI244" s="29">
        <f t="shared" si="165"/>
        <v>34.722222222222229</v>
      </c>
      <c r="BJ244" s="29">
        <f t="shared" si="166"/>
        <v>65.277777777777771</v>
      </c>
      <c r="BK244" s="7">
        <v>30</v>
      </c>
      <c r="BL244" s="2">
        <v>30</v>
      </c>
      <c r="BM244" s="2">
        <v>30</v>
      </c>
      <c r="BN244" s="2">
        <f t="shared" si="167"/>
        <v>0.25</v>
      </c>
      <c r="BO244" s="29">
        <f t="shared" si="168"/>
        <v>17.857142857142858</v>
      </c>
      <c r="BP244" s="7">
        <v>0</v>
      </c>
      <c r="BQ244" s="2">
        <v>0</v>
      </c>
      <c r="BR244" s="2">
        <v>0</v>
      </c>
      <c r="BS244" s="2">
        <f t="shared" si="169"/>
        <v>0</v>
      </c>
      <c r="BT244" s="29">
        <f t="shared" si="170"/>
        <v>0</v>
      </c>
      <c r="BU244" s="7">
        <v>0</v>
      </c>
      <c r="BV244" s="2">
        <v>0</v>
      </c>
      <c r="BW244" s="2">
        <v>0</v>
      </c>
      <c r="BX244" s="2">
        <f t="shared" si="171"/>
        <v>0</v>
      </c>
      <c r="BY244" s="29">
        <f t="shared" si="172"/>
        <v>0</v>
      </c>
      <c r="BZ244" s="7">
        <v>0</v>
      </c>
      <c r="CA244" s="2">
        <v>0</v>
      </c>
      <c r="CB244" s="2">
        <v>0</v>
      </c>
      <c r="CC244" s="2">
        <f t="shared" si="173"/>
        <v>0</v>
      </c>
      <c r="CD244" s="29">
        <f t="shared" si="174"/>
        <v>0</v>
      </c>
      <c r="CE244" s="7">
        <v>0</v>
      </c>
      <c r="CF244" s="2">
        <v>0</v>
      </c>
      <c r="CG244" s="2">
        <v>0</v>
      </c>
      <c r="CH244" s="2">
        <f t="shared" si="175"/>
        <v>0</v>
      </c>
      <c r="CI244" s="29">
        <f t="shared" si="176"/>
        <v>0</v>
      </c>
      <c r="CJ244" s="7">
        <v>0</v>
      </c>
      <c r="CK244" s="2">
        <v>0</v>
      </c>
      <c r="CL244" s="2">
        <v>0</v>
      </c>
      <c r="CM244" s="2">
        <f t="shared" si="177"/>
        <v>0</v>
      </c>
      <c r="CN244" s="29">
        <f t="shared" si="178"/>
        <v>0</v>
      </c>
      <c r="CO244" s="7">
        <v>0</v>
      </c>
      <c r="CP244" s="2">
        <v>0</v>
      </c>
      <c r="CQ244" s="2">
        <v>0</v>
      </c>
      <c r="CR244" s="2">
        <f t="shared" si="179"/>
        <v>0</v>
      </c>
      <c r="CS244" s="29">
        <f t="shared" si="180"/>
        <v>0</v>
      </c>
      <c r="CT244" s="7">
        <v>0</v>
      </c>
      <c r="CU244" s="2">
        <v>40</v>
      </c>
      <c r="CV244" s="2">
        <v>40</v>
      </c>
      <c r="CW244" s="2">
        <f t="shared" si="181"/>
        <v>0.22222222222222221</v>
      </c>
      <c r="CX244" s="29">
        <f t="shared" si="182"/>
        <v>22.222222222222221</v>
      </c>
      <c r="CY244" s="7">
        <v>0</v>
      </c>
      <c r="CZ244" s="2">
        <v>40</v>
      </c>
      <c r="DA244" s="2">
        <v>40</v>
      </c>
      <c r="DB244" s="2">
        <f t="shared" si="183"/>
        <v>0.22222222222222221</v>
      </c>
      <c r="DC244" s="29">
        <f t="shared" si="184"/>
        <v>22.222222222222221</v>
      </c>
      <c r="DD244" s="2">
        <f t="shared" si="185"/>
        <v>97.023809523809547</v>
      </c>
      <c r="DE244" s="2">
        <f t="shared" si="186"/>
        <v>2.9761904761904532</v>
      </c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6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>
        <f t="shared" si="145"/>
        <v>0</v>
      </c>
      <c r="MN244" s="2">
        <v>2</v>
      </c>
      <c r="MO244" s="2">
        <v>2</v>
      </c>
      <c r="MP244" s="2">
        <v>2</v>
      </c>
      <c r="MQ244" s="2">
        <v>2</v>
      </c>
      <c r="MR244" s="2">
        <v>2</v>
      </c>
      <c r="MS244" s="2">
        <v>2</v>
      </c>
      <c r="MT244" s="2">
        <v>2</v>
      </c>
      <c r="MU244" s="2">
        <v>0</v>
      </c>
      <c r="MV244" s="2">
        <v>0</v>
      </c>
      <c r="MW244" s="2">
        <v>2</v>
      </c>
      <c r="MX244" s="2">
        <v>2</v>
      </c>
      <c r="MY244" s="2">
        <v>2</v>
      </c>
      <c r="MZ244" s="2">
        <v>2</v>
      </c>
      <c r="NA244" s="2">
        <v>0</v>
      </c>
      <c r="NB244" s="2">
        <v>2</v>
      </c>
      <c r="NC244" s="2">
        <v>2</v>
      </c>
      <c r="ND244" s="2">
        <v>2</v>
      </c>
      <c r="NE244" s="2">
        <v>2</v>
      </c>
      <c r="NF244" s="2">
        <v>2</v>
      </c>
      <c r="NG244" s="2">
        <v>2</v>
      </c>
      <c r="NH244" s="4">
        <f t="shared" si="146"/>
        <v>34</v>
      </c>
      <c r="NI244" s="2">
        <v>3</v>
      </c>
      <c r="NJ244" s="2"/>
      <c r="NK244" s="2"/>
      <c r="NL244" s="2"/>
      <c r="NM244" s="2">
        <v>3</v>
      </c>
      <c r="NN244" s="2"/>
      <c r="NO244" s="2"/>
      <c r="NP244" s="2"/>
      <c r="NQ244" s="2">
        <v>3</v>
      </c>
      <c r="NR244" s="2"/>
      <c r="NS244" s="2"/>
      <c r="NT244" s="2">
        <v>0</v>
      </c>
      <c r="NU244" s="2">
        <v>3</v>
      </c>
      <c r="NV244" s="2"/>
      <c r="NW244" s="2"/>
      <c r="NX244" s="2"/>
      <c r="NY244" s="2">
        <v>3</v>
      </c>
      <c r="NZ244" s="2"/>
      <c r="OA244" s="2"/>
      <c r="OB244" s="2">
        <v>0</v>
      </c>
      <c r="OC244" s="2">
        <v>3</v>
      </c>
      <c r="OD244" s="2"/>
      <c r="OE244" s="2"/>
      <c r="OF244" s="2"/>
      <c r="OG244" s="2">
        <v>3</v>
      </c>
      <c r="OH244" s="2"/>
      <c r="OI244" s="2"/>
      <c r="OJ244" s="2">
        <v>0</v>
      </c>
      <c r="OK244" s="2">
        <v>3</v>
      </c>
      <c r="OL244" s="2"/>
      <c r="OM244" s="2"/>
      <c r="ON244" s="2">
        <v>0</v>
      </c>
      <c r="OO244" s="2">
        <v>3</v>
      </c>
      <c r="OP244" s="2"/>
      <c r="OQ244" s="2"/>
      <c r="OR244" s="2"/>
      <c r="OS244" s="2"/>
      <c r="OT244" s="2">
        <v>2</v>
      </c>
      <c r="OU244" s="2"/>
      <c r="OV244" s="2"/>
      <c r="OW244" s="2"/>
      <c r="OX244" s="2">
        <v>2</v>
      </c>
      <c r="OY244" s="2"/>
      <c r="OZ244" s="2">
        <v>0</v>
      </c>
      <c r="PA244" s="2"/>
      <c r="PB244" s="2">
        <v>2</v>
      </c>
      <c r="PC244" s="2"/>
      <c r="PD244" s="2">
        <v>0</v>
      </c>
      <c r="PE244" s="2">
        <v>3</v>
      </c>
      <c r="PF244" s="2"/>
      <c r="PG244" s="2"/>
      <c r="PH244" s="2"/>
      <c r="PI244" s="2">
        <v>3</v>
      </c>
      <c r="PJ244" s="2"/>
      <c r="PK244" s="2"/>
      <c r="PL244" s="2">
        <v>0</v>
      </c>
      <c r="PM244" s="2">
        <v>3</v>
      </c>
      <c r="PN244" s="2"/>
      <c r="PO244" s="2"/>
      <c r="PP244" s="2">
        <v>0</v>
      </c>
      <c r="PQ244" s="2">
        <v>3</v>
      </c>
      <c r="PR244" s="2"/>
      <c r="PS244" s="2"/>
      <c r="PT244" s="2">
        <v>0</v>
      </c>
      <c r="PU244" s="2"/>
      <c r="PV244" s="2">
        <v>2</v>
      </c>
      <c r="PW244" s="2"/>
      <c r="PX244" s="2">
        <v>0</v>
      </c>
      <c r="PY244" s="2">
        <v>3</v>
      </c>
      <c r="PZ244" s="2"/>
      <c r="QA244" s="2"/>
      <c r="QB244" s="2">
        <v>0</v>
      </c>
      <c r="QC244" s="2">
        <v>3</v>
      </c>
      <c r="QD244" s="2"/>
      <c r="QE244" s="2"/>
      <c r="QF244" s="2"/>
      <c r="QG244" s="2">
        <v>3</v>
      </c>
      <c r="QH244" s="2"/>
      <c r="QI244" s="2"/>
      <c r="QJ244" s="2">
        <v>0</v>
      </c>
      <c r="QK244" s="2">
        <v>3</v>
      </c>
      <c r="QL244" s="2"/>
      <c r="QM244" s="2"/>
      <c r="QN244" s="2">
        <v>0</v>
      </c>
      <c r="QO244" s="2">
        <v>3</v>
      </c>
      <c r="QP244" s="2"/>
      <c r="QQ244" s="2"/>
      <c r="QR244" s="2">
        <v>0</v>
      </c>
      <c r="QS244" s="2">
        <v>3</v>
      </c>
      <c r="QT244" s="2"/>
      <c r="QU244" s="2"/>
      <c r="QV244" s="2">
        <v>0</v>
      </c>
      <c r="QW244" s="2">
        <v>3</v>
      </c>
      <c r="QX244" s="2"/>
      <c r="QY244" s="2"/>
      <c r="QZ244" s="2">
        <v>0</v>
      </c>
      <c r="RA244" s="2">
        <v>3</v>
      </c>
      <c r="RB244" s="2"/>
      <c r="RC244" s="2"/>
      <c r="RD244" s="2">
        <v>0</v>
      </c>
      <c r="RE244" s="2">
        <v>3</v>
      </c>
      <c r="RF244" s="2"/>
      <c r="RG244" s="2"/>
      <c r="RH244" s="2">
        <v>0</v>
      </c>
      <c r="RI244" s="2">
        <v>3</v>
      </c>
      <c r="RJ244" s="2"/>
      <c r="RK244" s="2"/>
      <c r="RL244" s="2"/>
      <c r="RM244" s="2">
        <v>3</v>
      </c>
      <c r="RN244" s="2"/>
      <c r="RO244" s="2"/>
      <c r="RP244" s="2"/>
      <c r="RQ244" s="2">
        <v>3</v>
      </c>
      <c r="RR244" s="2"/>
      <c r="RS244" s="2"/>
      <c r="RT244" s="2"/>
      <c r="RU244" s="2">
        <v>3</v>
      </c>
      <c r="RV244" s="2"/>
      <c r="RW244" s="2"/>
      <c r="RX244" s="2"/>
      <c r="RY244" s="2">
        <f t="shared" si="147"/>
        <v>86</v>
      </c>
      <c r="RZ244" s="2">
        <v>4</v>
      </c>
      <c r="SA244" s="2">
        <v>3</v>
      </c>
      <c r="SB244" s="2">
        <v>5</v>
      </c>
      <c r="SC244" s="2">
        <v>6</v>
      </c>
      <c r="SD244" s="2">
        <v>1</v>
      </c>
      <c r="SE244" s="2">
        <v>2</v>
      </c>
      <c r="SF244" s="2" t="s">
        <v>4</v>
      </c>
    </row>
    <row r="245" spans="1:500" x14ac:dyDescent="0.3">
      <c r="A245" s="2">
        <v>243</v>
      </c>
      <c r="B245" s="2">
        <v>1994</v>
      </c>
      <c r="C245" s="2">
        <v>1999</v>
      </c>
      <c r="D245" s="2">
        <v>1997</v>
      </c>
      <c r="E245" s="7">
        <f t="shared" si="148"/>
        <v>3</v>
      </c>
      <c r="F245" s="2">
        <f t="shared" si="149"/>
        <v>1.6666666666666667</v>
      </c>
      <c r="G245" s="2">
        <v>1994</v>
      </c>
      <c r="H245" s="2">
        <v>2019</v>
      </c>
      <c r="I245" s="17">
        <v>2019</v>
      </c>
      <c r="J245" s="18">
        <f t="shared" si="150"/>
        <v>25</v>
      </c>
      <c r="K245" s="2">
        <f t="shared" si="151"/>
        <v>1</v>
      </c>
      <c r="L245" s="20">
        <v>2008</v>
      </c>
      <c r="M245" s="2">
        <v>0</v>
      </c>
      <c r="N245" s="2">
        <v>0</v>
      </c>
      <c r="O245" s="7">
        <v>0</v>
      </c>
      <c r="P245" s="2">
        <f t="shared" si="153"/>
        <v>1</v>
      </c>
      <c r="Q245" s="2">
        <v>2012</v>
      </c>
      <c r="R245" s="2">
        <v>0</v>
      </c>
      <c r="S245" s="2">
        <v>0</v>
      </c>
      <c r="T245" s="7">
        <v>0</v>
      </c>
      <c r="U245" s="2">
        <f t="shared" si="192"/>
        <v>1</v>
      </c>
      <c r="V245" s="2">
        <v>2014</v>
      </c>
      <c r="W245" s="2">
        <v>0</v>
      </c>
      <c r="X245" s="2">
        <v>0</v>
      </c>
      <c r="Y245" s="7">
        <v>0</v>
      </c>
      <c r="Z245" s="2">
        <f t="shared" si="155"/>
        <v>1</v>
      </c>
      <c r="AA245" s="2">
        <v>2014</v>
      </c>
      <c r="AB245" s="2">
        <v>0</v>
      </c>
      <c r="AC245" s="2">
        <v>0</v>
      </c>
      <c r="AD245" s="7">
        <v>0</v>
      </c>
      <c r="AE245" s="2">
        <f t="shared" si="157"/>
        <v>1</v>
      </c>
      <c r="AF245" s="2">
        <v>2015</v>
      </c>
      <c r="AG245" s="2">
        <v>0</v>
      </c>
      <c r="AH245" s="2">
        <v>0</v>
      </c>
      <c r="AI245" s="7">
        <v>0</v>
      </c>
      <c r="AJ245" s="2">
        <f t="shared" si="158"/>
        <v>1</v>
      </c>
      <c r="AK245" s="2">
        <v>2017</v>
      </c>
      <c r="AL245" s="2">
        <v>0</v>
      </c>
      <c r="AM245" s="2">
        <v>0</v>
      </c>
      <c r="AN245" s="7">
        <v>0</v>
      </c>
      <c r="AO245" s="2">
        <f t="shared" si="190"/>
        <v>1</v>
      </c>
      <c r="AP245" s="2">
        <v>2018</v>
      </c>
      <c r="AQ245" s="2">
        <v>0</v>
      </c>
      <c r="AR245" s="2">
        <v>0</v>
      </c>
      <c r="AS245" s="7">
        <v>0</v>
      </c>
      <c r="AT245" s="2">
        <f t="shared" si="159"/>
        <v>1</v>
      </c>
      <c r="AU245" s="2">
        <v>2018</v>
      </c>
      <c r="AV245" s="2">
        <v>0</v>
      </c>
      <c r="AW245" s="2">
        <v>0</v>
      </c>
      <c r="AX245" s="2">
        <v>0</v>
      </c>
      <c r="AY245" s="2">
        <f t="shared" si="161"/>
        <v>1</v>
      </c>
      <c r="AZ245" s="2">
        <f t="shared" si="162"/>
        <v>28</v>
      </c>
      <c r="BA245" s="2">
        <f t="shared" si="163"/>
        <v>2.8</v>
      </c>
      <c r="BB245" s="2">
        <v>45</v>
      </c>
      <c r="BC245" s="2">
        <v>45</v>
      </c>
      <c r="BD245" s="2">
        <v>45</v>
      </c>
      <c r="BE245" s="7">
        <v>0</v>
      </c>
      <c r="BF245" s="2">
        <v>0</v>
      </c>
      <c r="BG245" s="2">
        <v>0</v>
      </c>
      <c r="BH245" s="2">
        <f t="shared" si="164"/>
        <v>0</v>
      </c>
      <c r="BI245" s="29">
        <f t="shared" si="165"/>
        <v>0</v>
      </c>
      <c r="BJ245" s="29">
        <f t="shared" si="166"/>
        <v>100</v>
      </c>
      <c r="BK245" s="7">
        <v>45</v>
      </c>
      <c r="BL245" s="2">
        <v>45</v>
      </c>
      <c r="BM245" s="2">
        <v>45</v>
      </c>
      <c r="BN245" s="2">
        <f t="shared" si="167"/>
        <v>1</v>
      </c>
      <c r="BO245" s="29">
        <f t="shared" si="168"/>
        <v>100</v>
      </c>
      <c r="BP245" s="7">
        <v>0</v>
      </c>
      <c r="BQ245" s="2">
        <v>0</v>
      </c>
      <c r="BR245" s="2">
        <v>0</v>
      </c>
      <c r="BS245" s="2">
        <f t="shared" si="169"/>
        <v>0</v>
      </c>
      <c r="BT245" s="29">
        <f t="shared" si="170"/>
        <v>0</v>
      </c>
      <c r="BU245" s="7">
        <v>0</v>
      </c>
      <c r="BV245" s="2">
        <v>0</v>
      </c>
      <c r="BW245" s="2">
        <v>0</v>
      </c>
      <c r="BX245" s="2">
        <f t="shared" si="171"/>
        <v>0</v>
      </c>
      <c r="BY245" s="29">
        <f t="shared" si="172"/>
        <v>0</v>
      </c>
      <c r="BZ245" s="7">
        <v>0</v>
      </c>
      <c r="CA245" s="2">
        <v>0</v>
      </c>
      <c r="CB245" s="2">
        <v>0</v>
      </c>
      <c r="CC245" s="2">
        <f t="shared" si="173"/>
        <v>0</v>
      </c>
      <c r="CD245" s="29">
        <f t="shared" si="174"/>
        <v>0</v>
      </c>
      <c r="CE245" s="7">
        <v>0</v>
      </c>
      <c r="CF245" s="2">
        <v>0</v>
      </c>
      <c r="CG245" s="2">
        <v>0</v>
      </c>
      <c r="CH245" s="2">
        <f t="shared" si="175"/>
        <v>0</v>
      </c>
      <c r="CI245" s="29">
        <f t="shared" si="176"/>
        <v>0</v>
      </c>
      <c r="CJ245" s="7">
        <v>0</v>
      </c>
      <c r="CK245" s="2">
        <v>0</v>
      </c>
      <c r="CL245" s="2">
        <v>0</v>
      </c>
      <c r="CM245" s="2">
        <f t="shared" si="177"/>
        <v>0</v>
      </c>
      <c r="CN245" s="29">
        <f t="shared" si="178"/>
        <v>0</v>
      </c>
      <c r="CO245" s="7">
        <v>0</v>
      </c>
      <c r="CP245" s="2">
        <v>0</v>
      </c>
      <c r="CQ245" s="2">
        <v>0</v>
      </c>
      <c r="CR245" s="2">
        <f t="shared" si="179"/>
        <v>0</v>
      </c>
      <c r="CS245" s="29">
        <f t="shared" si="180"/>
        <v>0</v>
      </c>
      <c r="CT245" s="7">
        <v>0</v>
      </c>
      <c r="CU245" s="2">
        <v>0</v>
      </c>
      <c r="CV245" s="2">
        <v>0</v>
      </c>
      <c r="CW245" s="2">
        <f t="shared" si="181"/>
        <v>0</v>
      </c>
      <c r="CX245" s="29">
        <f t="shared" si="182"/>
        <v>0</v>
      </c>
      <c r="CY245" s="7">
        <v>0</v>
      </c>
      <c r="CZ245" s="2">
        <v>0</v>
      </c>
      <c r="DA245" s="2">
        <v>0</v>
      </c>
      <c r="DB245" s="2">
        <f t="shared" si="183"/>
        <v>0</v>
      </c>
      <c r="DC245" s="29">
        <f t="shared" si="184"/>
        <v>0</v>
      </c>
      <c r="DD245" s="2">
        <f t="shared" si="185"/>
        <v>100</v>
      </c>
      <c r="DE245" s="2">
        <f t="shared" si="186"/>
        <v>0</v>
      </c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6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>
        <f t="shared" si="145"/>
        <v>0</v>
      </c>
      <c r="MN245" s="2">
        <v>2</v>
      </c>
      <c r="MO245" s="2">
        <v>2</v>
      </c>
      <c r="MP245" s="2">
        <v>2</v>
      </c>
      <c r="MQ245" s="2">
        <v>2</v>
      </c>
      <c r="MR245" s="2">
        <v>2</v>
      </c>
      <c r="MS245" s="2">
        <v>2</v>
      </c>
      <c r="MT245" s="2">
        <v>2</v>
      </c>
      <c r="MU245" s="2">
        <v>0</v>
      </c>
      <c r="MV245" s="2">
        <v>0</v>
      </c>
      <c r="MW245" s="2">
        <v>2</v>
      </c>
      <c r="MX245" s="2">
        <v>2</v>
      </c>
      <c r="MY245" s="2">
        <v>2</v>
      </c>
      <c r="MZ245" s="2">
        <v>2</v>
      </c>
      <c r="NA245" s="2">
        <v>2</v>
      </c>
      <c r="NB245" s="2">
        <v>2</v>
      </c>
      <c r="NC245" s="2">
        <v>2</v>
      </c>
      <c r="ND245" s="2">
        <v>2</v>
      </c>
      <c r="NE245" s="2">
        <v>2</v>
      </c>
      <c r="NF245" s="2">
        <v>2</v>
      </c>
      <c r="NG245" s="2">
        <v>2</v>
      </c>
      <c r="NH245" s="4">
        <f t="shared" si="146"/>
        <v>36</v>
      </c>
      <c r="NI245" s="2">
        <v>3</v>
      </c>
      <c r="NJ245" s="2"/>
      <c r="NK245" s="2"/>
      <c r="NL245" s="2"/>
      <c r="NM245" s="2">
        <v>3</v>
      </c>
      <c r="NN245" s="2"/>
      <c r="NO245" s="2"/>
      <c r="NP245" s="2"/>
      <c r="NQ245" s="2"/>
      <c r="NR245" s="2">
        <v>2</v>
      </c>
      <c r="NS245" s="2"/>
      <c r="NT245" s="2">
        <v>0</v>
      </c>
      <c r="NU245" s="2"/>
      <c r="NV245" s="2">
        <v>2</v>
      </c>
      <c r="NW245" s="2"/>
      <c r="NX245" s="2"/>
      <c r="NY245" s="2"/>
      <c r="NZ245" s="2">
        <v>2</v>
      </c>
      <c r="OA245" s="2"/>
      <c r="OB245" s="2">
        <v>0</v>
      </c>
      <c r="OC245" s="2">
        <v>3</v>
      </c>
      <c r="OD245" s="2"/>
      <c r="OE245" s="2"/>
      <c r="OF245" s="2"/>
      <c r="OG245" s="2">
        <v>3</v>
      </c>
      <c r="OH245" s="2"/>
      <c r="OI245" s="2"/>
      <c r="OJ245" s="2">
        <v>0</v>
      </c>
      <c r="OK245" s="2">
        <v>3</v>
      </c>
      <c r="OL245" s="2"/>
      <c r="OM245" s="2"/>
      <c r="ON245" s="2">
        <v>0</v>
      </c>
      <c r="OO245" s="2">
        <v>3</v>
      </c>
      <c r="OP245" s="2"/>
      <c r="OQ245" s="2"/>
      <c r="OR245" s="2"/>
      <c r="OS245" s="2"/>
      <c r="OT245" s="2">
        <v>2</v>
      </c>
      <c r="OU245" s="2"/>
      <c r="OV245" s="2"/>
      <c r="OW245" s="2"/>
      <c r="OX245" s="2">
        <v>2</v>
      </c>
      <c r="OY245" s="2"/>
      <c r="OZ245" s="2">
        <v>0</v>
      </c>
      <c r="PA245" s="2">
        <v>3</v>
      </c>
      <c r="PB245" s="2"/>
      <c r="PC245" s="2"/>
      <c r="PD245" s="2">
        <v>0</v>
      </c>
      <c r="PE245" s="2">
        <v>3</v>
      </c>
      <c r="PF245" s="2"/>
      <c r="PG245" s="2"/>
      <c r="PH245" s="2"/>
      <c r="PI245" s="2">
        <v>3</v>
      </c>
      <c r="PJ245" s="2"/>
      <c r="PK245" s="2"/>
      <c r="PL245" s="2">
        <v>0</v>
      </c>
      <c r="PM245" s="2"/>
      <c r="PN245" s="2">
        <v>2</v>
      </c>
      <c r="PO245" s="2"/>
      <c r="PP245" s="2">
        <v>0</v>
      </c>
      <c r="PQ245" s="2"/>
      <c r="PR245" s="2">
        <v>2</v>
      </c>
      <c r="PS245" s="2"/>
      <c r="PT245" s="2">
        <v>0</v>
      </c>
      <c r="PU245" s="2"/>
      <c r="PV245" s="2">
        <v>2</v>
      </c>
      <c r="PW245" s="2"/>
      <c r="PX245" s="2">
        <v>0</v>
      </c>
      <c r="PY245" s="2">
        <v>3</v>
      </c>
      <c r="PZ245" s="2"/>
      <c r="QA245" s="2"/>
      <c r="QB245" s="2">
        <v>0</v>
      </c>
      <c r="QC245" s="2">
        <v>3</v>
      </c>
      <c r="QD245" s="2"/>
      <c r="QE245" s="2"/>
      <c r="QF245" s="2"/>
      <c r="QG245" s="2">
        <v>3</v>
      </c>
      <c r="QH245" s="2"/>
      <c r="QI245" s="2"/>
      <c r="QJ245" s="2">
        <v>0</v>
      </c>
      <c r="QK245" s="2">
        <v>3</v>
      </c>
      <c r="QL245" s="2"/>
      <c r="QM245" s="2"/>
      <c r="QN245" s="2">
        <v>0</v>
      </c>
      <c r="QO245" s="2">
        <v>3</v>
      </c>
      <c r="QP245" s="2"/>
      <c r="QQ245" s="2"/>
      <c r="QR245" s="2">
        <v>0</v>
      </c>
      <c r="QS245" s="2">
        <v>3</v>
      </c>
      <c r="QT245" s="2"/>
      <c r="QU245" s="2"/>
      <c r="QV245" s="2">
        <v>0</v>
      </c>
      <c r="QW245" s="2">
        <v>3</v>
      </c>
      <c r="QX245" s="2"/>
      <c r="QY245" s="2"/>
      <c r="QZ245" s="2">
        <v>0</v>
      </c>
      <c r="RA245" s="2">
        <v>3</v>
      </c>
      <c r="RB245" s="2"/>
      <c r="RC245" s="2"/>
      <c r="RD245" s="2">
        <v>0</v>
      </c>
      <c r="RE245" s="2">
        <v>3</v>
      </c>
      <c r="RF245" s="2"/>
      <c r="RG245" s="2"/>
      <c r="RH245" s="2">
        <v>0</v>
      </c>
      <c r="RI245" s="2">
        <v>3</v>
      </c>
      <c r="RJ245" s="2"/>
      <c r="RK245" s="2"/>
      <c r="RL245" s="2"/>
      <c r="RM245" s="2">
        <v>3</v>
      </c>
      <c r="RN245" s="2"/>
      <c r="RO245" s="2"/>
      <c r="RP245" s="2"/>
      <c r="RQ245" s="2">
        <v>3</v>
      </c>
      <c r="RR245" s="2"/>
      <c r="RS245" s="2"/>
      <c r="RT245" s="2"/>
      <c r="RU245" s="2">
        <v>3</v>
      </c>
      <c r="RV245" s="2"/>
      <c r="RW245" s="2"/>
      <c r="RX245" s="2"/>
      <c r="RY245" s="2">
        <f t="shared" si="147"/>
        <v>82</v>
      </c>
      <c r="RZ245" s="2">
        <v>3</v>
      </c>
      <c r="SA245" s="2">
        <v>4</v>
      </c>
      <c r="SB245" s="2">
        <v>5</v>
      </c>
      <c r="SC245" s="2">
        <v>1</v>
      </c>
      <c r="SD245" s="2">
        <v>6</v>
      </c>
      <c r="SE245" s="2">
        <v>2</v>
      </c>
      <c r="SF245" s="2" t="s">
        <v>4</v>
      </c>
    </row>
    <row r="246" spans="1:500" x14ac:dyDescent="0.3">
      <c r="A246" s="2">
        <v>244</v>
      </c>
      <c r="B246" s="2">
        <v>1994</v>
      </c>
      <c r="C246" s="2">
        <v>1995</v>
      </c>
      <c r="D246" s="2">
        <v>1996</v>
      </c>
      <c r="E246" s="7">
        <f t="shared" si="148"/>
        <v>2</v>
      </c>
      <c r="F246" s="2">
        <f t="shared" si="149"/>
        <v>0.5</v>
      </c>
      <c r="G246" s="2">
        <v>1994</v>
      </c>
      <c r="H246" s="2">
        <v>1996</v>
      </c>
      <c r="I246" s="17">
        <v>1997</v>
      </c>
      <c r="J246" s="18">
        <f t="shared" si="150"/>
        <v>3</v>
      </c>
      <c r="K246" s="2">
        <f t="shared" si="151"/>
        <v>0.66666666666666663</v>
      </c>
      <c r="L246" s="20">
        <v>2008</v>
      </c>
      <c r="M246" s="2">
        <v>0</v>
      </c>
      <c r="N246" s="2">
        <v>0</v>
      </c>
      <c r="O246" s="7">
        <v>0</v>
      </c>
      <c r="P246" s="2">
        <f t="shared" si="153"/>
        <v>1</v>
      </c>
      <c r="Q246" s="2">
        <v>2012</v>
      </c>
      <c r="R246" s="2">
        <v>0</v>
      </c>
      <c r="S246" s="2">
        <v>0</v>
      </c>
      <c r="T246" s="7">
        <v>0</v>
      </c>
      <c r="U246" s="2">
        <f t="shared" si="192"/>
        <v>1</v>
      </c>
      <c r="V246" s="2">
        <v>2014</v>
      </c>
      <c r="W246" s="2">
        <v>0</v>
      </c>
      <c r="X246" s="2">
        <v>0</v>
      </c>
      <c r="Y246" s="7">
        <v>0</v>
      </c>
      <c r="Z246" s="2">
        <f t="shared" si="155"/>
        <v>1</v>
      </c>
      <c r="AA246" s="2">
        <v>2014</v>
      </c>
      <c r="AB246" s="2">
        <v>0</v>
      </c>
      <c r="AC246" s="2">
        <v>0</v>
      </c>
      <c r="AD246" s="7">
        <v>0</v>
      </c>
      <c r="AE246" s="2">
        <f t="shared" si="157"/>
        <v>1</v>
      </c>
      <c r="AF246" s="2">
        <v>2015</v>
      </c>
      <c r="AG246" s="2">
        <v>0</v>
      </c>
      <c r="AH246" s="2">
        <v>0</v>
      </c>
      <c r="AI246" s="7">
        <v>0</v>
      </c>
      <c r="AJ246" s="2">
        <f t="shared" si="158"/>
        <v>1</v>
      </c>
      <c r="AK246" s="2">
        <v>2017</v>
      </c>
      <c r="AL246" s="2">
        <v>0</v>
      </c>
      <c r="AM246" s="2">
        <v>0</v>
      </c>
      <c r="AN246" s="7">
        <v>0</v>
      </c>
      <c r="AO246" s="2">
        <f t="shared" si="190"/>
        <v>1</v>
      </c>
      <c r="AP246" s="2">
        <v>2018</v>
      </c>
      <c r="AQ246" s="2">
        <v>2020</v>
      </c>
      <c r="AR246" s="2">
        <v>2020</v>
      </c>
      <c r="AS246" s="7">
        <f t="shared" si="188"/>
        <v>2</v>
      </c>
      <c r="AT246" s="2">
        <f t="shared" si="159"/>
        <v>1</v>
      </c>
      <c r="AU246" s="2">
        <v>2018</v>
      </c>
      <c r="AV246" s="2">
        <v>0</v>
      </c>
      <c r="AW246" s="2">
        <v>0</v>
      </c>
      <c r="AX246" s="2">
        <v>0</v>
      </c>
      <c r="AY246" s="2">
        <f t="shared" si="161"/>
        <v>1</v>
      </c>
      <c r="AZ246" s="2">
        <f t="shared" si="162"/>
        <v>7</v>
      </c>
      <c r="BA246" s="2">
        <f t="shared" si="163"/>
        <v>0.7</v>
      </c>
      <c r="BB246" s="2">
        <v>85</v>
      </c>
      <c r="BC246" s="2">
        <v>85</v>
      </c>
      <c r="BD246" s="2">
        <v>85</v>
      </c>
      <c r="BE246" s="7">
        <v>35</v>
      </c>
      <c r="BF246" s="2">
        <v>35</v>
      </c>
      <c r="BG246" s="2">
        <v>35</v>
      </c>
      <c r="BH246" s="2">
        <f t="shared" si="164"/>
        <v>0.41176470588235292</v>
      </c>
      <c r="BI246" s="29">
        <f t="shared" si="165"/>
        <v>20.588235294117645</v>
      </c>
      <c r="BJ246" s="29">
        <f t="shared" si="166"/>
        <v>79.411764705882348</v>
      </c>
      <c r="BK246" s="7">
        <v>30</v>
      </c>
      <c r="BL246" s="2">
        <v>30</v>
      </c>
      <c r="BM246" s="2">
        <v>30</v>
      </c>
      <c r="BN246" s="2">
        <f t="shared" si="167"/>
        <v>0.35294117647058826</v>
      </c>
      <c r="BO246" s="29">
        <f t="shared" si="168"/>
        <v>23.52941176470588</v>
      </c>
      <c r="BP246" s="7">
        <v>0</v>
      </c>
      <c r="BQ246" s="2">
        <v>0</v>
      </c>
      <c r="BR246" s="2">
        <v>0</v>
      </c>
      <c r="BS246" s="2">
        <f t="shared" si="169"/>
        <v>0</v>
      </c>
      <c r="BT246" s="29">
        <f t="shared" si="170"/>
        <v>0</v>
      </c>
      <c r="BU246" s="7">
        <v>0</v>
      </c>
      <c r="BV246" s="2">
        <v>0</v>
      </c>
      <c r="BW246" s="2">
        <v>0</v>
      </c>
      <c r="BX246" s="2">
        <f t="shared" si="171"/>
        <v>0</v>
      </c>
      <c r="BY246" s="29">
        <f t="shared" si="172"/>
        <v>0</v>
      </c>
      <c r="BZ246" s="7">
        <v>0</v>
      </c>
      <c r="CA246" s="2">
        <v>0</v>
      </c>
      <c r="CB246" s="2">
        <v>0</v>
      </c>
      <c r="CC246" s="2">
        <f t="shared" si="173"/>
        <v>0</v>
      </c>
      <c r="CD246" s="29">
        <f t="shared" si="174"/>
        <v>0</v>
      </c>
      <c r="CE246" s="7">
        <v>0</v>
      </c>
      <c r="CF246" s="2">
        <v>0</v>
      </c>
      <c r="CG246" s="2">
        <v>0</v>
      </c>
      <c r="CH246" s="2">
        <f t="shared" si="175"/>
        <v>0</v>
      </c>
      <c r="CI246" s="29">
        <f t="shared" si="176"/>
        <v>0</v>
      </c>
      <c r="CJ246" s="7">
        <v>0</v>
      </c>
      <c r="CK246" s="2">
        <v>0</v>
      </c>
      <c r="CL246" s="2">
        <v>0</v>
      </c>
      <c r="CM246" s="2">
        <f t="shared" si="177"/>
        <v>0</v>
      </c>
      <c r="CN246" s="29">
        <f t="shared" si="178"/>
        <v>0</v>
      </c>
      <c r="CO246" s="7">
        <v>0</v>
      </c>
      <c r="CP246" s="2">
        <v>0</v>
      </c>
      <c r="CQ246" s="2">
        <v>0</v>
      </c>
      <c r="CR246" s="2">
        <f t="shared" si="179"/>
        <v>0</v>
      </c>
      <c r="CS246" s="29">
        <f t="shared" si="180"/>
        <v>0</v>
      </c>
      <c r="CT246" s="7">
        <v>0</v>
      </c>
      <c r="CU246" s="2">
        <v>0</v>
      </c>
      <c r="CV246" s="2">
        <v>0</v>
      </c>
      <c r="CW246" s="2">
        <f t="shared" si="181"/>
        <v>0</v>
      </c>
      <c r="CX246" s="29">
        <f t="shared" si="182"/>
        <v>0</v>
      </c>
      <c r="CY246" s="7">
        <v>0</v>
      </c>
      <c r="CZ246" s="2">
        <v>0</v>
      </c>
      <c r="DA246" s="2">
        <v>30</v>
      </c>
      <c r="DB246" s="2">
        <f t="shared" si="183"/>
        <v>0.11764705882352941</v>
      </c>
      <c r="DC246" s="29">
        <f t="shared" si="184"/>
        <v>11.76470588235294</v>
      </c>
      <c r="DD246" s="2">
        <f t="shared" si="185"/>
        <v>55.882352941176464</v>
      </c>
      <c r="DE246" s="2">
        <f t="shared" si="186"/>
        <v>44.117647058823536</v>
      </c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6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>
        <f t="shared" si="145"/>
        <v>0</v>
      </c>
      <c r="MN246" s="2">
        <v>2</v>
      </c>
      <c r="MO246" s="2">
        <v>2</v>
      </c>
      <c r="MP246" s="2">
        <v>2</v>
      </c>
      <c r="MQ246" s="2">
        <v>2</v>
      </c>
      <c r="MR246" s="2">
        <v>2</v>
      </c>
      <c r="MS246" s="2">
        <v>2</v>
      </c>
      <c r="MT246" s="2">
        <v>2</v>
      </c>
      <c r="MU246" s="2">
        <v>0</v>
      </c>
      <c r="MV246" s="2">
        <v>0</v>
      </c>
      <c r="MW246" s="2">
        <v>2</v>
      </c>
      <c r="MX246" s="2">
        <v>0</v>
      </c>
      <c r="MY246" s="2">
        <v>0</v>
      </c>
      <c r="MZ246" s="2">
        <v>2</v>
      </c>
      <c r="NA246" s="2">
        <v>0</v>
      </c>
      <c r="NB246" s="2">
        <v>2</v>
      </c>
      <c r="NC246" s="2">
        <v>2</v>
      </c>
      <c r="ND246" s="2">
        <v>2</v>
      </c>
      <c r="NE246" s="2">
        <v>0</v>
      </c>
      <c r="NF246" s="2">
        <v>2</v>
      </c>
      <c r="NG246" s="2">
        <v>2</v>
      </c>
      <c r="NH246" s="4">
        <f t="shared" si="146"/>
        <v>28</v>
      </c>
      <c r="NI246" s="2"/>
      <c r="NJ246" s="2">
        <v>2</v>
      </c>
      <c r="NK246" s="2"/>
      <c r="NL246" s="2"/>
      <c r="NM246" s="2"/>
      <c r="NN246" s="2">
        <v>2</v>
      </c>
      <c r="NO246" s="2"/>
      <c r="NP246" s="2"/>
      <c r="NQ246" s="2"/>
      <c r="NR246" s="2">
        <v>2</v>
      </c>
      <c r="NS246" s="2"/>
      <c r="NT246" s="2">
        <v>0</v>
      </c>
      <c r="NU246" s="2"/>
      <c r="NV246" s="2">
        <v>2</v>
      </c>
      <c r="NW246" s="2"/>
      <c r="NX246" s="2"/>
      <c r="NY246" s="2"/>
      <c r="NZ246" s="2">
        <v>2</v>
      </c>
      <c r="OA246" s="2"/>
      <c r="OB246" s="2">
        <v>0</v>
      </c>
      <c r="OC246" s="2">
        <v>3</v>
      </c>
      <c r="OD246" s="2"/>
      <c r="OE246" s="2"/>
      <c r="OF246" s="2"/>
      <c r="OG246" s="2">
        <v>3</v>
      </c>
      <c r="OH246" s="2"/>
      <c r="OI246" s="2"/>
      <c r="OJ246" s="2">
        <v>0</v>
      </c>
      <c r="OK246" s="2">
        <v>3</v>
      </c>
      <c r="OL246" s="2"/>
      <c r="OM246" s="2"/>
      <c r="ON246" s="2">
        <v>0</v>
      </c>
      <c r="OO246" s="2">
        <v>3</v>
      </c>
      <c r="OP246" s="2"/>
      <c r="OQ246" s="2"/>
      <c r="OR246" s="2"/>
      <c r="OS246" s="2"/>
      <c r="OT246" s="2">
        <v>2</v>
      </c>
      <c r="OU246" s="2"/>
      <c r="OV246" s="2"/>
      <c r="OW246" s="2"/>
      <c r="OX246" s="2">
        <v>2</v>
      </c>
      <c r="OY246" s="2"/>
      <c r="OZ246" s="2">
        <v>0</v>
      </c>
      <c r="PA246" s="2"/>
      <c r="PB246" s="2">
        <v>2</v>
      </c>
      <c r="PC246" s="2"/>
      <c r="PD246" s="2">
        <v>0</v>
      </c>
      <c r="PE246" s="2">
        <v>3</v>
      </c>
      <c r="PF246" s="2"/>
      <c r="PG246" s="2"/>
      <c r="PH246" s="2"/>
      <c r="PI246" s="2"/>
      <c r="PJ246" s="2">
        <v>2</v>
      </c>
      <c r="PK246" s="2"/>
      <c r="PL246" s="2">
        <v>0</v>
      </c>
      <c r="PM246" s="2">
        <v>3</v>
      </c>
      <c r="PN246" s="2"/>
      <c r="PO246" s="2"/>
      <c r="PP246" s="2">
        <v>0</v>
      </c>
      <c r="PQ246" s="2">
        <v>3</v>
      </c>
      <c r="PR246" s="2"/>
      <c r="PS246" s="2"/>
      <c r="PT246" s="2">
        <v>0</v>
      </c>
      <c r="PU246" s="2">
        <v>3</v>
      </c>
      <c r="PV246" s="2"/>
      <c r="PW246" s="2"/>
      <c r="PX246" s="2">
        <v>0</v>
      </c>
      <c r="PY246" s="2">
        <v>3</v>
      </c>
      <c r="PZ246" s="2"/>
      <c r="QA246" s="2"/>
      <c r="QB246" s="2">
        <v>0</v>
      </c>
      <c r="QC246" s="2">
        <v>3</v>
      </c>
      <c r="QD246" s="2"/>
      <c r="QE246" s="2"/>
      <c r="QF246" s="2"/>
      <c r="QG246" s="2">
        <v>3</v>
      </c>
      <c r="QH246" s="2"/>
      <c r="QI246" s="2"/>
      <c r="QJ246" s="2">
        <v>0</v>
      </c>
      <c r="QK246" s="2">
        <v>3</v>
      </c>
      <c r="QL246" s="2"/>
      <c r="QM246" s="2"/>
      <c r="QN246" s="2">
        <v>0</v>
      </c>
      <c r="QO246" s="2">
        <v>3</v>
      </c>
      <c r="QP246" s="2"/>
      <c r="QQ246" s="2"/>
      <c r="QR246" s="2">
        <v>0</v>
      </c>
      <c r="QS246" s="2"/>
      <c r="QT246" s="2">
        <v>2</v>
      </c>
      <c r="QU246" s="2"/>
      <c r="QV246" s="2">
        <v>0</v>
      </c>
      <c r="QW246" s="2"/>
      <c r="QX246" s="2">
        <v>2</v>
      </c>
      <c r="QY246" s="2"/>
      <c r="QZ246" s="2">
        <v>0</v>
      </c>
      <c r="RA246" s="2"/>
      <c r="RB246" s="2">
        <v>2</v>
      </c>
      <c r="RC246" s="2"/>
      <c r="RD246" s="2">
        <v>0</v>
      </c>
      <c r="RE246" s="2">
        <v>3</v>
      </c>
      <c r="RF246" s="2"/>
      <c r="RG246" s="2"/>
      <c r="RH246" s="2">
        <v>0</v>
      </c>
      <c r="RI246" s="2">
        <v>3</v>
      </c>
      <c r="RJ246" s="2"/>
      <c r="RK246" s="2"/>
      <c r="RL246" s="2"/>
      <c r="RM246" s="2">
        <v>3</v>
      </c>
      <c r="RN246" s="2"/>
      <c r="RO246" s="2"/>
      <c r="RP246" s="2"/>
      <c r="RQ246" s="2">
        <v>3</v>
      </c>
      <c r="RR246" s="2"/>
      <c r="RS246" s="2"/>
      <c r="RT246" s="2"/>
      <c r="RU246" s="2">
        <v>3</v>
      </c>
      <c r="RV246" s="2"/>
      <c r="RW246" s="2"/>
      <c r="RX246" s="2"/>
      <c r="RY246" s="2">
        <f t="shared" si="147"/>
        <v>78</v>
      </c>
      <c r="RZ246" s="2">
        <v>3</v>
      </c>
      <c r="SA246" s="2">
        <v>1</v>
      </c>
      <c r="SB246" s="2">
        <v>6</v>
      </c>
      <c r="SC246" s="2">
        <v>2</v>
      </c>
      <c r="SD246" s="2">
        <v>5</v>
      </c>
      <c r="SE246" s="2">
        <v>4</v>
      </c>
      <c r="SF246" s="2" t="s">
        <v>4</v>
      </c>
    </row>
    <row r="247" spans="1:500" x14ac:dyDescent="0.3">
      <c r="A247" s="2">
        <v>245</v>
      </c>
      <c r="B247" s="2">
        <v>1994</v>
      </c>
      <c r="C247" s="2">
        <v>1995</v>
      </c>
      <c r="D247" s="2">
        <v>1996</v>
      </c>
      <c r="E247" s="7">
        <f t="shared" si="148"/>
        <v>2</v>
      </c>
      <c r="F247" s="2">
        <f t="shared" si="149"/>
        <v>0.5</v>
      </c>
      <c r="G247" s="2">
        <v>1994</v>
      </c>
      <c r="H247" s="2">
        <v>1995</v>
      </c>
      <c r="I247" s="17">
        <v>1996</v>
      </c>
      <c r="J247" s="18">
        <f t="shared" si="150"/>
        <v>2</v>
      </c>
      <c r="K247" s="2">
        <f t="shared" si="151"/>
        <v>0.5</v>
      </c>
      <c r="L247" s="20">
        <v>2008</v>
      </c>
      <c r="M247" s="2">
        <v>2015</v>
      </c>
      <c r="N247" s="2">
        <v>2015</v>
      </c>
      <c r="O247" s="7">
        <f t="shared" si="152"/>
        <v>7</v>
      </c>
      <c r="P247" s="2">
        <f t="shared" si="153"/>
        <v>1</v>
      </c>
      <c r="Q247" s="2">
        <v>2012</v>
      </c>
      <c r="R247" s="2">
        <v>0</v>
      </c>
      <c r="S247" s="2">
        <v>0</v>
      </c>
      <c r="T247" s="7">
        <v>0</v>
      </c>
      <c r="U247" s="2">
        <f t="shared" si="192"/>
        <v>1</v>
      </c>
      <c r="V247" s="2">
        <v>2014</v>
      </c>
      <c r="W247" s="2">
        <v>0</v>
      </c>
      <c r="X247" s="2">
        <v>0</v>
      </c>
      <c r="Y247" s="7">
        <v>0</v>
      </c>
      <c r="Z247" s="2">
        <f t="shared" si="155"/>
        <v>1</v>
      </c>
      <c r="AA247" s="2">
        <v>2014</v>
      </c>
      <c r="AB247" s="2">
        <v>0</v>
      </c>
      <c r="AC247" s="2">
        <v>0</v>
      </c>
      <c r="AD247" s="7">
        <v>0</v>
      </c>
      <c r="AE247" s="2">
        <f t="shared" si="157"/>
        <v>1</v>
      </c>
      <c r="AF247" s="2">
        <v>2015</v>
      </c>
      <c r="AG247" s="2">
        <v>0</v>
      </c>
      <c r="AH247" s="2">
        <v>0</v>
      </c>
      <c r="AI247" s="7">
        <v>0</v>
      </c>
      <c r="AJ247" s="2">
        <f t="shared" si="158"/>
        <v>1</v>
      </c>
      <c r="AK247" s="2">
        <v>2017</v>
      </c>
      <c r="AL247" s="2">
        <v>0</v>
      </c>
      <c r="AM247" s="2">
        <v>0</v>
      </c>
      <c r="AN247" s="7">
        <v>0</v>
      </c>
      <c r="AO247" s="2">
        <f t="shared" si="190"/>
        <v>1</v>
      </c>
      <c r="AP247" s="2">
        <v>2018</v>
      </c>
      <c r="AQ247" s="2">
        <v>2019</v>
      </c>
      <c r="AR247" s="2">
        <v>2019</v>
      </c>
      <c r="AS247" s="7">
        <f t="shared" si="188"/>
        <v>1</v>
      </c>
      <c r="AT247" s="2">
        <f t="shared" si="159"/>
        <v>1</v>
      </c>
      <c r="AU247" s="2">
        <v>2018</v>
      </c>
      <c r="AV247" s="2">
        <v>2019</v>
      </c>
      <c r="AW247" s="2">
        <v>2019</v>
      </c>
      <c r="AX247" s="2">
        <f t="shared" si="160"/>
        <v>1</v>
      </c>
      <c r="AY247" s="2">
        <f t="shared" si="161"/>
        <v>1</v>
      </c>
      <c r="AZ247" s="2">
        <f t="shared" si="162"/>
        <v>13</v>
      </c>
      <c r="BA247" s="2">
        <f t="shared" si="163"/>
        <v>1.3</v>
      </c>
      <c r="BB247" s="2">
        <v>45</v>
      </c>
      <c r="BC247" s="2">
        <v>45</v>
      </c>
      <c r="BD247" s="2">
        <v>45</v>
      </c>
      <c r="BE247" s="7">
        <v>45</v>
      </c>
      <c r="BF247" s="2">
        <v>0</v>
      </c>
      <c r="BG247" s="2">
        <v>45</v>
      </c>
      <c r="BH247" s="2">
        <f t="shared" si="164"/>
        <v>0.66666666666666663</v>
      </c>
      <c r="BI247" s="29">
        <f t="shared" si="165"/>
        <v>33.333333333333329</v>
      </c>
      <c r="BJ247" s="29">
        <f t="shared" si="166"/>
        <v>66.666666666666671</v>
      </c>
      <c r="BK247" s="7">
        <v>0</v>
      </c>
      <c r="BL247" s="2">
        <v>45</v>
      </c>
      <c r="BM247" s="2">
        <v>0</v>
      </c>
      <c r="BN247" s="2">
        <f t="shared" si="167"/>
        <v>0.33333333333333331</v>
      </c>
      <c r="BO247" s="29">
        <f t="shared" si="168"/>
        <v>16.666666666666664</v>
      </c>
      <c r="BP247" s="7">
        <v>0</v>
      </c>
      <c r="BQ247" s="2">
        <v>0</v>
      </c>
      <c r="BR247" s="2">
        <v>0</v>
      </c>
      <c r="BS247" s="2">
        <f t="shared" si="169"/>
        <v>0</v>
      </c>
      <c r="BT247" s="29">
        <f t="shared" si="170"/>
        <v>0</v>
      </c>
      <c r="BU247" s="7">
        <v>0</v>
      </c>
      <c r="BV247" s="2">
        <v>0</v>
      </c>
      <c r="BW247" s="2">
        <v>0</v>
      </c>
      <c r="BX247" s="2">
        <f t="shared" si="171"/>
        <v>0</v>
      </c>
      <c r="BY247" s="29">
        <f t="shared" si="172"/>
        <v>0</v>
      </c>
      <c r="BZ247" s="7">
        <v>0</v>
      </c>
      <c r="CA247" s="2">
        <v>0</v>
      </c>
      <c r="CB247" s="2">
        <v>0</v>
      </c>
      <c r="CC247" s="2">
        <f t="shared" si="173"/>
        <v>0</v>
      </c>
      <c r="CD247" s="29">
        <f t="shared" si="174"/>
        <v>0</v>
      </c>
      <c r="CE247" s="7">
        <v>0</v>
      </c>
      <c r="CF247" s="2">
        <v>0</v>
      </c>
      <c r="CG247" s="2">
        <v>0</v>
      </c>
      <c r="CH247" s="2">
        <f t="shared" si="175"/>
        <v>0</v>
      </c>
      <c r="CI247" s="29">
        <f t="shared" si="176"/>
        <v>0</v>
      </c>
      <c r="CJ247" s="7">
        <v>0</v>
      </c>
      <c r="CK247" s="2">
        <v>0</v>
      </c>
      <c r="CL247" s="2">
        <v>0</v>
      </c>
      <c r="CM247" s="2">
        <f t="shared" si="177"/>
        <v>0</v>
      </c>
      <c r="CN247" s="29">
        <f t="shared" si="178"/>
        <v>0</v>
      </c>
      <c r="CO247" s="7">
        <v>0</v>
      </c>
      <c r="CP247" s="2">
        <v>0</v>
      </c>
      <c r="CQ247" s="2">
        <v>0</v>
      </c>
      <c r="CR247" s="2">
        <f t="shared" si="179"/>
        <v>0</v>
      </c>
      <c r="CS247" s="29">
        <f t="shared" si="180"/>
        <v>0</v>
      </c>
      <c r="CT247" s="7">
        <v>0</v>
      </c>
      <c r="CU247" s="2">
        <v>0</v>
      </c>
      <c r="CV247" s="2">
        <v>0</v>
      </c>
      <c r="CW247" s="2">
        <f t="shared" si="181"/>
        <v>0</v>
      </c>
      <c r="CX247" s="29">
        <f t="shared" si="182"/>
        <v>0</v>
      </c>
      <c r="CY247" s="7">
        <v>0</v>
      </c>
      <c r="CZ247" s="2">
        <v>0</v>
      </c>
      <c r="DA247" s="2">
        <v>0</v>
      </c>
      <c r="DB247" s="2">
        <f t="shared" si="183"/>
        <v>0</v>
      </c>
      <c r="DC247" s="29">
        <f t="shared" si="184"/>
        <v>0</v>
      </c>
      <c r="DD247" s="2">
        <f t="shared" si="185"/>
        <v>49.999999999999993</v>
      </c>
      <c r="DE247" s="2">
        <f t="shared" si="186"/>
        <v>50.000000000000007</v>
      </c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6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>
        <f t="shared" si="145"/>
        <v>0</v>
      </c>
      <c r="MN247" s="2">
        <v>2</v>
      </c>
      <c r="MO247" s="2">
        <v>2</v>
      </c>
      <c r="MP247" s="2">
        <v>2</v>
      </c>
      <c r="MQ247" s="2">
        <v>2</v>
      </c>
      <c r="MR247" s="2">
        <v>2</v>
      </c>
      <c r="MS247" s="2">
        <v>2</v>
      </c>
      <c r="MT247" s="2">
        <v>0</v>
      </c>
      <c r="MU247" s="2">
        <v>2</v>
      </c>
      <c r="MV247" s="2">
        <v>0</v>
      </c>
      <c r="MW247" s="2">
        <v>2</v>
      </c>
      <c r="MX247" s="2">
        <v>2</v>
      </c>
      <c r="MY247" s="2">
        <v>2</v>
      </c>
      <c r="MZ247" s="2">
        <v>2</v>
      </c>
      <c r="NA247" s="2">
        <v>0</v>
      </c>
      <c r="NB247" s="2">
        <v>2</v>
      </c>
      <c r="NC247" s="2">
        <v>2</v>
      </c>
      <c r="ND247" s="2">
        <v>2</v>
      </c>
      <c r="NE247" s="2">
        <v>2</v>
      </c>
      <c r="NF247" s="2">
        <v>2</v>
      </c>
      <c r="NG247" s="2">
        <v>2</v>
      </c>
      <c r="NH247" s="4">
        <f t="shared" si="146"/>
        <v>34</v>
      </c>
      <c r="NI247" s="2">
        <v>3</v>
      </c>
      <c r="NJ247" s="2"/>
      <c r="NK247" s="2"/>
      <c r="NL247" s="2"/>
      <c r="NM247" s="2"/>
      <c r="NN247" s="2">
        <v>2</v>
      </c>
      <c r="NO247" s="2"/>
      <c r="NP247" s="2"/>
      <c r="NQ247" s="2"/>
      <c r="NR247" s="2">
        <v>2</v>
      </c>
      <c r="NS247" s="2"/>
      <c r="NT247" s="2">
        <v>0</v>
      </c>
      <c r="NU247" s="2"/>
      <c r="NV247" s="2">
        <v>2</v>
      </c>
      <c r="NW247" s="2"/>
      <c r="NX247" s="2"/>
      <c r="NY247" s="2"/>
      <c r="NZ247" s="2">
        <v>2</v>
      </c>
      <c r="OA247" s="2"/>
      <c r="OB247" s="2">
        <v>0</v>
      </c>
      <c r="OC247" s="2"/>
      <c r="OD247" s="2">
        <v>2</v>
      </c>
      <c r="OE247" s="2"/>
      <c r="OF247" s="2"/>
      <c r="OG247" s="2"/>
      <c r="OH247" s="2">
        <v>2</v>
      </c>
      <c r="OI247" s="2"/>
      <c r="OJ247" s="2">
        <v>0</v>
      </c>
      <c r="OK247" s="2"/>
      <c r="OL247" s="2">
        <v>2</v>
      </c>
      <c r="OM247" s="2"/>
      <c r="ON247" s="2">
        <v>0</v>
      </c>
      <c r="OO247" s="2"/>
      <c r="OP247" s="2">
        <v>2</v>
      </c>
      <c r="OQ247" s="2"/>
      <c r="OR247" s="2"/>
      <c r="OS247" s="2"/>
      <c r="OT247" s="2">
        <v>2</v>
      </c>
      <c r="OU247" s="2"/>
      <c r="OV247" s="2"/>
      <c r="OW247" s="2"/>
      <c r="OX247" s="2"/>
      <c r="OY247" s="2">
        <v>1</v>
      </c>
      <c r="OZ247" s="2">
        <v>0</v>
      </c>
      <c r="PA247" s="2"/>
      <c r="PB247" s="2"/>
      <c r="PC247" s="2">
        <v>1</v>
      </c>
      <c r="PD247" s="2">
        <v>0</v>
      </c>
      <c r="PE247" s="2">
        <v>3</v>
      </c>
      <c r="PF247" s="2"/>
      <c r="PG247" s="2"/>
      <c r="PH247" s="2"/>
      <c r="PI247" s="2">
        <v>3</v>
      </c>
      <c r="PJ247" s="2"/>
      <c r="PK247" s="2"/>
      <c r="PL247" s="2">
        <v>0</v>
      </c>
      <c r="PM247" s="2">
        <v>3</v>
      </c>
      <c r="PN247" s="2"/>
      <c r="PO247" s="2"/>
      <c r="PP247" s="2">
        <v>0</v>
      </c>
      <c r="PQ247" s="2"/>
      <c r="PR247" s="2">
        <v>2</v>
      </c>
      <c r="PS247" s="2"/>
      <c r="PT247" s="2">
        <v>0</v>
      </c>
      <c r="PU247" s="2">
        <v>3</v>
      </c>
      <c r="PV247" s="2"/>
      <c r="PW247" s="2"/>
      <c r="PX247" s="2">
        <v>0</v>
      </c>
      <c r="PY247" s="2"/>
      <c r="PZ247" s="2">
        <v>2</v>
      </c>
      <c r="QA247" s="2"/>
      <c r="QB247" s="2">
        <v>0</v>
      </c>
      <c r="QC247" s="2"/>
      <c r="QD247" s="2">
        <v>2</v>
      </c>
      <c r="QE247" s="2"/>
      <c r="QF247" s="2"/>
      <c r="QG247" s="2"/>
      <c r="QH247" s="2">
        <v>2</v>
      </c>
      <c r="QI247" s="2"/>
      <c r="QJ247" s="2">
        <v>0</v>
      </c>
      <c r="QK247" s="2">
        <v>3</v>
      </c>
      <c r="QL247" s="2"/>
      <c r="QM247" s="2"/>
      <c r="QN247" s="2">
        <v>0</v>
      </c>
      <c r="QO247" s="2">
        <v>3</v>
      </c>
      <c r="QP247" s="2"/>
      <c r="QQ247" s="2"/>
      <c r="QR247" s="2">
        <v>0</v>
      </c>
      <c r="QS247" s="2">
        <v>3</v>
      </c>
      <c r="QT247" s="2"/>
      <c r="QU247" s="2"/>
      <c r="QV247" s="2">
        <v>0</v>
      </c>
      <c r="QW247" s="2">
        <v>3</v>
      </c>
      <c r="QX247" s="2"/>
      <c r="QY247" s="2"/>
      <c r="QZ247" s="2">
        <v>0</v>
      </c>
      <c r="RA247" s="2">
        <v>3</v>
      </c>
      <c r="RB247" s="2"/>
      <c r="RC247" s="2"/>
      <c r="RD247" s="2">
        <v>0</v>
      </c>
      <c r="RE247" s="2">
        <v>3</v>
      </c>
      <c r="RF247" s="2"/>
      <c r="RG247" s="2"/>
      <c r="RH247" s="2">
        <v>0</v>
      </c>
      <c r="RI247" s="2">
        <v>3</v>
      </c>
      <c r="RJ247" s="2"/>
      <c r="RK247" s="2"/>
      <c r="RL247" s="2"/>
      <c r="RM247" s="2">
        <v>3</v>
      </c>
      <c r="RN247" s="2"/>
      <c r="RO247" s="2"/>
      <c r="RP247" s="2"/>
      <c r="RQ247" s="2">
        <v>3</v>
      </c>
      <c r="RR247" s="2"/>
      <c r="RS247" s="2"/>
      <c r="RT247" s="2"/>
      <c r="RU247" s="2">
        <v>3</v>
      </c>
      <c r="RV247" s="2"/>
      <c r="RW247" s="2"/>
      <c r="RX247" s="2"/>
      <c r="RY247" s="2">
        <f t="shared" si="147"/>
        <v>73</v>
      </c>
      <c r="RZ247" s="2">
        <v>3</v>
      </c>
      <c r="SA247" s="2">
        <v>1</v>
      </c>
      <c r="SB247" s="2">
        <v>5</v>
      </c>
      <c r="SC247" s="2">
        <v>2</v>
      </c>
      <c r="SD247" s="2">
        <v>6</v>
      </c>
      <c r="SE247" s="2">
        <v>4</v>
      </c>
      <c r="SF247" s="2" t="s">
        <v>4</v>
      </c>
    </row>
    <row r="248" spans="1:500" x14ac:dyDescent="0.3">
      <c r="A248" s="2">
        <v>246</v>
      </c>
      <c r="B248" s="2">
        <v>1994</v>
      </c>
      <c r="C248" s="2">
        <v>1995</v>
      </c>
      <c r="D248" s="2">
        <v>1996</v>
      </c>
      <c r="E248" s="7">
        <f t="shared" si="148"/>
        <v>2</v>
      </c>
      <c r="F248" s="2">
        <f t="shared" si="149"/>
        <v>0.5</v>
      </c>
      <c r="G248" s="2">
        <v>1994</v>
      </c>
      <c r="H248" s="2">
        <v>1997</v>
      </c>
      <c r="I248" s="17">
        <v>1998</v>
      </c>
      <c r="J248" s="18">
        <f t="shared" si="150"/>
        <v>4</v>
      </c>
      <c r="K248" s="2">
        <f t="shared" si="151"/>
        <v>0.75</v>
      </c>
      <c r="L248" s="20">
        <v>2008</v>
      </c>
      <c r="M248" s="2">
        <v>2015</v>
      </c>
      <c r="N248" s="2">
        <v>2016</v>
      </c>
      <c r="O248" s="7">
        <f t="shared" si="152"/>
        <v>8</v>
      </c>
      <c r="P248" s="2">
        <f t="shared" si="153"/>
        <v>0.875</v>
      </c>
      <c r="Q248" s="2">
        <v>2012</v>
      </c>
      <c r="R248" s="2">
        <v>2018</v>
      </c>
      <c r="S248" s="2">
        <v>2018</v>
      </c>
      <c r="T248" s="7">
        <f t="shared" si="154"/>
        <v>6</v>
      </c>
      <c r="U248" s="2">
        <f t="shared" si="192"/>
        <v>1</v>
      </c>
      <c r="V248" s="2">
        <v>2014</v>
      </c>
      <c r="W248" s="2">
        <v>0</v>
      </c>
      <c r="X248" s="2">
        <v>0</v>
      </c>
      <c r="Y248" s="7">
        <v>0</v>
      </c>
      <c r="Z248" s="2">
        <f t="shared" si="155"/>
        <v>1</v>
      </c>
      <c r="AA248" s="2">
        <v>2014</v>
      </c>
      <c r="AB248" s="2">
        <v>0</v>
      </c>
      <c r="AC248" s="2">
        <v>0</v>
      </c>
      <c r="AD248" s="7">
        <v>0</v>
      </c>
      <c r="AE248" s="2">
        <f t="shared" si="157"/>
        <v>1</v>
      </c>
      <c r="AF248" s="2">
        <v>2015</v>
      </c>
      <c r="AG248" s="2">
        <v>0</v>
      </c>
      <c r="AH248" s="2">
        <v>0</v>
      </c>
      <c r="AI248" s="7">
        <v>0</v>
      </c>
      <c r="AJ248" s="2">
        <f t="shared" si="158"/>
        <v>1</v>
      </c>
      <c r="AK248" s="2">
        <v>2017</v>
      </c>
      <c r="AL248" s="2">
        <v>0</v>
      </c>
      <c r="AM248" s="2">
        <v>0</v>
      </c>
      <c r="AN248" s="7">
        <v>0</v>
      </c>
      <c r="AO248" s="2">
        <f t="shared" si="190"/>
        <v>1</v>
      </c>
      <c r="AP248" s="2">
        <v>2018</v>
      </c>
      <c r="AQ248" s="2">
        <v>2019</v>
      </c>
      <c r="AR248" s="2">
        <v>2019</v>
      </c>
      <c r="AS248" s="7">
        <f t="shared" si="188"/>
        <v>1</v>
      </c>
      <c r="AT248" s="2">
        <f t="shared" si="159"/>
        <v>1</v>
      </c>
      <c r="AU248" s="2">
        <v>2018</v>
      </c>
      <c r="AV248" s="2">
        <v>2019</v>
      </c>
      <c r="AW248" s="2">
        <v>2019</v>
      </c>
      <c r="AX248" s="2">
        <f t="shared" si="160"/>
        <v>1</v>
      </c>
      <c r="AY248" s="2">
        <f t="shared" si="161"/>
        <v>1</v>
      </c>
      <c r="AZ248" s="2">
        <f t="shared" si="162"/>
        <v>22</v>
      </c>
      <c r="BA248" s="2">
        <f t="shared" si="163"/>
        <v>2.2000000000000002</v>
      </c>
      <c r="BB248" s="2">
        <v>120</v>
      </c>
      <c r="BC248" s="2">
        <v>120</v>
      </c>
      <c r="BD248" s="2">
        <v>120</v>
      </c>
      <c r="BE248" s="7">
        <v>30</v>
      </c>
      <c r="BF248" s="2">
        <v>30</v>
      </c>
      <c r="BG248" s="2">
        <v>30</v>
      </c>
      <c r="BH248" s="2">
        <f t="shared" si="164"/>
        <v>0.25</v>
      </c>
      <c r="BI248" s="29">
        <f t="shared" si="165"/>
        <v>12.5</v>
      </c>
      <c r="BJ248" s="29">
        <f t="shared" si="166"/>
        <v>87.5</v>
      </c>
      <c r="BK248" s="7">
        <v>45</v>
      </c>
      <c r="BL248" s="2">
        <v>45</v>
      </c>
      <c r="BM248" s="2">
        <v>0</v>
      </c>
      <c r="BN248" s="2">
        <f t="shared" si="167"/>
        <v>0.25</v>
      </c>
      <c r="BO248" s="29">
        <f t="shared" si="168"/>
        <v>18.75</v>
      </c>
      <c r="BP248" s="7">
        <v>0</v>
      </c>
      <c r="BQ248" s="2">
        <v>0</v>
      </c>
      <c r="BR248" s="2">
        <v>0</v>
      </c>
      <c r="BS248" s="2">
        <f t="shared" si="169"/>
        <v>0</v>
      </c>
      <c r="BT248" s="29">
        <f t="shared" si="170"/>
        <v>0</v>
      </c>
      <c r="BU248" s="7">
        <v>45</v>
      </c>
      <c r="BV248" s="2">
        <v>0</v>
      </c>
      <c r="BW248" s="2">
        <v>0</v>
      </c>
      <c r="BX248" s="2">
        <f t="shared" si="171"/>
        <v>0.125</v>
      </c>
      <c r="BY248" s="29">
        <f t="shared" si="172"/>
        <v>12.5</v>
      </c>
      <c r="BZ248" s="7">
        <v>0</v>
      </c>
      <c r="CA248" s="2">
        <v>0</v>
      </c>
      <c r="CB248" s="2">
        <v>0</v>
      </c>
      <c r="CC248" s="2">
        <f t="shared" si="173"/>
        <v>0</v>
      </c>
      <c r="CD248" s="29">
        <f t="shared" si="174"/>
        <v>0</v>
      </c>
      <c r="CE248" s="7">
        <v>0</v>
      </c>
      <c r="CF248" s="2">
        <v>0</v>
      </c>
      <c r="CG248" s="2">
        <v>0</v>
      </c>
      <c r="CH248" s="2">
        <f t="shared" si="175"/>
        <v>0</v>
      </c>
      <c r="CI248" s="29">
        <f t="shared" si="176"/>
        <v>0</v>
      </c>
      <c r="CJ248" s="7">
        <v>0</v>
      </c>
      <c r="CK248" s="2">
        <v>0</v>
      </c>
      <c r="CL248" s="2">
        <v>0</v>
      </c>
      <c r="CM248" s="2">
        <f t="shared" si="177"/>
        <v>0</v>
      </c>
      <c r="CN248" s="29">
        <f t="shared" si="178"/>
        <v>0</v>
      </c>
      <c r="CO248" s="7">
        <v>0</v>
      </c>
      <c r="CP248" s="2">
        <v>0</v>
      </c>
      <c r="CQ248" s="2">
        <v>0</v>
      </c>
      <c r="CR248" s="2">
        <f t="shared" si="179"/>
        <v>0</v>
      </c>
      <c r="CS248" s="29">
        <f t="shared" si="180"/>
        <v>0</v>
      </c>
      <c r="CT248" s="7">
        <v>0</v>
      </c>
      <c r="CU248" s="2">
        <v>45</v>
      </c>
      <c r="CV248" s="2">
        <v>45</v>
      </c>
      <c r="CW248" s="2">
        <f t="shared" si="181"/>
        <v>0.25</v>
      </c>
      <c r="CX248" s="29">
        <f t="shared" si="182"/>
        <v>25</v>
      </c>
      <c r="CY248" s="7">
        <v>0</v>
      </c>
      <c r="CZ248" s="2">
        <v>0</v>
      </c>
      <c r="DA248" s="2">
        <v>45</v>
      </c>
      <c r="DB248" s="2">
        <f t="shared" si="183"/>
        <v>0.125</v>
      </c>
      <c r="DC248" s="29">
        <f t="shared" si="184"/>
        <v>12.5</v>
      </c>
      <c r="DD248" s="2">
        <f t="shared" si="185"/>
        <v>81.25</v>
      </c>
      <c r="DE248" s="2">
        <f t="shared" si="186"/>
        <v>18.75</v>
      </c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6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>
        <f t="shared" si="145"/>
        <v>0</v>
      </c>
      <c r="MN248" s="2">
        <v>2</v>
      </c>
      <c r="MO248" s="2">
        <v>0</v>
      </c>
      <c r="MP248" s="2">
        <v>0</v>
      </c>
      <c r="MQ248" s="2">
        <v>2</v>
      </c>
      <c r="MR248" s="2">
        <v>2</v>
      </c>
      <c r="MS248" s="2">
        <v>2</v>
      </c>
      <c r="MT248" s="2">
        <v>2</v>
      </c>
      <c r="MU248" s="2">
        <v>0</v>
      </c>
      <c r="MV248" s="2">
        <v>0</v>
      </c>
      <c r="MW248" s="2">
        <v>2</v>
      </c>
      <c r="MX248" s="2">
        <v>2</v>
      </c>
      <c r="MY248" s="2">
        <v>0</v>
      </c>
      <c r="MZ248" s="2">
        <v>0</v>
      </c>
      <c r="NA248" s="2">
        <v>0</v>
      </c>
      <c r="NB248" s="2">
        <v>2</v>
      </c>
      <c r="NC248" s="2">
        <v>2</v>
      </c>
      <c r="ND248" s="2">
        <v>2</v>
      </c>
      <c r="NE248" s="2">
        <v>2</v>
      </c>
      <c r="NF248" s="2">
        <v>2</v>
      </c>
      <c r="NG248" s="2">
        <v>2</v>
      </c>
      <c r="NH248" s="4">
        <f t="shared" si="146"/>
        <v>26</v>
      </c>
      <c r="NI248" s="2">
        <v>3</v>
      </c>
      <c r="NJ248" s="2"/>
      <c r="NK248" s="2"/>
      <c r="NL248" s="2"/>
      <c r="NM248" s="2">
        <v>3</v>
      </c>
      <c r="NN248" s="2"/>
      <c r="NO248" s="2"/>
      <c r="NP248" s="2"/>
      <c r="NQ248" s="2"/>
      <c r="NR248" s="2">
        <v>2</v>
      </c>
      <c r="NS248" s="2"/>
      <c r="NT248" s="2">
        <v>0</v>
      </c>
      <c r="NU248" s="2"/>
      <c r="NV248" s="2">
        <v>2</v>
      </c>
      <c r="NW248" s="2"/>
      <c r="NX248" s="2"/>
      <c r="NY248" s="2"/>
      <c r="NZ248" s="2">
        <v>2</v>
      </c>
      <c r="OA248" s="2"/>
      <c r="OB248" s="2">
        <v>0</v>
      </c>
      <c r="OC248" s="2"/>
      <c r="OD248" s="2">
        <v>2</v>
      </c>
      <c r="OE248" s="2"/>
      <c r="OF248" s="2"/>
      <c r="OG248" s="2"/>
      <c r="OH248" s="2">
        <v>2</v>
      </c>
      <c r="OI248" s="2"/>
      <c r="OJ248" s="2">
        <v>0</v>
      </c>
      <c r="OK248" s="2">
        <v>3</v>
      </c>
      <c r="OL248" s="2"/>
      <c r="OM248" s="2"/>
      <c r="ON248" s="2">
        <v>0</v>
      </c>
      <c r="OO248" s="2">
        <v>3</v>
      </c>
      <c r="OP248" s="2"/>
      <c r="OQ248" s="2"/>
      <c r="OR248" s="2"/>
      <c r="OS248" s="2">
        <v>3</v>
      </c>
      <c r="OT248" s="2"/>
      <c r="OU248" s="2"/>
      <c r="OV248" s="2"/>
      <c r="OW248" s="2">
        <v>3</v>
      </c>
      <c r="OX248" s="2"/>
      <c r="OY248" s="2"/>
      <c r="OZ248" s="2">
        <v>0</v>
      </c>
      <c r="PA248" s="2">
        <v>3</v>
      </c>
      <c r="PB248" s="2"/>
      <c r="PC248" s="2"/>
      <c r="PD248" s="2">
        <v>0</v>
      </c>
      <c r="PE248" s="2">
        <v>3</v>
      </c>
      <c r="PF248" s="2"/>
      <c r="PG248" s="2"/>
      <c r="PH248" s="2"/>
      <c r="PI248" s="2"/>
      <c r="PJ248" s="2">
        <v>2</v>
      </c>
      <c r="PK248" s="2"/>
      <c r="PL248" s="2">
        <v>0</v>
      </c>
      <c r="PM248" s="2"/>
      <c r="PN248" s="2">
        <v>2</v>
      </c>
      <c r="PO248" s="2"/>
      <c r="PP248" s="2">
        <v>0</v>
      </c>
      <c r="PQ248" s="2"/>
      <c r="PR248" s="2">
        <v>2</v>
      </c>
      <c r="PS248" s="2"/>
      <c r="PT248" s="2">
        <v>0</v>
      </c>
      <c r="PU248" s="2"/>
      <c r="PV248" s="2"/>
      <c r="PW248" s="2">
        <v>1</v>
      </c>
      <c r="PX248" s="2">
        <v>0</v>
      </c>
      <c r="PY248" s="2"/>
      <c r="PZ248" s="2"/>
      <c r="QA248" s="2">
        <v>1</v>
      </c>
      <c r="QB248" s="2">
        <v>0</v>
      </c>
      <c r="QC248" s="2"/>
      <c r="QD248" s="2"/>
      <c r="QE248" s="2">
        <v>1</v>
      </c>
      <c r="QF248" s="2"/>
      <c r="QG248" s="2"/>
      <c r="QH248" s="2"/>
      <c r="QI248" s="2">
        <v>1</v>
      </c>
      <c r="QJ248" s="2">
        <v>0</v>
      </c>
      <c r="QK248" s="2"/>
      <c r="QL248" s="2"/>
      <c r="QM248" s="2">
        <v>1</v>
      </c>
      <c r="QN248" s="2">
        <v>0</v>
      </c>
      <c r="QO248" s="2">
        <v>3</v>
      </c>
      <c r="QP248" s="2"/>
      <c r="QQ248" s="2"/>
      <c r="QR248" s="2">
        <v>0</v>
      </c>
      <c r="QS248" s="2">
        <v>3</v>
      </c>
      <c r="QT248" s="2"/>
      <c r="QU248" s="2"/>
      <c r="QV248" s="2">
        <v>0</v>
      </c>
      <c r="QW248" s="2">
        <v>3</v>
      </c>
      <c r="QX248" s="2"/>
      <c r="QY248" s="2"/>
      <c r="QZ248" s="2">
        <v>0</v>
      </c>
      <c r="RA248" s="2">
        <v>3</v>
      </c>
      <c r="RB248" s="2"/>
      <c r="RC248" s="2"/>
      <c r="RD248" s="2">
        <v>0</v>
      </c>
      <c r="RE248" s="2"/>
      <c r="RF248" s="2">
        <v>2</v>
      </c>
      <c r="RG248" s="2"/>
      <c r="RH248" s="2">
        <v>0</v>
      </c>
      <c r="RI248" s="2"/>
      <c r="RJ248" s="2">
        <v>2</v>
      </c>
      <c r="RK248" s="2"/>
      <c r="RL248" s="2"/>
      <c r="RM248" s="2"/>
      <c r="RN248" s="2">
        <v>2</v>
      </c>
      <c r="RO248" s="2"/>
      <c r="RP248" s="2"/>
      <c r="RQ248" s="2"/>
      <c r="RR248" s="2">
        <v>2</v>
      </c>
      <c r="RS248" s="2"/>
      <c r="RT248" s="2"/>
      <c r="RU248" s="2"/>
      <c r="RV248" s="2">
        <v>2</v>
      </c>
      <c r="RW248" s="2"/>
      <c r="RX248" s="2"/>
      <c r="RY248" s="2">
        <f t="shared" si="147"/>
        <v>67</v>
      </c>
      <c r="RZ248" s="2">
        <v>3</v>
      </c>
      <c r="SA248" s="2">
        <v>1</v>
      </c>
      <c r="SB248" s="2">
        <v>5</v>
      </c>
      <c r="SC248" s="2">
        <v>2</v>
      </c>
      <c r="SD248" s="2">
        <v>6</v>
      </c>
      <c r="SE248" s="2">
        <v>4</v>
      </c>
      <c r="SF248" s="2" t="s">
        <v>4</v>
      </c>
    </row>
    <row r="249" spans="1:500" x14ac:dyDescent="0.3">
      <c r="A249" s="2">
        <v>247</v>
      </c>
      <c r="B249" s="2">
        <v>1994</v>
      </c>
      <c r="C249" s="2">
        <v>1998</v>
      </c>
      <c r="D249" s="2">
        <v>1998</v>
      </c>
      <c r="E249" s="7">
        <f t="shared" si="148"/>
        <v>4</v>
      </c>
      <c r="F249" s="2">
        <f t="shared" si="149"/>
        <v>1</v>
      </c>
      <c r="G249" s="2">
        <v>1994</v>
      </c>
      <c r="H249" s="2">
        <v>1999</v>
      </c>
      <c r="I249" s="17">
        <v>1999</v>
      </c>
      <c r="J249" s="18">
        <f t="shared" si="150"/>
        <v>5</v>
      </c>
      <c r="K249" s="2">
        <f t="shared" si="151"/>
        <v>1</v>
      </c>
      <c r="L249" s="20">
        <v>2008</v>
      </c>
      <c r="M249" s="2">
        <v>0</v>
      </c>
      <c r="N249" s="2">
        <v>0</v>
      </c>
      <c r="O249" s="7">
        <v>0</v>
      </c>
      <c r="P249" s="2">
        <f t="shared" si="153"/>
        <v>1</v>
      </c>
      <c r="Q249" s="2">
        <v>2012</v>
      </c>
      <c r="R249" s="2">
        <v>0</v>
      </c>
      <c r="S249" s="2">
        <v>0</v>
      </c>
      <c r="T249" s="7">
        <v>0</v>
      </c>
      <c r="U249" s="2">
        <f t="shared" si="192"/>
        <v>1</v>
      </c>
      <c r="V249" s="2">
        <v>2014</v>
      </c>
      <c r="W249" s="2">
        <v>0</v>
      </c>
      <c r="X249" s="2">
        <v>0</v>
      </c>
      <c r="Y249" s="7">
        <v>0</v>
      </c>
      <c r="Z249" s="2">
        <f t="shared" si="155"/>
        <v>1</v>
      </c>
      <c r="AA249" s="2">
        <v>2014</v>
      </c>
      <c r="AB249" s="2">
        <v>0</v>
      </c>
      <c r="AC249" s="2">
        <v>0</v>
      </c>
      <c r="AD249" s="7">
        <v>0</v>
      </c>
      <c r="AE249" s="2">
        <f t="shared" si="157"/>
        <v>1</v>
      </c>
      <c r="AF249" s="2">
        <v>2015</v>
      </c>
      <c r="AG249" s="2">
        <v>0</v>
      </c>
      <c r="AH249" s="2">
        <v>0</v>
      </c>
      <c r="AI249" s="7">
        <v>0</v>
      </c>
      <c r="AJ249" s="2">
        <f t="shared" si="158"/>
        <v>1</v>
      </c>
      <c r="AK249" s="2">
        <v>2017</v>
      </c>
      <c r="AL249" s="2">
        <v>0</v>
      </c>
      <c r="AM249" s="2">
        <v>0</v>
      </c>
      <c r="AN249" s="7">
        <v>0</v>
      </c>
      <c r="AO249" s="2">
        <f t="shared" si="190"/>
        <v>1</v>
      </c>
      <c r="AP249" s="2">
        <v>2018</v>
      </c>
      <c r="AQ249" s="2">
        <v>2020</v>
      </c>
      <c r="AR249" s="2">
        <v>2020</v>
      </c>
      <c r="AS249" s="7">
        <f t="shared" si="188"/>
        <v>2</v>
      </c>
      <c r="AT249" s="2">
        <f t="shared" si="159"/>
        <v>1</v>
      </c>
      <c r="AU249" s="2">
        <v>2018</v>
      </c>
      <c r="AV249" s="2">
        <v>0</v>
      </c>
      <c r="AW249" s="2">
        <v>0</v>
      </c>
      <c r="AX249" s="2">
        <v>0</v>
      </c>
      <c r="AY249" s="2">
        <f t="shared" si="161"/>
        <v>1</v>
      </c>
      <c r="AZ249" s="2">
        <f t="shared" si="162"/>
        <v>11</v>
      </c>
      <c r="BA249" s="2">
        <f t="shared" si="163"/>
        <v>1.1000000000000001</v>
      </c>
      <c r="BB249" s="2">
        <v>65</v>
      </c>
      <c r="BC249" s="2">
        <v>65</v>
      </c>
      <c r="BD249" s="2">
        <v>65</v>
      </c>
      <c r="BE249" s="7">
        <v>25</v>
      </c>
      <c r="BF249" s="2">
        <v>0</v>
      </c>
      <c r="BG249" s="2">
        <v>40</v>
      </c>
      <c r="BH249" s="2">
        <f t="shared" si="164"/>
        <v>0.33333333333333331</v>
      </c>
      <c r="BI249" s="29">
        <f t="shared" si="165"/>
        <v>33.333333333333329</v>
      </c>
      <c r="BJ249" s="29">
        <f t="shared" si="166"/>
        <v>66.666666666666671</v>
      </c>
      <c r="BK249" s="7">
        <v>40</v>
      </c>
      <c r="BL249" s="2">
        <v>40</v>
      </c>
      <c r="BM249" s="2">
        <v>0</v>
      </c>
      <c r="BN249" s="2">
        <f t="shared" si="167"/>
        <v>0.41025641025641024</v>
      </c>
      <c r="BO249" s="29">
        <f t="shared" si="168"/>
        <v>41.025641025641022</v>
      </c>
      <c r="BP249" s="7">
        <v>0</v>
      </c>
      <c r="BQ249" s="2">
        <v>0</v>
      </c>
      <c r="BR249" s="2">
        <v>0</v>
      </c>
      <c r="BS249" s="2">
        <f t="shared" si="169"/>
        <v>0</v>
      </c>
      <c r="BT249" s="29">
        <f t="shared" si="170"/>
        <v>0</v>
      </c>
      <c r="BU249" s="7">
        <v>0</v>
      </c>
      <c r="BV249" s="2">
        <v>0</v>
      </c>
      <c r="BW249" s="2">
        <v>0</v>
      </c>
      <c r="BX249" s="2">
        <f t="shared" si="171"/>
        <v>0</v>
      </c>
      <c r="BY249" s="29">
        <f t="shared" si="172"/>
        <v>0</v>
      </c>
      <c r="BZ249" s="7">
        <v>0</v>
      </c>
      <c r="CA249" s="2">
        <v>0</v>
      </c>
      <c r="CB249" s="2">
        <v>0</v>
      </c>
      <c r="CC249" s="2">
        <f t="shared" si="173"/>
        <v>0</v>
      </c>
      <c r="CD249" s="29">
        <f t="shared" si="174"/>
        <v>0</v>
      </c>
      <c r="CE249" s="7">
        <v>0</v>
      </c>
      <c r="CF249" s="2">
        <v>0</v>
      </c>
      <c r="CG249" s="2">
        <v>0</v>
      </c>
      <c r="CH249" s="2">
        <f t="shared" si="175"/>
        <v>0</v>
      </c>
      <c r="CI249" s="29">
        <f t="shared" si="176"/>
        <v>0</v>
      </c>
      <c r="CJ249" s="7">
        <v>0</v>
      </c>
      <c r="CK249" s="2">
        <v>0</v>
      </c>
      <c r="CL249" s="2">
        <v>0</v>
      </c>
      <c r="CM249" s="2">
        <f t="shared" si="177"/>
        <v>0</v>
      </c>
      <c r="CN249" s="29">
        <f t="shared" si="178"/>
        <v>0</v>
      </c>
      <c r="CO249" s="7">
        <v>0</v>
      </c>
      <c r="CP249" s="2">
        <v>0</v>
      </c>
      <c r="CQ249" s="2">
        <v>0</v>
      </c>
      <c r="CR249" s="2">
        <f t="shared" si="179"/>
        <v>0</v>
      </c>
      <c r="CS249" s="29">
        <f t="shared" si="180"/>
        <v>0</v>
      </c>
      <c r="CT249" s="7">
        <v>0</v>
      </c>
      <c r="CU249" s="2">
        <v>0</v>
      </c>
      <c r="CV249" s="2">
        <v>0</v>
      </c>
      <c r="CW249" s="2">
        <f t="shared" si="181"/>
        <v>0</v>
      </c>
      <c r="CX249" s="29">
        <f t="shared" si="182"/>
        <v>0</v>
      </c>
      <c r="CY249" s="7">
        <v>0</v>
      </c>
      <c r="CZ249" s="2">
        <v>25</v>
      </c>
      <c r="DA249" s="2">
        <v>25</v>
      </c>
      <c r="DB249" s="2">
        <f t="shared" si="183"/>
        <v>0.25641025641025639</v>
      </c>
      <c r="DC249" s="29">
        <f t="shared" si="184"/>
        <v>25.641025641025639</v>
      </c>
      <c r="DD249" s="2">
        <f t="shared" si="185"/>
        <v>99.999999999999986</v>
      </c>
      <c r="DE249" s="2">
        <f t="shared" si="186"/>
        <v>0</v>
      </c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6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>
        <f t="shared" si="145"/>
        <v>0</v>
      </c>
      <c r="MN249" s="2">
        <v>2</v>
      </c>
      <c r="MO249" s="2">
        <v>2</v>
      </c>
      <c r="MP249" s="2">
        <v>0</v>
      </c>
      <c r="MQ249" s="2">
        <v>2</v>
      </c>
      <c r="MR249" s="2">
        <v>2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2</v>
      </c>
      <c r="MY249" s="2">
        <v>2</v>
      </c>
      <c r="MZ249" s="2">
        <v>0</v>
      </c>
      <c r="NA249" s="2">
        <v>0</v>
      </c>
      <c r="NB249" s="2">
        <v>2</v>
      </c>
      <c r="NC249" s="2">
        <v>2</v>
      </c>
      <c r="ND249" s="2">
        <v>2</v>
      </c>
      <c r="NE249" s="2">
        <v>2</v>
      </c>
      <c r="NF249" s="2">
        <v>2</v>
      </c>
      <c r="NG249" s="2">
        <v>2</v>
      </c>
      <c r="NH249" s="4">
        <f t="shared" si="146"/>
        <v>24</v>
      </c>
      <c r="NI249" s="2"/>
      <c r="NJ249" s="2">
        <v>2</v>
      </c>
      <c r="NK249" s="2"/>
      <c r="NL249" s="2"/>
      <c r="NM249" s="2">
        <v>3</v>
      </c>
      <c r="NN249" s="2"/>
      <c r="NO249" s="2"/>
      <c r="NP249" s="2"/>
      <c r="NQ249" s="2"/>
      <c r="NR249" s="2">
        <v>2</v>
      </c>
      <c r="NS249" s="2"/>
      <c r="NT249" s="2">
        <v>0</v>
      </c>
      <c r="NU249" s="2"/>
      <c r="NV249" s="2">
        <v>2</v>
      </c>
      <c r="NW249" s="2"/>
      <c r="NX249" s="2"/>
      <c r="NY249" s="2"/>
      <c r="NZ249" s="2">
        <v>2</v>
      </c>
      <c r="OA249" s="2"/>
      <c r="OB249" s="2">
        <v>0</v>
      </c>
      <c r="OC249" s="2">
        <v>3</v>
      </c>
      <c r="OD249" s="2"/>
      <c r="OE249" s="2"/>
      <c r="OF249" s="2"/>
      <c r="OG249" s="2">
        <v>3</v>
      </c>
      <c r="OH249" s="2"/>
      <c r="OI249" s="2"/>
      <c r="OJ249" s="2">
        <v>0</v>
      </c>
      <c r="OK249" s="2">
        <v>3</v>
      </c>
      <c r="OL249" s="2"/>
      <c r="OM249" s="2"/>
      <c r="ON249" s="2">
        <v>0</v>
      </c>
      <c r="OO249" s="2">
        <v>3</v>
      </c>
      <c r="OP249" s="2"/>
      <c r="OQ249" s="2"/>
      <c r="OR249" s="2"/>
      <c r="OS249" s="2"/>
      <c r="OT249" s="2">
        <v>2</v>
      </c>
      <c r="OU249" s="2"/>
      <c r="OV249" s="2"/>
      <c r="OW249" s="2"/>
      <c r="OX249" s="2">
        <v>2</v>
      </c>
      <c r="OY249" s="2"/>
      <c r="OZ249" s="2">
        <v>0</v>
      </c>
      <c r="PA249" s="2"/>
      <c r="PB249" s="2">
        <v>2</v>
      </c>
      <c r="PC249" s="2"/>
      <c r="PD249" s="2">
        <v>0</v>
      </c>
      <c r="PE249" s="2">
        <v>3</v>
      </c>
      <c r="PF249" s="2"/>
      <c r="PG249" s="2"/>
      <c r="PH249" s="2"/>
      <c r="PI249" s="2"/>
      <c r="PJ249" s="2">
        <v>2</v>
      </c>
      <c r="PK249" s="2"/>
      <c r="PL249" s="2">
        <v>0</v>
      </c>
      <c r="PM249" s="2"/>
      <c r="PN249" s="2">
        <v>2</v>
      </c>
      <c r="PO249" s="2"/>
      <c r="PP249" s="2">
        <v>0</v>
      </c>
      <c r="PQ249" s="2">
        <v>3</v>
      </c>
      <c r="PR249" s="2"/>
      <c r="PS249" s="2"/>
      <c r="PT249" s="2">
        <v>0</v>
      </c>
      <c r="PU249" s="2">
        <v>3</v>
      </c>
      <c r="PV249" s="2"/>
      <c r="PW249" s="2"/>
      <c r="PX249" s="2">
        <v>0</v>
      </c>
      <c r="PY249" s="2">
        <v>3</v>
      </c>
      <c r="PZ249" s="2"/>
      <c r="QA249" s="2"/>
      <c r="QB249" s="2">
        <v>0</v>
      </c>
      <c r="QC249" s="2">
        <v>3</v>
      </c>
      <c r="QD249" s="2"/>
      <c r="QE249" s="2"/>
      <c r="QF249" s="2"/>
      <c r="QG249" s="2">
        <v>3</v>
      </c>
      <c r="QH249" s="2"/>
      <c r="QI249" s="2"/>
      <c r="QJ249" s="2">
        <v>0</v>
      </c>
      <c r="QK249" s="2">
        <v>3</v>
      </c>
      <c r="QL249" s="2"/>
      <c r="QM249" s="2"/>
      <c r="QN249" s="2">
        <v>0</v>
      </c>
      <c r="QO249" s="2">
        <v>3</v>
      </c>
      <c r="QP249" s="2"/>
      <c r="QQ249" s="2"/>
      <c r="QR249" s="2">
        <v>0</v>
      </c>
      <c r="QS249" s="2">
        <v>3</v>
      </c>
      <c r="QT249" s="2"/>
      <c r="QU249" s="2"/>
      <c r="QV249" s="2">
        <v>0</v>
      </c>
      <c r="QW249" s="2">
        <v>3</v>
      </c>
      <c r="QX249" s="2"/>
      <c r="QY249" s="2"/>
      <c r="QZ249" s="2">
        <v>0</v>
      </c>
      <c r="RA249" s="2">
        <v>3</v>
      </c>
      <c r="RB249" s="2"/>
      <c r="RC249" s="2"/>
      <c r="RD249" s="2">
        <v>0</v>
      </c>
      <c r="RE249" s="2">
        <v>3</v>
      </c>
      <c r="RF249" s="2"/>
      <c r="RG249" s="2"/>
      <c r="RH249" s="2">
        <v>0</v>
      </c>
      <c r="RI249" s="2">
        <v>3</v>
      </c>
      <c r="RJ249" s="2"/>
      <c r="RK249" s="2"/>
      <c r="RL249" s="2"/>
      <c r="RM249" s="2">
        <v>3</v>
      </c>
      <c r="RN249" s="2"/>
      <c r="RO249" s="2"/>
      <c r="RP249" s="2"/>
      <c r="RQ249" s="2">
        <v>3</v>
      </c>
      <c r="RR249" s="2"/>
      <c r="RS249" s="2"/>
      <c r="RT249" s="2"/>
      <c r="RU249" s="2">
        <v>3</v>
      </c>
      <c r="RV249" s="2"/>
      <c r="RW249" s="2"/>
      <c r="RX249" s="2"/>
      <c r="RY249" s="2">
        <f t="shared" si="147"/>
        <v>81</v>
      </c>
      <c r="RZ249" s="2">
        <v>2</v>
      </c>
      <c r="SA249" s="2">
        <v>1</v>
      </c>
      <c r="SB249" s="2">
        <v>4</v>
      </c>
      <c r="SC249" s="2">
        <v>3</v>
      </c>
      <c r="SD249" s="2">
        <v>5</v>
      </c>
      <c r="SE249" s="2">
        <v>6</v>
      </c>
      <c r="SF249" s="2" t="s">
        <v>4</v>
      </c>
    </row>
    <row r="250" spans="1:500" x14ac:dyDescent="0.3">
      <c r="A250" s="2">
        <v>248</v>
      </c>
      <c r="B250" s="2">
        <v>1994</v>
      </c>
      <c r="C250" s="2">
        <v>1996</v>
      </c>
      <c r="D250" s="2">
        <v>1996</v>
      </c>
      <c r="E250" s="7">
        <f t="shared" si="148"/>
        <v>2</v>
      </c>
      <c r="F250" s="2">
        <f t="shared" si="149"/>
        <v>1</v>
      </c>
      <c r="G250" s="2">
        <v>1994</v>
      </c>
      <c r="H250" s="2">
        <v>1995</v>
      </c>
      <c r="I250" s="17">
        <v>1998</v>
      </c>
      <c r="J250" s="18">
        <f t="shared" si="150"/>
        <v>4</v>
      </c>
      <c r="K250" s="2">
        <f t="shared" si="151"/>
        <v>0.25</v>
      </c>
      <c r="L250" s="20">
        <v>2008</v>
      </c>
      <c r="M250" s="2">
        <v>0</v>
      </c>
      <c r="N250" s="2">
        <v>0</v>
      </c>
      <c r="O250" s="7">
        <v>0</v>
      </c>
      <c r="P250" s="2">
        <f t="shared" si="153"/>
        <v>1</v>
      </c>
      <c r="Q250" s="2">
        <v>2012</v>
      </c>
      <c r="R250" s="2">
        <v>0</v>
      </c>
      <c r="S250" s="2">
        <v>0</v>
      </c>
      <c r="T250" s="7">
        <v>0</v>
      </c>
      <c r="U250" s="2">
        <f t="shared" si="192"/>
        <v>1</v>
      </c>
      <c r="V250" s="2">
        <v>2014</v>
      </c>
      <c r="W250" s="2">
        <v>0</v>
      </c>
      <c r="X250" s="2">
        <v>0</v>
      </c>
      <c r="Y250" s="7">
        <v>0</v>
      </c>
      <c r="Z250" s="2">
        <f t="shared" si="155"/>
        <v>1</v>
      </c>
      <c r="AA250" s="2">
        <v>2014</v>
      </c>
      <c r="AB250" s="2">
        <v>0</v>
      </c>
      <c r="AC250" s="2">
        <v>0</v>
      </c>
      <c r="AD250" s="7">
        <v>0</v>
      </c>
      <c r="AE250" s="2">
        <f t="shared" si="157"/>
        <v>1</v>
      </c>
      <c r="AF250" s="2">
        <v>2015</v>
      </c>
      <c r="AG250" s="2">
        <v>0</v>
      </c>
      <c r="AH250" s="2">
        <v>0</v>
      </c>
      <c r="AI250" s="7">
        <v>0</v>
      </c>
      <c r="AJ250" s="2">
        <f t="shared" si="158"/>
        <v>1</v>
      </c>
      <c r="AK250" s="2">
        <v>2017</v>
      </c>
      <c r="AL250" s="2">
        <v>0</v>
      </c>
      <c r="AM250" s="2">
        <v>0</v>
      </c>
      <c r="AN250" s="7">
        <v>0</v>
      </c>
      <c r="AO250" s="2">
        <f t="shared" si="190"/>
        <v>1</v>
      </c>
      <c r="AP250" s="2">
        <v>2018</v>
      </c>
      <c r="AQ250" s="2">
        <v>2019</v>
      </c>
      <c r="AR250" s="2">
        <v>2019</v>
      </c>
      <c r="AS250" s="7">
        <f t="shared" si="188"/>
        <v>1</v>
      </c>
      <c r="AT250" s="2">
        <f t="shared" si="159"/>
        <v>1</v>
      </c>
      <c r="AU250" s="2">
        <v>2018</v>
      </c>
      <c r="AV250" s="2">
        <v>0</v>
      </c>
      <c r="AW250" s="2">
        <v>0</v>
      </c>
      <c r="AX250" s="2">
        <v>0</v>
      </c>
      <c r="AY250" s="2">
        <f t="shared" si="161"/>
        <v>1</v>
      </c>
      <c r="AZ250" s="2">
        <f t="shared" si="162"/>
        <v>7</v>
      </c>
      <c r="BA250" s="2">
        <f t="shared" si="163"/>
        <v>0.7</v>
      </c>
      <c r="BB250" s="2">
        <v>45</v>
      </c>
      <c r="BC250" s="2">
        <v>45</v>
      </c>
      <c r="BD250" s="2">
        <v>45</v>
      </c>
      <c r="BE250" s="7">
        <v>45</v>
      </c>
      <c r="BF250" s="2">
        <v>0</v>
      </c>
      <c r="BG250" s="2">
        <v>45</v>
      </c>
      <c r="BH250" s="2">
        <f t="shared" si="164"/>
        <v>0.66666666666666663</v>
      </c>
      <c r="BI250" s="29">
        <f t="shared" si="165"/>
        <v>66.666666666666657</v>
      </c>
      <c r="BJ250" s="29">
        <f t="shared" si="166"/>
        <v>33.333333333333343</v>
      </c>
      <c r="BK250" s="7">
        <v>0</v>
      </c>
      <c r="BL250" s="2">
        <v>45</v>
      </c>
      <c r="BM250" s="2">
        <v>0</v>
      </c>
      <c r="BN250" s="2">
        <f t="shared" si="167"/>
        <v>0.33333333333333331</v>
      </c>
      <c r="BO250" s="29">
        <f t="shared" si="168"/>
        <v>8.3333333333333321</v>
      </c>
      <c r="BP250" s="7">
        <v>0</v>
      </c>
      <c r="BQ250" s="2">
        <v>0</v>
      </c>
      <c r="BR250" s="2">
        <v>0</v>
      </c>
      <c r="BS250" s="2">
        <f t="shared" si="169"/>
        <v>0</v>
      </c>
      <c r="BT250" s="29">
        <f t="shared" si="170"/>
        <v>0</v>
      </c>
      <c r="BU250" s="7">
        <v>0</v>
      </c>
      <c r="BV250" s="2">
        <v>0</v>
      </c>
      <c r="BW250" s="2">
        <v>0</v>
      </c>
      <c r="BX250" s="2">
        <f t="shared" si="171"/>
        <v>0</v>
      </c>
      <c r="BY250" s="29">
        <f t="shared" si="172"/>
        <v>0</v>
      </c>
      <c r="BZ250" s="7">
        <v>0</v>
      </c>
      <c r="CA250" s="2">
        <v>0</v>
      </c>
      <c r="CB250" s="2">
        <v>0</v>
      </c>
      <c r="CC250" s="2">
        <f t="shared" si="173"/>
        <v>0</v>
      </c>
      <c r="CD250" s="29">
        <f t="shared" si="174"/>
        <v>0</v>
      </c>
      <c r="CE250" s="7">
        <v>0</v>
      </c>
      <c r="CF250" s="2">
        <v>0</v>
      </c>
      <c r="CG250" s="2">
        <v>0</v>
      </c>
      <c r="CH250" s="2">
        <f t="shared" si="175"/>
        <v>0</v>
      </c>
      <c r="CI250" s="29">
        <f t="shared" si="176"/>
        <v>0</v>
      </c>
      <c r="CJ250" s="7">
        <v>0</v>
      </c>
      <c r="CK250" s="2">
        <v>0</v>
      </c>
      <c r="CL250" s="2">
        <v>0</v>
      </c>
      <c r="CM250" s="2">
        <f t="shared" si="177"/>
        <v>0</v>
      </c>
      <c r="CN250" s="29">
        <f t="shared" si="178"/>
        <v>0</v>
      </c>
      <c r="CO250" s="7">
        <v>0</v>
      </c>
      <c r="CP250" s="2">
        <v>0</v>
      </c>
      <c r="CQ250" s="2">
        <v>0</v>
      </c>
      <c r="CR250" s="2">
        <f t="shared" si="179"/>
        <v>0</v>
      </c>
      <c r="CS250" s="29">
        <f t="shared" si="180"/>
        <v>0</v>
      </c>
      <c r="CT250" s="7">
        <v>0</v>
      </c>
      <c r="CU250" s="2">
        <v>0</v>
      </c>
      <c r="CV250" s="2">
        <v>0</v>
      </c>
      <c r="CW250" s="2">
        <f t="shared" si="181"/>
        <v>0</v>
      </c>
      <c r="CX250" s="29">
        <f t="shared" si="182"/>
        <v>0</v>
      </c>
      <c r="CY250" s="7">
        <v>0</v>
      </c>
      <c r="CZ250" s="2">
        <v>0</v>
      </c>
      <c r="DA250" s="2">
        <v>0</v>
      </c>
      <c r="DB250" s="2">
        <f t="shared" si="183"/>
        <v>0</v>
      </c>
      <c r="DC250" s="29">
        <f t="shared" si="184"/>
        <v>0</v>
      </c>
      <c r="DD250" s="2">
        <f t="shared" si="185"/>
        <v>74.999999999999986</v>
      </c>
      <c r="DE250" s="2">
        <f t="shared" si="186"/>
        <v>25.000000000000014</v>
      </c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6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>
        <f t="shared" si="145"/>
        <v>0</v>
      </c>
      <c r="MN250" s="2">
        <v>0</v>
      </c>
      <c r="MO250" s="2">
        <v>2</v>
      </c>
      <c r="MP250" s="2">
        <v>0</v>
      </c>
      <c r="MQ250" s="2">
        <v>2</v>
      </c>
      <c r="MR250" s="2">
        <v>2</v>
      </c>
      <c r="MS250" s="2">
        <v>2</v>
      </c>
      <c r="MT250" s="2">
        <v>0</v>
      </c>
      <c r="MU250" s="2">
        <v>0</v>
      </c>
      <c r="MV250" s="2">
        <v>0</v>
      </c>
      <c r="MW250" s="2">
        <v>2</v>
      </c>
      <c r="MX250" s="2">
        <v>2</v>
      </c>
      <c r="MY250" s="2">
        <v>2</v>
      </c>
      <c r="MZ250" s="2">
        <v>0</v>
      </c>
      <c r="NA250" s="2">
        <v>0</v>
      </c>
      <c r="NB250" s="2">
        <v>2</v>
      </c>
      <c r="NC250" s="2">
        <v>2</v>
      </c>
      <c r="ND250" s="2">
        <v>2</v>
      </c>
      <c r="NE250" s="2">
        <v>2</v>
      </c>
      <c r="NF250" s="2">
        <v>2</v>
      </c>
      <c r="NG250" s="2">
        <v>2</v>
      </c>
      <c r="NH250" s="4">
        <f t="shared" si="146"/>
        <v>26</v>
      </c>
      <c r="NI250" s="2"/>
      <c r="NJ250" s="2">
        <v>2</v>
      </c>
      <c r="NK250" s="2"/>
      <c r="NL250" s="2"/>
      <c r="NM250" s="2"/>
      <c r="NN250" s="2">
        <v>2</v>
      </c>
      <c r="NO250" s="2"/>
      <c r="NP250" s="2"/>
      <c r="NQ250" s="2"/>
      <c r="NR250" s="2">
        <v>2</v>
      </c>
      <c r="NS250" s="2"/>
      <c r="NT250" s="2">
        <v>0</v>
      </c>
      <c r="NU250" s="2"/>
      <c r="NV250" s="2">
        <v>2</v>
      </c>
      <c r="NW250" s="2"/>
      <c r="NX250" s="2"/>
      <c r="NY250" s="2"/>
      <c r="NZ250" s="2">
        <v>2</v>
      </c>
      <c r="OA250" s="2"/>
      <c r="OB250" s="2">
        <v>0</v>
      </c>
      <c r="OC250" s="2"/>
      <c r="OD250" s="2">
        <v>2</v>
      </c>
      <c r="OE250" s="2"/>
      <c r="OF250" s="2"/>
      <c r="OG250" s="2"/>
      <c r="OH250" s="2">
        <v>2</v>
      </c>
      <c r="OI250" s="2"/>
      <c r="OJ250" s="2">
        <v>0</v>
      </c>
      <c r="OK250" s="2">
        <v>3</v>
      </c>
      <c r="OL250" s="2"/>
      <c r="OM250" s="2"/>
      <c r="ON250" s="2">
        <v>0</v>
      </c>
      <c r="OO250" s="2">
        <v>3</v>
      </c>
      <c r="OP250" s="2"/>
      <c r="OQ250" s="2"/>
      <c r="OR250" s="2"/>
      <c r="OS250" s="2">
        <v>3</v>
      </c>
      <c r="OT250" s="2"/>
      <c r="OU250" s="2"/>
      <c r="OV250" s="2"/>
      <c r="OW250" s="2">
        <v>3</v>
      </c>
      <c r="OX250" s="2"/>
      <c r="OY250" s="2"/>
      <c r="OZ250" s="2">
        <v>0</v>
      </c>
      <c r="PA250" s="2">
        <v>3</v>
      </c>
      <c r="PB250" s="2"/>
      <c r="PC250" s="2"/>
      <c r="PD250" s="2">
        <v>0</v>
      </c>
      <c r="PE250" s="2">
        <v>3</v>
      </c>
      <c r="PF250" s="2"/>
      <c r="PG250" s="2"/>
      <c r="PH250" s="2"/>
      <c r="PI250" s="2">
        <v>3</v>
      </c>
      <c r="PJ250" s="2"/>
      <c r="PK250" s="2"/>
      <c r="PL250" s="2">
        <v>0</v>
      </c>
      <c r="PM250" s="2">
        <v>3</v>
      </c>
      <c r="PN250" s="2"/>
      <c r="PO250" s="2"/>
      <c r="PP250" s="2">
        <v>0</v>
      </c>
      <c r="PQ250" s="2">
        <v>3</v>
      </c>
      <c r="PR250" s="2"/>
      <c r="PS250" s="2"/>
      <c r="PT250" s="2">
        <v>0</v>
      </c>
      <c r="PU250" s="2">
        <v>3</v>
      </c>
      <c r="PV250" s="2"/>
      <c r="PW250" s="2"/>
      <c r="PX250" s="2">
        <v>0</v>
      </c>
      <c r="PY250" s="2">
        <v>3</v>
      </c>
      <c r="PZ250" s="2"/>
      <c r="QA250" s="2"/>
      <c r="QB250" s="2">
        <v>0</v>
      </c>
      <c r="QC250" s="2">
        <v>3</v>
      </c>
      <c r="QD250" s="2"/>
      <c r="QE250" s="2"/>
      <c r="QF250" s="2"/>
      <c r="QG250" s="2">
        <v>3</v>
      </c>
      <c r="QH250" s="2"/>
      <c r="QI250" s="2"/>
      <c r="QJ250" s="2">
        <v>0</v>
      </c>
      <c r="QK250" s="2">
        <v>3</v>
      </c>
      <c r="QL250" s="2"/>
      <c r="QM250" s="2"/>
      <c r="QN250" s="2">
        <v>0</v>
      </c>
      <c r="QO250" s="2">
        <v>3</v>
      </c>
      <c r="QP250" s="2"/>
      <c r="QQ250" s="2"/>
      <c r="QR250" s="2">
        <v>0</v>
      </c>
      <c r="QS250" s="2">
        <v>3</v>
      </c>
      <c r="QT250" s="2"/>
      <c r="QU250" s="2"/>
      <c r="QV250" s="2">
        <v>0</v>
      </c>
      <c r="QW250" s="2">
        <v>3</v>
      </c>
      <c r="QX250" s="2"/>
      <c r="QY250" s="2"/>
      <c r="QZ250" s="2">
        <v>0</v>
      </c>
      <c r="RA250" s="2">
        <v>3</v>
      </c>
      <c r="RB250" s="2"/>
      <c r="RC250" s="2"/>
      <c r="RD250" s="2">
        <v>0</v>
      </c>
      <c r="RE250" s="2">
        <v>3</v>
      </c>
      <c r="RF250" s="2"/>
      <c r="RG250" s="2"/>
      <c r="RH250" s="2">
        <v>0</v>
      </c>
      <c r="RI250" s="2">
        <v>3</v>
      </c>
      <c r="RJ250" s="2"/>
      <c r="RK250" s="2"/>
      <c r="RL250" s="2"/>
      <c r="RM250" s="2">
        <v>3</v>
      </c>
      <c r="RN250" s="2"/>
      <c r="RO250" s="2"/>
      <c r="RP250" s="2"/>
      <c r="RQ250" s="2">
        <v>3</v>
      </c>
      <c r="RR250" s="2"/>
      <c r="RS250" s="2"/>
      <c r="RT250" s="2"/>
      <c r="RU250" s="2">
        <v>3</v>
      </c>
      <c r="RV250" s="2"/>
      <c r="RW250" s="2"/>
      <c r="RX250" s="2"/>
      <c r="RY250" s="2">
        <f t="shared" si="147"/>
        <v>83</v>
      </c>
      <c r="RZ250" s="2">
        <v>2</v>
      </c>
      <c r="SA250" s="2">
        <v>1</v>
      </c>
      <c r="SB250" s="2">
        <v>3</v>
      </c>
      <c r="SC250" s="2">
        <v>4</v>
      </c>
      <c r="SD250" s="2">
        <v>6</v>
      </c>
      <c r="SE250" s="2">
        <v>5</v>
      </c>
      <c r="SF250" s="2" t="s">
        <v>4</v>
      </c>
    </row>
    <row r="251" spans="1:500" x14ac:dyDescent="0.3">
      <c r="A251" s="2">
        <v>249</v>
      </c>
      <c r="B251" s="2">
        <v>1994</v>
      </c>
      <c r="C251" s="2">
        <v>1995</v>
      </c>
      <c r="D251" s="2">
        <v>1999</v>
      </c>
      <c r="E251" s="7">
        <f t="shared" si="148"/>
        <v>5</v>
      </c>
      <c r="F251" s="2">
        <f t="shared" si="149"/>
        <v>0.2</v>
      </c>
      <c r="G251" s="2">
        <v>1994</v>
      </c>
      <c r="H251" s="2">
        <v>1996</v>
      </c>
      <c r="I251" s="17">
        <v>1997</v>
      </c>
      <c r="J251" s="18">
        <f t="shared" si="150"/>
        <v>3</v>
      </c>
      <c r="K251" s="2">
        <f t="shared" si="151"/>
        <v>0.66666666666666663</v>
      </c>
      <c r="L251" s="20">
        <v>2008</v>
      </c>
      <c r="M251" s="2">
        <v>2015</v>
      </c>
      <c r="N251" s="2">
        <v>0</v>
      </c>
      <c r="O251" s="7">
        <v>0</v>
      </c>
      <c r="P251" s="2">
        <f t="shared" si="153"/>
        <v>-3.4860557768924302E-3</v>
      </c>
      <c r="Q251" s="2">
        <v>2012</v>
      </c>
      <c r="R251" s="2">
        <v>2018</v>
      </c>
      <c r="S251" s="2">
        <v>0</v>
      </c>
      <c r="T251" s="7">
        <v>0</v>
      </c>
      <c r="U251" s="2">
        <f t="shared" si="192"/>
        <v>-2.982107355864811E-3</v>
      </c>
      <c r="V251" s="2">
        <v>2014</v>
      </c>
      <c r="W251" s="2">
        <v>0</v>
      </c>
      <c r="X251" s="2">
        <v>0</v>
      </c>
      <c r="Y251" s="7">
        <v>0</v>
      </c>
      <c r="Z251" s="2">
        <f t="shared" si="155"/>
        <v>1</v>
      </c>
      <c r="AA251" s="2">
        <v>2014</v>
      </c>
      <c r="AB251" s="2">
        <v>0</v>
      </c>
      <c r="AC251" s="2">
        <v>0</v>
      </c>
      <c r="AD251" s="7">
        <v>0</v>
      </c>
      <c r="AE251" s="2">
        <f t="shared" si="157"/>
        <v>1</v>
      </c>
      <c r="AF251" s="2">
        <v>2015</v>
      </c>
      <c r="AG251" s="2">
        <v>2018</v>
      </c>
      <c r="AH251" s="2">
        <v>0</v>
      </c>
      <c r="AI251" s="7">
        <v>0</v>
      </c>
      <c r="AJ251" s="2">
        <f t="shared" si="158"/>
        <v>1</v>
      </c>
      <c r="AK251" s="2">
        <v>2017</v>
      </c>
      <c r="AL251" s="2">
        <v>0</v>
      </c>
      <c r="AM251" s="2">
        <v>0</v>
      </c>
      <c r="AN251" s="7">
        <v>0</v>
      </c>
      <c r="AO251" s="2">
        <f t="shared" si="190"/>
        <v>1</v>
      </c>
      <c r="AP251" s="2">
        <v>2018</v>
      </c>
      <c r="AQ251" s="2">
        <v>2019</v>
      </c>
      <c r="AR251" s="2">
        <v>0</v>
      </c>
      <c r="AS251" s="7">
        <v>0</v>
      </c>
      <c r="AT251" s="2">
        <f t="shared" si="159"/>
        <v>-4.9554013875123884E-4</v>
      </c>
      <c r="AU251" s="2">
        <v>2018</v>
      </c>
      <c r="AV251" s="2">
        <v>2019</v>
      </c>
      <c r="AW251" s="2">
        <v>0</v>
      </c>
      <c r="AX251" s="2">
        <v>0</v>
      </c>
      <c r="AY251" s="2">
        <f t="shared" si="161"/>
        <v>-4.9554013875123884E-4</v>
      </c>
      <c r="AZ251" s="2">
        <f t="shared" si="162"/>
        <v>8</v>
      </c>
      <c r="BA251" s="2">
        <f t="shared" si="163"/>
        <v>0.8</v>
      </c>
      <c r="BB251" s="2">
        <v>130</v>
      </c>
      <c r="BC251" s="2">
        <v>130</v>
      </c>
      <c r="BD251" s="2">
        <v>130</v>
      </c>
      <c r="BE251" s="7">
        <v>60</v>
      </c>
      <c r="BF251" s="2">
        <v>60</v>
      </c>
      <c r="BG251" s="2">
        <v>60</v>
      </c>
      <c r="BH251" s="2">
        <f t="shared" si="164"/>
        <v>0.46153846153846156</v>
      </c>
      <c r="BI251" s="29">
        <f t="shared" si="165"/>
        <v>9.2307692307692317</v>
      </c>
      <c r="BJ251" s="29">
        <f t="shared" si="166"/>
        <v>90.769230769230774</v>
      </c>
      <c r="BK251" s="7">
        <v>60</v>
      </c>
      <c r="BL251" s="2">
        <v>60</v>
      </c>
      <c r="BM251" s="2">
        <v>60</v>
      </c>
      <c r="BN251" s="2">
        <f t="shared" si="167"/>
        <v>0.46153846153846156</v>
      </c>
      <c r="BO251" s="29">
        <f t="shared" si="168"/>
        <v>30.76923076923077</v>
      </c>
      <c r="BP251" s="7">
        <v>0</v>
      </c>
      <c r="BQ251" s="2">
        <v>0</v>
      </c>
      <c r="BR251" s="2">
        <v>0</v>
      </c>
      <c r="BS251" s="2">
        <f t="shared" si="169"/>
        <v>0</v>
      </c>
      <c r="BT251" s="29">
        <f t="shared" si="170"/>
        <v>0</v>
      </c>
      <c r="BU251" s="7">
        <v>0</v>
      </c>
      <c r="BV251" s="2">
        <v>0</v>
      </c>
      <c r="BW251" s="2">
        <v>0</v>
      </c>
      <c r="BX251" s="2">
        <f t="shared" si="171"/>
        <v>0</v>
      </c>
      <c r="BY251" s="29">
        <f t="shared" si="172"/>
        <v>0</v>
      </c>
      <c r="BZ251" s="7">
        <v>0</v>
      </c>
      <c r="CA251" s="2">
        <v>0</v>
      </c>
      <c r="CB251" s="2">
        <v>0</v>
      </c>
      <c r="CC251" s="2">
        <f t="shared" si="173"/>
        <v>0</v>
      </c>
      <c r="CD251" s="29">
        <f t="shared" si="174"/>
        <v>0</v>
      </c>
      <c r="CE251" s="7">
        <v>0</v>
      </c>
      <c r="CF251" s="2">
        <v>0</v>
      </c>
      <c r="CG251" s="2">
        <v>0</v>
      </c>
      <c r="CH251" s="2">
        <f t="shared" si="175"/>
        <v>0</v>
      </c>
      <c r="CI251" s="29">
        <f t="shared" si="176"/>
        <v>0</v>
      </c>
      <c r="CJ251" s="7">
        <v>0</v>
      </c>
      <c r="CK251" s="2">
        <v>0</v>
      </c>
      <c r="CL251" s="2">
        <v>0</v>
      </c>
      <c r="CM251" s="2">
        <f t="shared" si="177"/>
        <v>0</v>
      </c>
      <c r="CN251" s="29">
        <f t="shared" si="178"/>
        <v>0</v>
      </c>
      <c r="CO251" s="7">
        <v>0</v>
      </c>
      <c r="CP251" s="2">
        <v>0</v>
      </c>
      <c r="CQ251" s="2">
        <v>0</v>
      </c>
      <c r="CR251" s="2">
        <f t="shared" si="179"/>
        <v>0</v>
      </c>
      <c r="CS251" s="29">
        <f t="shared" si="180"/>
        <v>0</v>
      </c>
      <c r="CT251" s="7">
        <v>0</v>
      </c>
      <c r="CU251" s="2">
        <v>0</v>
      </c>
      <c r="CV251" s="2">
        <v>0</v>
      </c>
      <c r="CW251" s="2">
        <f t="shared" si="181"/>
        <v>0</v>
      </c>
      <c r="CX251" s="29">
        <f t="shared" si="182"/>
        <v>0</v>
      </c>
      <c r="CY251" s="7">
        <v>0</v>
      </c>
      <c r="CZ251" s="2">
        <v>0</v>
      </c>
      <c r="DA251" s="2">
        <v>0</v>
      </c>
      <c r="DB251" s="2">
        <f t="shared" si="183"/>
        <v>0</v>
      </c>
      <c r="DC251" s="29">
        <f t="shared" si="184"/>
        <v>0</v>
      </c>
      <c r="DD251" s="2">
        <f t="shared" si="185"/>
        <v>40</v>
      </c>
      <c r="DE251" s="2">
        <f t="shared" si="186"/>
        <v>60</v>
      </c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6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>
        <f t="shared" si="145"/>
        <v>0</v>
      </c>
      <c r="MN251" s="2">
        <v>2</v>
      </c>
      <c r="MO251" s="2">
        <v>0</v>
      </c>
      <c r="MP251" s="2">
        <v>0</v>
      </c>
      <c r="MQ251" s="2">
        <v>2</v>
      </c>
      <c r="MR251" s="2">
        <v>2</v>
      </c>
      <c r="MS251" s="2">
        <v>2</v>
      </c>
      <c r="MT251" s="2">
        <v>0</v>
      </c>
      <c r="MU251" s="2">
        <v>0</v>
      </c>
      <c r="MV251" s="2">
        <v>0</v>
      </c>
      <c r="MW251" s="2">
        <v>2</v>
      </c>
      <c r="MX251" s="2">
        <v>2</v>
      </c>
      <c r="MY251" s="2">
        <v>2</v>
      </c>
      <c r="MZ251" s="2">
        <v>0</v>
      </c>
      <c r="NA251" s="2">
        <v>0</v>
      </c>
      <c r="NB251" s="2">
        <v>2</v>
      </c>
      <c r="NC251" s="2">
        <v>2</v>
      </c>
      <c r="ND251" s="2">
        <v>2</v>
      </c>
      <c r="NE251" s="2">
        <v>0</v>
      </c>
      <c r="NF251" s="2">
        <v>0</v>
      </c>
      <c r="NG251" s="2">
        <v>2</v>
      </c>
      <c r="NH251" s="4">
        <f t="shared" si="146"/>
        <v>22</v>
      </c>
      <c r="NI251" s="2"/>
      <c r="NJ251" s="2">
        <v>2</v>
      </c>
      <c r="NK251" s="2"/>
      <c r="NL251" s="2"/>
      <c r="NM251" s="2"/>
      <c r="NN251" s="2">
        <v>2</v>
      </c>
      <c r="NO251" s="2"/>
      <c r="NP251" s="2"/>
      <c r="NQ251" s="2"/>
      <c r="NR251" s="2">
        <v>2</v>
      </c>
      <c r="NS251" s="2"/>
      <c r="NT251" s="2">
        <v>0</v>
      </c>
      <c r="NU251" s="2"/>
      <c r="NV251" s="2">
        <v>2</v>
      </c>
      <c r="NW251" s="2"/>
      <c r="NX251" s="2"/>
      <c r="NY251" s="2"/>
      <c r="NZ251" s="2">
        <v>2</v>
      </c>
      <c r="OA251" s="2"/>
      <c r="OB251" s="2">
        <v>0</v>
      </c>
      <c r="OC251" s="2"/>
      <c r="OD251" s="2">
        <v>2</v>
      </c>
      <c r="OE251" s="2"/>
      <c r="OF251" s="2"/>
      <c r="OG251" s="2"/>
      <c r="OH251" s="2">
        <v>2</v>
      </c>
      <c r="OI251" s="2"/>
      <c r="OJ251" s="2">
        <v>0</v>
      </c>
      <c r="OK251" s="2">
        <v>3</v>
      </c>
      <c r="OL251" s="2"/>
      <c r="OM251" s="2"/>
      <c r="ON251" s="2">
        <v>0</v>
      </c>
      <c r="OO251" s="2">
        <v>3</v>
      </c>
      <c r="OP251" s="2"/>
      <c r="OQ251" s="2"/>
      <c r="OR251" s="2"/>
      <c r="OS251" s="2">
        <v>3</v>
      </c>
      <c r="OT251" s="2"/>
      <c r="OU251" s="2"/>
      <c r="OV251" s="2"/>
      <c r="OW251" s="2">
        <v>3</v>
      </c>
      <c r="OX251" s="2"/>
      <c r="OY251" s="2"/>
      <c r="OZ251" s="2">
        <v>0</v>
      </c>
      <c r="PA251" s="2">
        <v>3</v>
      </c>
      <c r="PB251" s="2"/>
      <c r="PC251" s="2"/>
      <c r="PD251" s="2">
        <v>0</v>
      </c>
      <c r="PE251" s="2">
        <v>3</v>
      </c>
      <c r="PF251" s="2"/>
      <c r="PG251" s="2"/>
      <c r="PH251" s="2"/>
      <c r="PI251" s="2">
        <v>3</v>
      </c>
      <c r="PJ251" s="2"/>
      <c r="PK251" s="2"/>
      <c r="PL251" s="2">
        <v>0</v>
      </c>
      <c r="PM251" s="2">
        <v>3</v>
      </c>
      <c r="PN251" s="2"/>
      <c r="PO251" s="2"/>
      <c r="PP251" s="2">
        <v>0</v>
      </c>
      <c r="PQ251" s="2">
        <v>3</v>
      </c>
      <c r="PR251" s="2"/>
      <c r="PS251" s="2"/>
      <c r="PT251" s="2">
        <v>0</v>
      </c>
      <c r="PU251" s="2">
        <v>3</v>
      </c>
      <c r="PV251" s="2"/>
      <c r="PW251" s="2"/>
      <c r="PX251" s="2">
        <v>0</v>
      </c>
      <c r="PY251" s="2">
        <v>3</v>
      </c>
      <c r="PZ251" s="2"/>
      <c r="QA251" s="2"/>
      <c r="QB251" s="2">
        <v>0</v>
      </c>
      <c r="QC251" s="2">
        <v>3</v>
      </c>
      <c r="QD251" s="2"/>
      <c r="QE251" s="2"/>
      <c r="QF251" s="2"/>
      <c r="QG251" s="2">
        <v>3</v>
      </c>
      <c r="QH251" s="2"/>
      <c r="QI251" s="2"/>
      <c r="QJ251" s="2">
        <v>0</v>
      </c>
      <c r="QK251" s="2">
        <v>3</v>
      </c>
      <c r="QL251" s="2"/>
      <c r="QM251" s="2"/>
      <c r="QN251" s="2">
        <v>0</v>
      </c>
      <c r="QO251" s="2">
        <v>3</v>
      </c>
      <c r="QP251" s="2"/>
      <c r="QQ251" s="2"/>
      <c r="QR251" s="2">
        <v>0</v>
      </c>
      <c r="QS251" s="2">
        <v>3</v>
      </c>
      <c r="QT251" s="2"/>
      <c r="QU251" s="2"/>
      <c r="QV251" s="2">
        <v>0</v>
      </c>
      <c r="QW251" s="2">
        <v>3</v>
      </c>
      <c r="QX251" s="2"/>
      <c r="QY251" s="2"/>
      <c r="QZ251" s="2">
        <v>0</v>
      </c>
      <c r="RA251" s="2">
        <v>3</v>
      </c>
      <c r="RB251" s="2"/>
      <c r="RC251" s="2"/>
      <c r="RD251" s="2">
        <v>0</v>
      </c>
      <c r="RE251" s="2">
        <v>3</v>
      </c>
      <c r="RF251" s="2"/>
      <c r="RG251" s="2"/>
      <c r="RH251" s="2">
        <v>0</v>
      </c>
      <c r="RI251" s="2">
        <v>3</v>
      </c>
      <c r="RJ251" s="2"/>
      <c r="RK251" s="2"/>
      <c r="RL251" s="2"/>
      <c r="RM251" s="2">
        <v>3</v>
      </c>
      <c r="RN251" s="2"/>
      <c r="RO251" s="2"/>
      <c r="RP251" s="2"/>
      <c r="RQ251" s="2">
        <v>3</v>
      </c>
      <c r="RR251" s="2"/>
      <c r="RS251" s="2"/>
      <c r="RT251" s="2"/>
      <c r="RU251" s="2">
        <v>3</v>
      </c>
      <c r="RV251" s="2"/>
      <c r="RW251" s="2"/>
      <c r="RX251" s="2"/>
      <c r="RY251" s="2">
        <f t="shared" si="147"/>
        <v>83</v>
      </c>
      <c r="RZ251" s="2">
        <v>2</v>
      </c>
      <c r="SA251" s="2">
        <v>1</v>
      </c>
      <c r="SB251" s="2">
        <v>4</v>
      </c>
      <c r="SC251" s="2">
        <v>3</v>
      </c>
      <c r="SD251" s="2">
        <v>5</v>
      </c>
      <c r="SE251" s="2">
        <v>6</v>
      </c>
      <c r="SF251" s="2" t="s">
        <v>4</v>
      </c>
    </row>
    <row r="252" spans="1:500" x14ac:dyDescent="0.3">
      <c r="A252" s="2">
        <v>250</v>
      </c>
      <c r="B252" s="2">
        <v>1994</v>
      </c>
      <c r="C252" s="2">
        <v>1995</v>
      </c>
      <c r="D252" s="2">
        <v>1997</v>
      </c>
      <c r="E252" s="7">
        <f t="shared" si="148"/>
        <v>3</v>
      </c>
      <c r="F252" s="2">
        <f t="shared" si="149"/>
        <v>0.33333333333333331</v>
      </c>
      <c r="G252" s="2">
        <v>1994</v>
      </c>
      <c r="H252" s="2">
        <v>1995</v>
      </c>
      <c r="I252" s="17">
        <v>1997</v>
      </c>
      <c r="J252" s="18">
        <f t="shared" si="150"/>
        <v>3</v>
      </c>
      <c r="K252" s="2">
        <f t="shared" si="151"/>
        <v>0.33333333333333331</v>
      </c>
      <c r="L252" s="20">
        <v>2008</v>
      </c>
      <c r="M252" s="2">
        <v>2015</v>
      </c>
      <c r="N252" s="2">
        <v>0</v>
      </c>
      <c r="O252" s="7">
        <v>0</v>
      </c>
      <c r="P252" s="2">
        <f t="shared" si="153"/>
        <v>-3.4860557768924302E-3</v>
      </c>
      <c r="Q252" s="2">
        <v>2012</v>
      </c>
      <c r="R252" s="2">
        <v>2015</v>
      </c>
      <c r="S252" s="2">
        <v>0</v>
      </c>
      <c r="T252" s="7">
        <v>0</v>
      </c>
      <c r="U252" s="2">
        <f t="shared" si="192"/>
        <v>-1.4910536779324055E-3</v>
      </c>
      <c r="V252" s="2">
        <v>2014</v>
      </c>
      <c r="W252" s="2">
        <v>0</v>
      </c>
      <c r="X252" s="2">
        <v>0</v>
      </c>
      <c r="Y252" s="7">
        <v>0</v>
      </c>
      <c r="Z252" s="2">
        <f t="shared" si="155"/>
        <v>1</v>
      </c>
      <c r="AA252" s="2">
        <v>2014</v>
      </c>
      <c r="AB252" s="2">
        <v>0</v>
      </c>
      <c r="AC252" s="2">
        <v>0</v>
      </c>
      <c r="AD252" s="7">
        <v>0</v>
      </c>
      <c r="AE252" s="2">
        <f t="shared" si="157"/>
        <v>1</v>
      </c>
      <c r="AF252" s="2">
        <v>2015</v>
      </c>
      <c r="AG252" s="2">
        <v>2016</v>
      </c>
      <c r="AH252" s="2">
        <v>0</v>
      </c>
      <c r="AI252" s="7">
        <v>0</v>
      </c>
      <c r="AJ252" s="2">
        <f t="shared" si="158"/>
        <v>-1.488833746898263E-3</v>
      </c>
      <c r="AK252" s="2">
        <v>2017</v>
      </c>
      <c r="AL252" s="2">
        <v>0</v>
      </c>
      <c r="AM252" s="2">
        <v>0</v>
      </c>
      <c r="AN252" s="7">
        <v>0</v>
      </c>
      <c r="AO252" s="2">
        <f t="shared" si="190"/>
        <v>1</v>
      </c>
      <c r="AP252" s="2">
        <v>2018</v>
      </c>
      <c r="AQ252" s="2">
        <v>2018</v>
      </c>
      <c r="AR252" s="2">
        <v>0</v>
      </c>
      <c r="AS252" s="7">
        <v>0</v>
      </c>
      <c r="AT252" s="2">
        <f t="shared" si="159"/>
        <v>0</v>
      </c>
      <c r="AU252" s="2">
        <v>2018</v>
      </c>
      <c r="AV252" s="2">
        <v>2018</v>
      </c>
      <c r="AW252" s="2">
        <v>0</v>
      </c>
      <c r="AX252" s="2">
        <v>0</v>
      </c>
      <c r="AY252" s="2">
        <f t="shared" si="161"/>
        <v>0</v>
      </c>
      <c r="AZ252" s="2">
        <f t="shared" si="162"/>
        <v>6</v>
      </c>
      <c r="BA252" s="2">
        <f t="shared" si="163"/>
        <v>0.6</v>
      </c>
      <c r="BB252" s="2">
        <v>120</v>
      </c>
      <c r="BC252" s="2">
        <v>120</v>
      </c>
      <c r="BD252" s="2">
        <v>120</v>
      </c>
      <c r="BE252" s="7">
        <v>30</v>
      </c>
      <c r="BF252" s="2">
        <v>30</v>
      </c>
      <c r="BG252" s="2">
        <v>30</v>
      </c>
      <c r="BH252" s="2">
        <f t="shared" si="164"/>
        <v>0.25</v>
      </c>
      <c r="BI252" s="29">
        <f t="shared" si="165"/>
        <v>8.3333333333333321</v>
      </c>
      <c r="BJ252" s="29">
        <f t="shared" si="166"/>
        <v>91.666666666666671</v>
      </c>
      <c r="BK252" s="7">
        <v>60</v>
      </c>
      <c r="BL252" s="2">
        <v>60</v>
      </c>
      <c r="BM252" s="2">
        <v>60</v>
      </c>
      <c r="BN252" s="2">
        <f t="shared" si="167"/>
        <v>0.5</v>
      </c>
      <c r="BO252" s="29">
        <f t="shared" si="168"/>
        <v>16.666666666666664</v>
      </c>
      <c r="BP252" s="7">
        <v>0</v>
      </c>
      <c r="BQ252" s="2">
        <v>0</v>
      </c>
      <c r="BR252" s="2">
        <v>0</v>
      </c>
      <c r="BS252" s="2">
        <f t="shared" si="169"/>
        <v>0</v>
      </c>
      <c r="BT252" s="29">
        <f t="shared" si="170"/>
        <v>0</v>
      </c>
      <c r="BU252" s="7">
        <v>0</v>
      </c>
      <c r="BV252" s="2">
        <v>0</v>
      </c>
      <c r="BW252" s="2">
        <v>0</v>
      </c>
      <c r="BX252" s="2">
        <f t="shared" si="171"/>
        <v>0</v>
      </c>
      <c r="BY252" s="29">
        <f t="shared" si="172"/>
        <v>0</v>
      </c>
      <c r="BZ252" s="7">
        <v>0</v>
      </c>
      <c r="CA252" s="2">
        <v>0</v>
      </c>
      <c r="CB252" s="2">
        <v>0</v>
      </c>
      <c r="CC252" s="2">
        <f t="shared" si="173"/>
        <v>0</v>
      </c>
      <c r="CD252" s="29">
        <f t="shared" si="174"/>
        <v>0</v>
      </c>
      <c r="CE252" s="7">
        <v>0</v>
      </c>
      <c r="CF252" s="2">
        <v>0</v>
      </c>
      <c r="CG252" s="2">
        <v>0</v>
      </c>
      <c r="CH252" s="2">
        <f t="shared" si="175"/>
        <v>0</v>
      </c>
      <c r="CI252" s="29">
        <f t="shared" si="176"/>
        <v>0</v>
      </c>
      <c r="CJ252" s="7">
        <v>0</v>
      </c>
      <c r="CK252" s="2">
        <v>0</v>
      </c>
      <c r="CL252" s="2">
        <v>0</v>
      </c>
      <c r="CM252" s="2">
        <f t="shared" si="177"/>
        <v>0</v>
      </c>
      <c r="CN252" s="29">
        <f t="shared" si="178"/>
        <v>0</v>
      </c>
      <c r="CO252" s="7">
        <v>0</v>
      </c>
      <c r="CP252" s="2">
        <v>0</v>
      </c>
      <c r="CQ252" s="2">
        <v>0</v>
      </c>
      <c r="CR252" s="2">
        <f t="shared" si="179"/>
        <v>0</v>
      </c>
      <c r="CS252" s="29">
        <f t="shared" si="180"/>
        <v>0</v>
      </c>
      <c r="CT252" s="7">
        <v>0</v>
      </c>
      <c r="CU252" s="2">
        <v>0</v>
      </c>
      <c r="CV252" s="2">
        <v>0</v>
      </c>
      <c r="CW252" s="2">
        <f t="shared" si="181"/>
        <v>0</v>
      </c>
      <c r="CX252" s="29">
        <f t="shared" si="182"/>
        <v>0</v>
      </c>
      <c r="CY252" s="7">
        <v>0</v>
      </c>
      <c r="CZ252" s="2">
        <v>0</v>
      </c>
      <c r="DA252" s="2">
        <v>0</v>
      </c>
      <c r="DB252" s="2">
        <f t="shared" si="183"/>
        <v>0</v>
      </c>
      <c r="DC252" s="29">
        <f t="shared" si="184"/>
        <v>0</v>
      </c>
      <c r="DD252" s="2">
        <f t="shared" si="185"/>
        <v>24.999999999999996</v>
      </c>
      <c r="DE252" s="2">
        <f t="shared" si="186"/>
        <v>75</v>
      </c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6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>
        <f t="shared" si="145"/>
        <v>0</v>
      </c>
      <c r="MN252" s="2">
        <v>2</v>
      </c>
      <c r="MO252" s="2">
        <v>2</v>
      </c>
      <c r="MP252" s="2">
        <v>2</v>
      </c>
      <c r="MQ252" s="2">
        <v>2</v>
      </c>
      <c r="MR252" s="2">
        <v>2</v>
      </c>
      <c r="MS252" s="2">
        <v>2</v>
      </c>
      <c r="MT252" s="2">
        <v>2</v>
      </c>
      <c r="MU252" s="2">
        <v>0</v>
      </c>
      <c r="MV252" s="2">
        <v>0</v>
      </c>
      <c r="MW252" s="2">
        <v>2</v>
      </c>
      <c r="MX252" s="2">
        <v>2</v>
      </c>
      <c r="MY252" s="2">
        <v>2</v>
      </c>
      <c r="MZ252" s="2">
        <v>2</v>
      </c>
      <c r="NA252" s="2">
        <v>2</v>
      </c>
      <c r="NB252" s="2">
        <v>2</v>
      </c>
      <c r="NC252" s="2">
        <v>2</v>
      </c>
      <c r="ND252" s="2">
        <v>2</v>
      </c>
      <c r="NE252" s="2">
        <v>2</v>
      </c>
      <c r="NF252" s="2">
        <v>2</v>
      </c>
      <c r="NG252" s="2">
        <v>2</v>
      </c>
      <c r="NH252" s="4">
        <f t="shared" si="146"/>
        <v>36</v>
      </c>
      <c r="NI252" s="2">
        <v>3</v>
      </c>
      <c r="NJ252" s="2"/>
      <c r="NK252" s="2"/>
      <c r="NL252" s="2"/>
      <c r="NM252" s="2">
        <v>3</v>
      </c>
      <c r="NN252" s="2"/>
      <c r="NO252" s="2"/>
      <c r="NP252" s="2"/>
      <c r="NQ252" s="2">
        <v>3</v>
      </c>
      <c r="NR252" s="2"/>
      <c r="NS252" s="2"/>
      <c r="NT252" s="2">
        <v>0</v>
      </c>
      <c r="NU252" s="2">
        <v>3</v>
      </c>
      <c r="NV252" s="2"/>
      <c r="NW252" s="2"/>
      <c r="NX252" s="2"/>
      <c r="NY252" s="2">
        <v>3</v>
      </c>
      <c r="NZ252" s="2"/>
      <c r="OA252" s="2"/>
      <c r="OB252" s="2">
        <v>0</v>
      </c>
      <c r="OC252" s="2">
        <v>3</v>
      </c>
      <c r="OD252" s="2"/>
      <c r="OE252" s="2"/>
      <c r="OF252" s="2"/>
      <c r="OG252" s="2">
        <v>3</v>
      </c>
      <c r="OH252" s="2"/>
      <c r="OI252" s="2"/>
      <c r="OJ252" s="2">
        <v>0</v>
      </c>
      <c r="OK252" s="2">
        <v>3</v>
      </c>
      <c r="OL252" s="2"/>
      <c r="OM252" s="2"/>
      <c r="ON252" s="2">
        <v>0</v>
      </c>
      <c r="OO252" s="2">
        <v>3</v>
      </c>
      <c r="OP252" s="2"/>
      <c r="OQ252" s="2"/>
      <c r="OR252" s="2"/>
      <c r="OS252" s="2">
        <v>3</v>
      </c>
      <c r="OT252" s="2"/>
      <c r="OU252" s="2"/>
      <c r="OV252" s="2"/>
      <c r="OW252" s="2">
        <v>3</v>
      </c>
      <c r="OX252" s="2"/>
      <c r="OY252" s="2"/>
      <c r="OZ252" s="2">
        <v>0</v>
      </c>
      <c r="PA252" s="2">
        <v>3</v>
      </c>
      <c r="PB252" s="2"/>
      <c r="PC252" s="2"/>
      <c r="PD252" s="2">
        <v>0</v>
      </c>
      <c r="PE252" s="2">
        <v>3</v>
      </c>
      <c r="PF252" s="2"/>
      <c r="PG252" s="2"/>
      <c r="PH252" s="2"/>
      <c r="PI252" s="2">
        <v>3</v>
      </c>
      <c r="PJ252" s="2"/>
      <c r="PK252" s="2"/>
      <c r="PL252" s="2">
        <v>0</v>
      </c>
      <c r="PM252" s="2">
        <v>3</v>
      </c>
      <c r="PN252" s="2"/>
      <c r="PO252" s="2"/>
      <c r="PP252" s="2">
        <v>0</v>
      </c>
      <c r="PQ252" s="2">
        <v>3</v>
      </c>
      <c r="PR252" s="2"/>
      <c r="PS252" s="2"/>
      <c r="PT252" s="2">
        <v>0</v>
      </c>
      <c r="PU252" s="2">
        <v>3</v>
      </c>
      <c r="PV252" s="2"/>
      <c r="PW252" s="2"/>
      <c r="PX252" s="2">
        <v>0</v>
      </c>
      <c r="PY252" s="2">
        <v>3</v>
      </c>
      <c r="PZ252" s="2"/>
      <c r="QA252" s="2"/>
      <c r="QB252" s="2">
        <v>0</v>
      </c>
      <c r="QC252" s="2">
        <v>3</v>
      </c>
      <c r="QD252" s="2"/>
      <c r="QE252" s="2"/>
      <c r="QF252" s="2"/>
      <c r="QG252" s="2">
        <v>3</v>
      </c>
      <c r="QH252" s="2"/>
      <c r="QI252" s="2"/>
      <c r="QJ252" s="2">
        <v>0</v>
      </c>
      <c r="QK252" s="2">
        <v>3</v>
      </c>
      <c r="QL252" s="2"/>
      <c r="QM252" s="2"/>
      <c r="QN252" s="2">
        <v>0</v>
      </c>
      <c r="QO252" s="2">
        <v>3</v>
      </c>
      <c r="QP252" s="2"/>
      <c r="QQ252" s="2"/>
      <c r="QR252" s="2">
        <v>0</v>
      </c>
      <c r="QS252" s="2">
        <v>3</v>
      </c>
      <c r="QT252" s="2"/>
      <c r="QU252" s="2"/>
      <c r="QV252" s="2">
        <v>0</v>
      </c>
      <c r="QW252" s="2">
        <v>3</v>
      </c>
      <c r="QX252" s="2"/>
      <c r="QY252" s="2"/>
      <c r="QZ252" s="2">
        <v>0</v>
      </c>
      <c r="RA252" s="2">
        <v>3</v>
      </c>
      <c r="RB252" s="2"/>
      <c r="RC252" s="2"/>
      <c r="RD252" s="2">
        <v>0</v>
      </c>
      <c r="RE252" s="2">
        <v>3</v>
      </c>
      <c r="RF252" s="2"/>
      <c r="RG252" s="2"/>
      <c r="RH252" s="2">
        <v>0</v>
      </c>
      <c r="RI252" s="2">
        <v>3</v>
      </c>
      <c r="RJ252" s="2"/>
      <c r="RK252" s="2"/>
      <c r="RL252" s="2"/>
      <c r="RM252" s="2">
        <v>3</v>
      </c>
      <c r="RN252" s="2"/>
      <c r="RO252" s="2"/>
      <c r="RP252" s="2"/>
      <c r="RQ252" s="2">
        <v>3</v>
      </c>
      <c r="RR252" s="2"/>
      <c r="RS252" s="2"/>
      <c r="RT252" s="2"/>
      <c r="RU252" s="2">
        <v>3</v>
      </c>
      <c r="RV252" s="2"/>
      <c r="RW252" s="2"/>
      <c r="RX252" s="2"/>
      <c r="RY252" s="2">
        <f t="shared" si="147"/>
        <v>90</v>
      </c>
      <c r="RZ252" s="2">
        <v>3</v>
      </c>
      <c r="SA252" s="2">
        <v>2</v>
      </c>
      <c r="SB252" s="2">
        <v>4</v>
      </c>
      <c r="SC252" s="2">
        <v>1</v>
      </c>
      <c r="SD252" s="2">
        <v>6</v>
      </c>
      <c r="SE252" s="2">
        <v>5</v>
      </c>
      <c r="SF252" s="2" t="s">
        <v>4</v>
      </c>
    </row>
    <row r="253" spans="1:500" x14ac:dyDescent="0.3">
      <c r="A253" s="2">
        <v>251</v>
      </c>
      <c r="B253" s="2">
        <v>1994</v>
      </c>
      <c r="C253" s="2">
        <v>1994</v>
      </c>
      <c r="D253" s="2">
        <v>1995</v>
      </c>
      <c r="E253" s="7">
        <f t="shared" si="148"/>
        <v>1</v>
      </c>
      <c r="F253" s="2">
        <f t="shared" si="149"/>
        <v>0</v>
      </c>
      <c r="G253" s="2">
        <v>1994</v>
      </c>
      <c r="H253" s="2">
        <v>1994</v>
      </c>
      <c r="I253" s="17">
        <v>1995</v>
      </c>
      <c r="J253" s="18">
        <f t="shared" si="150"/>
        <v>1</v>
      </c>
      <c r="K253" s="2">
        <f t="shared" si="151"/>
        <v>0</v>
      </c>
      <c r="L253" s="20">
        <v>2008</v>
      </c>
      <c r="M253" s="2">
        <v>2013</v>
      </c>
      <c r="N253" s="2">
        <v>2018</v>
      </c>
      <c r="O253" s="7">
        <f t="shared" si="152"/>
        <v>10</v>
      </c>
      <c r="P253" s="2">
        <f t="shared" si="153"/>
        <v>0.5</v>
      </c>
      <c r="Q253" s="2">
        <v>2012</v>
      </c>
      <c r="R253" s="2">
        <v>2013</v>
      </c>
      <c r="S253" s="2">
        <v>2015</v>
      </c>
      <c r="T253" s="7">
        <f t="shared" si="154"/>
        <v>3</v>
      </c>
      <c r="U253" s="2">
        <f t="shared" si="192"/>
        <v>0.33333333333333331</v>
      </c>
      <c r="V253" s="2">
        <v>2014</v>
      </c>
      <c r="W253" s="2">
        <v>0</v>
      </c>
      <c r="X253" s="2">
        <v>0</v>
      </c>
      <c r="Y253" s="7">
        <v>0</v>
      </c>
      <c r="Z253" s="2">
        <f t="shared" si="155"/>
        <v>1</v>
      </c>
      <c r="AA253" s="2">
        <v>2014</v>
      </c>
      <c r="AB253" s="2">
        <v>0</v>
      </c>
      <c r="AC253" s="2">
        <v>0</v>
      </c>
      <c r="AD253" s="7">
        <v>0</v>
      </c>
      <c r="AE253" s="2">
        <f t="shared" si="157"/>
        <v>1</v>
      </c>
      <c r="AF253" s="2">
        <v>2015</v>
      </c>
      <c r="AG253" s="2">
        <v>2016</v>
      </c>
      <c r="AH253" s="2">
        <v>2018</v>
      </c>
      <c r="AI253" s="7">
        <f t="shared" si="187"/>
        <v>3</v>
      </c>
      <c r="AJ253" s="2">
        <f t="shared" si="158"/>
        <v>0.33333333333333331</v>
      </c>
      <c r="AK253" s="2">
        <v>2017</v>
      </c>
      <c r="AL253" s="2">
        <v>0</v>
      </c>
      <c r="AM253" s="2">
        <v>0</v>
      </c>
      <c r="AN253" s="7">
        <v>0</v>
      </c>
      <c r="AO253" s="2">
        <f t="shared" si="190"/>
        <v>1</v>
      </c>
      <c r="AP253" s="2">
        <v>2018</v>
      </c>
      <c r="AQ253" s="2">
        <v>2018</v>
      </c>
      <c r="AR253" s="2">
        <v>2019</v>
      </c>
      <c r="AS253" s="7">
        <f t="shared" si="188"/>
        <v>1</v>
      </c>
      <c r="AT253" s="2">
        <f t="shared" si="159"/>
        <v>0</v>
      </c>
      <c r="AU253" s="2">
        <v>2018</v>
      </c>
      <c r="AV253" s="2">
        <v>0</v>
      </c>
      <c r="AW253" s="2">
        <v>0</v>
      </c>
      <c r="AX253" s="2">
        <v>0</v>
      </c>
      <c r="AY253" s="2">
        <f t="shared" si="161"/>
        <v>1</v>
      </c>
      <c r="AZ253" s="2">
        <f t="shared" si="162"/>
        <v>19</v>
      </c>
      <c r="BA253" s="2">
        <f t="shared" si="163"/>
        <v>1.9</v>
      </c>
      <c r="BB253" s="2">
        <v>120</v>
      </c>
      <c r="BC253" s="2">
        <v>120</v>
      </c>
      <c r="BD253" s="2">
        <v>120</v>
      </c>
      <c r="BE253" s="7">
        <v>30</v>
      </c>
      <c r="BF253" s="2">
        <v>30</v>
      </c>
      <c r="BG253" s="2">
        <v>30</v>
      </c>
      <c r="BH253" s="2">
        <f t="shared" si="164"/>
        <v>0.25</v>
      </c>
      <c r="BI253" s="29">
        <f>F253*BH253*100</f>
        <v>0</v>
      </c>
      <c r="BJ253" s="29">
        <f t="shared" si="166"/>
        <v>100</v>
      </c>
      <c r="BK253" s="7">
        <v>30</v>
      </c>
      <c r="BL253" s="2">
        <v>30</v>
      </c>
      <c r="BM253" s="2">
        <v>30</v>
      </c>
      <c r="BN253" s="2">
        <f t="shared" si="167"/>
        <v>0.25</v>
      </c>
      <c r="BO253" s="29">
        <f t="shared" si="168"/>
        <v>0</v>
      </c>
      <c r="BP253" s="7">
        <v>30</v>
      </c>
      <c r="BQ253" s="2">
        <v>0</v>
      </c>
      <c r="BR253" s="2">
        <v>0</v>
      </c>
      <c r="BS253" s="2">
        <f t="shared" si="169"/>
        <v>8.3333333333333329E-2</v>
      </c>
      <c r="BT253" s="29">
        <f t="shared" si="170"/>
        <v>4.1666666666666661</v>
      </c>
      <c r="BU253" s="7">
        <v>0</v>
      </c>
      <c r="BV253" s="2">
        <v>0</v>
      </c>
      <c r="BW253" s="2">
        <v>0</v>
      </c>
      <c r="BX253" s="2">
        <f t="shared" si="171"/>
        <v>0</v>
      </c>
      <c r="BY253" s="29">
        <f t="shared" si="172"/>
        <v>0</v>
      </c>
      <c r="BZ253" s="7">
        <v>0</v>
      </c>
      <c r="CA253" s="2">
        <v>0</v>
      </c>
      <c r="CB253" s="2">
        <v>0</v>
      </c>
      <c r="CC253" s="2">
        <f t="shared" si="173"/>
        <v>0</v>
      </c>
      <c r="CD253" s="29">
        <f t="shared" si="174"/>
        <v>0</v>
      </c>
      <c r="CE253" s="7">
        <v>0</v>
      </c>
      <c r="CF253" s="2">
        <v>0</v>
      </c>
      <c r="CG253" s="2">
        <v>0</v>
      </c>
      <c r="CH253" s="2">
        <f t="shared" si="175"/>
        <v>0</v>
      </c>
      <c r="CI253" s="29">
        <f t="shared" si="176"/>
        <v>0</v>
      </c>
      <c r="CJ253" s="7">
        <v>30</v>
      </c>
      <c r="CK253" s="2">
        <v>30</v>
      </c>
      <c r="CL253" s="2">
        <v>30</v>
      </c>
      <c r="CM253" s="2">
        <f t="shared" si="177"/>
        <v>0.25</v>
      </c>
      <c r="CN253" s="29">
        <f t="shared" si="178"/>
        <v>8.3333333333333321</v>
      </c>
      <c r="CO253" s="7">
        <v>0</v>
      </c>
      <c r="CP253" s="2">
        <v>0</v>
      </c>
      <c r="CQ253" s="2">
        <v>0</v>
      </c>
      <c r="CR253" s="2">
        <f t="shared" si="179"/>
        <v>0</v>
      </c>
      <c r="CS253" s="29">
        <f t="shared" si="180"/>
        <v>0</v>
      </c>
      <c r="CT253" s="7">
        <v>0</v>
      </c>
      <c r="CU253" s="2">
        <v>30</v>
      </c>
      <c r="CV253" s="2">
        <v>30</v>
      </c>
      <c r="CW253" s="2">
        <f t="shared" si="181"/>
        <v>0.16666666666666666</v>
      </c>
      <c r="CX253" s="29">
        <f t="shared" si="182"/>
        <v>0</v>
      </c>
      <c r="CY253" s="7">
        <v>0</v>
      </c>
      <c r="CZ253" s="2">
        <v>0</v>
      </c>
      <c r="DA253" s="2">
        <v>0</v>
      </c>
      <c r="DB253" s="2">
        <f t="shared" si="183"/>
        <v>0</v>
      </c>
      <c r="DC253" s="29">
        <f t="shared" si="184"/>
        <v>0</v>
      </c>
      <c r="DD253" s="2">
        <f t="shared" si="185"/>
        <v>12.499999999999998</v>
      </c>
      <c r="DE253" s="2">
        <f t="shared" si="186"/>
        <v>87.5</v>
      </c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6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>
        <v>1</v>
      </c>
      <c r="LO253" s="2"/>
      <c r="LP253" s="2"/>
      <c r="LQ253" s="2">
        <v>1</v>
      </c>
      <c r="LR253" s="2"/>
      <c r="LS253" s="2"/>
      <c r="LT253" s="2">
        <v>1</v>
      </c>
      <c r="LU253" s="2"/>
      <c r="LV253" s="2"/>
      <c r="LW253" s="2">
        <v>1</v>
      </c>
      <c r="LX253" s="2"/>
      <c r="LY253" s="2"/>
      <c r="LZ253" s="2">
        <v>1</v>
      </c>
      <c r="MA253" s="2"/>
      <c r="MB253" s="2"/>
      <c r="MC253" s="2">
        <v>1</v>
      </c>
      <c r="MD253" s="2"/>
      <c r="ME253" s="2"/>
      <c r="MF253" s="2">
        <v>1</v>
      </c>
      <c r="MG253" s="2"/>
      <c r="MH253" s="2"/>
      <c r="MI253" s="2">
        <v>1</v>
      </c>
      <c r="MJ253" s="2"/>
      <c r="MK253" s="2"/>
      <c r="ML253" s="2">
        <v>1</v>
      </c>
      <c r="MM253" s="2">
        <f t="shared" si="145"/>
        <v>9</v>
      </c>
      <c r="MN253" s="2">
        <v>2</v>
      </c>
      <c r="MO253" s="2">
        <v>2</v>
      </c>
      <c r="MP253" s="2">
        <v>2</v>
      </c>
      <c r="MQ253" s="2">
        <v>2</v>
      </c>
      <c r="MR253" s="2">
        <v>2</v>
      </c>
      <c r="MS253" s="2">
        <v>2</v>
      </c>
      <c r="MT253" s="2">
        <v>2</v>
      </c>
      <c r="MU253" s="2">
        <v>0</v>
      </c>
      <c r="MV253" s="2">
        <v>0</v>
      </c>
      <c r="MW253" s="2">
        <v>0</v>
      </c>
      <c r="MX253" s="2">
        <v>2</v>
      </c>
      <c r="MY253" s="2">
        <v>2</v>
      </c>
      <c r="MZ253" s="2">
        <v>2</v>
      </c>
      <c r="NA253" s="2">
        <v>2</v>
      </c>
      <c r="NB253" s="2">
        <v>2</v>
      </c>
      <c r="NC253" s="2">
        <v>2</v>
      </c>
      <c r="ND253" s="2">
        <v>2</v>
      </c>
      <c r="NE253" s="2">
        <v>2</v>
      </c>
      <c r="NF253" s="2">
        <v>0</v>
      </c>
      <c r="NG253" s="2">
        <v>2</v>
      </c>
      <c r="NH253" s="4">
        <f t="shared" si="146"/>
        <v>32</v>
      </c>
      <c r="NI253" s="2"/>
      <c r="NJ253" s="2"/>
      <c r="NK253" s="2">
        <v>1</v>
      </c>
      <c r="NL253" s="2"/>
      <c r="NM253" s="2"/>
      <c r="NN253" s="2"/>
      <c r="NO253" s="2"/>
      <c r="NP253" s="2">
        <v>0</v>
      </c>
      <c r="NQ253" s="2"/>
      <c r="NR253" s="2"/>
      <c r="NS253" s="2"/>
      <c r="NT253" s="2">
        <v>0</v>
      </c>
      <c r="NU253" s="2"/>
      <c r="NV253" s="2"/>
      <c r="NW253" s="2"/>
      <c r="NX253" s="2">
        <v>0</v>
      </c>
      <c r="NY253" s="2"/>
      <c r="NZ253" s="2"/>
      <c r="OA253" s="2"/>
      <c r="OB253" s="2">
        <v>0</v>
      </c>
      <c r="OC253" s="2"/>
      <c r="OD253" s="2"/>
      <c r="OE253" s="2"/>
      <c r="OF253" s="2">
        <v>0</v>
      </c>
      <c r="OG253" s="2"/>
      <c r="OH253" s="2"/>
      <c r="OI253" s="2">
        <v>1</v>
      </c>
      <c r="OJ253" s="2">
        <v>0</v>
      </c>
      <c r="OK253" s="2"/>
      <c r="OL253" s="2"/>
      <c r="OM253" s="2">
        <v>1</v>
      </c>
      <c r="ON253" s="2">
        <v>0</v>
      </c>
      <c r="OO253" s="2"/>
      <c r="OP253" s="2"/>
      <c r="OQ253" s="2"/>
      <c r="OR253" s="2">
        <v>0</v>
      </c>
      <c r="OS253" s="2"/>
      <c r="OT253" s="2"/>
      <c r="OU253" s="2"/>
      <c r="OV253" s="2">
        <v>0</v>
      </c>
      <c r="OW253" s="2"/>
      <c r="OX253" s="2"/>
      <c r="OY253" s="2"/>
      <c r="OZ253" s="2">
        <v>0</v>
      </c>
      <c r="PA253" s="2"/>
      <c r="PB253" s="2">
        <v>2</v>
      </c>
      <c r="PC253" s="2"/>
      <c r="PD253" s="2">
        <v>0</v>
      </c>
      <c r="PE253" s="2"/>
      <c r="PF253" s="2"/>
      <c r="PG253" s="2"/>
      <c r="PH253" s="2">
        <v>0</v>
      </c>
      <c r="PI253" s="2"/>
      <c r="PJ253" s="2"/>
      <c r="PK253" s="2">
        <v>1</v>
      </c>
      <c r="PL253" s="2">
        <v>0</v>
      </c>
      <c r="PM253" s="2"/>
      <c r="PN253" s="2">
        <v>2</v>
      </c>
      <c r="PO253" s="2"/>
      <c r="PP253" s="2">
        <v>0</v>
      </c>
      <c r="PQ253" s="2">
        <v>3</v>
      </c>
      <c r="PR253" s="2"/>
      <c r="PS253" s="2"/>
      <c r="PT253" s="2">
        <v>0</v>
      </c>
      <c r="PU253" s="2">
        <v>3</v>
      </c>
      <c r="PV253" s="2"/>
      <c r="PW253" s="2"/>
      <c r="PX253" s="2">
        <v>0</v>
      </c>
      <c r="PY253" s="2"/>
      <c r="PZ253" s="2">
        <v>2</v>
      </c>
      <c r="QA253" s="2"/>
      <c r="QB253" s="2">
        <v>0</v>
      </c>
      <c r="QC253" s="2"/>
      <c r="QD253" s="2">
        <v>2</v>
      </c>
      <c r="QE253" s="2"/>
      <c r="QF253" s="2"/>
      <c r="QG253" s="2"/>
      <c r="QH253" s="2"/>
      <c r="QI253" s="2"/>
      <c r="QJ253" s="2">
        <v>0</v>
      </c>
      <c r="QK253" s="2"/>
      <c r="QL253" s="2"/>
      <c r="QM253" s="2">
        <v>1</v>
      </c>
      <c r="QN253" s="2">
        <v>0</v>
      </c>
      <c r="QO253" s="2">
        <v>3</v>
      </c>
      <c r="QP253" s="2"/>
      <c r="QQ253" s="2"/>
      <c r="QR253" s="2">
        <v>0</v>
      </c>
      <c r="QS253" s="2"/>
      <c r="QT253" s="2">
        <v>2</v>
      </c>
      <c r="QU253" s="2"/>
      <c r="QV253" s="2">
        <v>0</v>
      </c>
      <c r="QW253" s="2"/>
      <c r="QX253" s="2">
        <v>2</v>
      </c>
      <c r="QY253" s="2"/>
      <c r="QZ253" s="2">
        <v>0</v>
      </c>
      <c r="RA253" s="2"/>
      <c r="RB253" s="2">
        <v>2</v>
      </c>
      <c r="RC253" s="2"/>
      <c r="RD253" s="2">
        <v>0</v>
      </c>
      <c r="RE253" s="2"/>
      <c r="RF253" s="2">
        <v>2</v>
      </c>
      <c r="RG253" s="2"/>
      <c r="RH253" s="2">
        <v>0</v>
      </c>
      <c r="RI253" s="2"/>
      <c r="RJ253" s="2">
        <v>2</v>
      </c>
      <c r="RK253" s="2"/>
      <c r="RL253" s="2"/>
      <c r="RM253" s="2"/>
      <c r="RN253" s="2">
        <v>2</v>
      </c>
      <c r="RO253" s="2"/>
      <c r="RP253" s="2"/>
      <c r="RQ253" s="2"/>
      <c r="RR253" s="2">
        <v>2</v>
      </c>
      <c r="RS253" s="2"/>
      <c r="RT253" s="2"/>
      <c r="RU253" s="2"/>
      <c r="RV253" s="2">
        <v>2</v>
      </c>
      <c r="RW253" s="2"/>
      <c r="RX253" s="2"/>
      <c r="RY253" s="2">
        <f t="shared" si="147"/>
        <v>38</v>
      </c>
      <c r="RZ253" s="2">
        <v>1</v>
      </c>
      <c r="SA253" s="2">
        <v>3</v>
      </c>
      <c r="SB253" s="2">
        <v>2</v>
      </c>
      <c r="SC253" s="2">
        <v>4</v>
      </c>
      <c r="SD253" s="2">
        <v>6</v>
      </c>
      <c r="SE253" s="2">
        <v>5</v>
      </c>
      <c r="SF253" s="2" t="s">
        <v>4</v>
      </c>
    </row>
    <row r="254" spans="1:500" x14ac:dyDescent="0.3">
      <c r="A254" s="2">
        <v>252</v>
      </c>
      <c r="B254" s="2">
        <v>1994</v>
      </c>
      <c r="C254" s="2">
        <v>1998</v>
      </c>
      <c r="D254" s="2">
        <v>1998</v>
      </c>
      <c r="E254" s="7">
        <f t="shared" si="148"/>
        <v>4</v>
      </c>
      <c r="F254" s="2">
        <f t="shared" si="149"/>
        <v>1</v>
      </c>
      <c r="G254" s="2">
        <v>1994</v>
      </c>
      <c r="H254" s="2">
        <v>1999</v>
      </c>
      <c r="I254" s="17">
        <v>1999</v>
      </c>
      <c r="J254" s="18">
        <f t="shared" si="150"/>
        <v>5</v>
      </c>
      <c r="K254" s="2">
        <f t="shared" si="151"/>
        <v>1</v>
      </c>
      <c r="L254" s="20">
        <v>2008</v>
      </c>
      <c r="M254" s="2">
        <v>0</v>
      </c>
      <c r="N254" s="2">
        <v>0</v>
      </c>
      <c r="O254" s="7">
        <v>0</v>
      </c>
      <c r="P254" s="2">
        <f t="shared" si="153"/>
        <v>1</v>
      </c>
      <c r="Q254" s="2">
        <v>2012</v>
      </c>
      <c r="R254" s="2">
        <v>2014</v>
      </c>
      <c r="S254" s="2">
        <v>2014</v>
      </c>
      <c r="T254" s="7">
        <f t="shared" si="154"/>
        <v>2</v>
      </c>
      <c r="U254" s="2">
        <f t="shared" si="192"/>
        <v>1</v>
      </c>
      <c r="V254" s="2">
        <v>2014</v>
      </c>
      <c r="W254" s="2">
        <v>0</v>
      </c>
      <c r="X254" s="2">
        <v>0</v>
      </c>
      <c r="Y254" s="7">
        <v>0</v>
      </c>
      <c r="Z254" s="2">
        <f t="shared" si="155"/>
        <v>1</v>
      </c>
      <c r="AA254" s="2">
        <v>2014</v>
      </c>
      <c r="AB254" s="2">
        <v>0</v>
      </c>
      <c r="AC254" s="2">
        <v>0</v>
      </c>
      <c r="AD254" s="7">
        <v>0</v>
      </c>
      <c r="AE254" s="2">
        <f t="shared" si="157"/>
        <v>1</v>
      </c>
      <c r="AF254" s="2">
        <v>2015</v>
      </c>
      <c r="AG254" s="2">
        <v>0</v>
      </c>
      <c r="AH254" s="2">
        <v>0</v>
      </c>
      <c r="AI254" s="7">
        <v>0</v>
      </c>
      <c r="AJ254" s="2">
        <f t="shared" si="158"/>
        <v>-4.9627791563275434E-4</v>
      </c>
      <c r="AK254" s="2">
        <v>2017</v>
      </c>
      <c r="AL254" s="2">
        <v>0</v>
      </c>
      <c r="AM254" s="2">
        <v>0</v>
      </c>
      <c r="AN254" s="7">
        <v>0</v>
      </c>
      <c r="AO254" s="2">
        <f t="shared" si="190"/>
        <v>1</v>
      </c>
      <c r="AP254" s="2">
        <v>2018</v>
      </c>
      <c r="AQ254" s="2">
        <v>2019</v>
      </c>
      <c r="AR254" s="2">
        <v>2019</v>
      </c>
      <c r="AS254" s="7">
        <f t="shared" si="188"/>
        <v>1</v>
      </c>
      <c r="AT254" s="2">
        <f t="shared" si="159"/>
        <v>1</v>
      </c>
      <c r="AU254" s="2">
        <v>2018</v>
      </c>
      <c r="AV254" s="2">
        <v>0</v>
      </c>
      <c r="AW254" s="2">
        <v>0</v>
      </c>
      <c r="AX254" s="2">
        <v>0</v>
      </c>
      <c r="AY254" s="2">
        <f t="shared" si="161"/>
        <v>1</v>
      </c>
      <c r="AZ254" s="2">
        <f t="shared" si="162"/>
        <v>12</v>
      </c>
      <c r="BA254" s="2">
        <f t="shared" si="163"/>
        <v>1.2</v>
      </c>
      <c r="BB254" s="2">
        <v>45</v>
      </c>
      <c r="BC254" s="2">
        <v>45</v>
      </c>
      <c r="BD254" s="2">
        <v>45</v>
      </c>
      <c r="BE254" s="7">
        <v>25</v>
      </c>
      <c r="BF254" s="2">
        <v>25</v>
      </c>
      <c r="BG254" s="2">
        <v>25</v>
      </c>
      <c r="BH254" s="2">
        <f t="shared" si="164"/>
        <v>0.55555555555555558</v>
      </c>
      <c r="BI254" s="29">
        <f t="shared" si="165"/>
        <v>55.555555555555557</v>
      </c>
      <c r="BJ254" s="29">
        <f t="shared" si="166"/>
        <v>44.444444444444443</v>
      </c>
      <c r="BK254" s="7">
        <v>20</v>
      </c>
      <c r="BL254" s="2">
        <v>20</v>
      </c>
      <c r="BM254" s="2">
        <v>20</v>
      </c>
      <c r="BN254" s="2">
        <f t="shared" si="167"/>
        <v>0.44444444444444442</v>
      </c>
      <c r="BO254" s="29">
        <f t="shared" si="168"/>
        <v>44.444444444444443</v>
      </c>
      <c r="BP254" s="7">
        <v>0</v>
      </c>
      <c r="BQ254" s="2">
        <v>0</v>
      </c>
      <c r="BR254" s="2">
        <v>0</v>
      </c>
      <c r="BS254" s="2">
        <f t="shared" si="169"/>
        <v>0</v>
      </c>
      <c r="BT254" s="29">
        <f t="shared" si="170"/>
        <v>0</v>
      </c>
      <c r="BU254" s="7">
        <v>0</v>
      </c>
      <c r="BV254" s="2">
        <v>0</v>
      </c>
      <c r="BW254" s="2">
        <v>0</v>
      </c>
      <c r="BX254" s="2">
        <f t="shared" si="171"/>
        <v>0</v>
      </c>
      <c r="BY254" s="29">
        <f t="shared" si="172"/>
        <v>0</v>
      </c>
      <c r="BZ254" s="7">
        <v>0</v>
      </c>
      <c r="CA254" s="2">
        <v>0</v>
      </c>
      <c r="CB254" s="2">
        <v>0</v>
      </c>
      <c r="CC254" s="2">
        <f t="shared" si="173"/>
        <v>0</v>
      </c>
      <c r="CD254" s="29">
        <f t="shared" si="174"/>
        <v>0</v>
      </c>
      <c r="CE254" s="7">
        <v>0</v>
      </c>
      <c r="CF254" s="2">
        <v>0</v>
      </c>
      <c r="CG254" s="2">
        <v>0</v>
      </c>
      <c r="CH254" s="2">
        <f t="shared" si="175"/>
        <v>0</v>
      </c>
      <c r="CI254" s="29">
        <f t="shared" si="176"/>
        <v>0</v>
      </c>
      <c r="CJ254" s="7">
        <v>0</v>
      </c>
      <c r="CK254" s="2">
        <v>0</v>
      </c>
      <c r="CL254" s="2">
        <v>0</v>
      </c>
      <c r="CM254" s="2">
        <f t="shared" si="177"/>
        <v>0</v>
      </c>
      <c r="CN254" s="29">
        <f t="shared" si="178"/>
        <v>0</v>
      </c>
      <c r="CO254" s="7">
        <v>0</v>
      </c>
      <c r="CP254" s="2">
        <v>0</v>
      </c>
      <c r="CQ254" s="2">
        <v>0</v>
      </c>
      <c r="CR254" s="2">
        <f t="shared" si="179"/>
        <v>0</v>
      </c>
      <c r="CS254" s="29">
        <f t="shared" si="180"/>
        <v>0</v>
      </c>
      <c r="CT254" s="7">
        <v>0</v>
      </c>
      <c r="CU254" s="2">
        <v>0</v>
      </c>
      <c r="CV254" s="2">
        <v>0</v>
      </c>
      <c r="CW254" s="2">
        <f t="shared" si="181"/>
        <v>0</v>
      </c>
      <c r="CX254" s="29">
        <f t="shared" si="182"/>
        <v>0</v>
      </c>
      <c r="CY254" s="7">
        <v>0</v>
      </c>
      <c r="CZ254" s="2">
        <v>0</v>
      </c>
      <c r="DA254" s="2">
        <v>0</v>
      </c>
      <c r="DB254" s="2">
        <f t="shared" si="183"/>
        <v>0</v>
      </c>
      <c r="DC254" s="29">
        <f t="shared" si="184"/>
        <v>0</v>
      </c>
      <c r="DD254" s="2">
        <f t="shared" si="185"/>
        <v>100</v>
      </c>
      <c r="DE254" s="2">
        <f t="shared" si="186"/>
        <v>0</v>
      </c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6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>
        <v>1</v>
      </c>
      <c r="LO254" s="2"/>
      <c r="LP254" s="2"/>
      <c r="LQ254" s="2">
        <v>1</v>
      </c>
      <c r="LR254" s="2"/>
      <c r="LS254" s="2"/>
      <c r="LT254" s="2">
        <v>1</v>
      </c>
      <c r="LU254" s="2"/>
      <c r="LV254" s="2"/>
      <c r="LW254" s="2">
        <v>1</v>
      </c>
      <c r="LX254" s="2">
        <v>3</v>
      </c>
      <c r="LY254" s="2"/>
      <c r="LZ254" s="2"/>
      <c r="MA254" s="2">
        <v>3</v>
      </c>
      <c r="MB254" s="2"/>
      <c r="MC254" s="2"/>
      <c r="MD254" s="2"/>
      <c r="ME254" s="2"/>
      <c r="MF254" s="2">
        <v>1</v>
      </c>
      <c r="MG254" s="2"/>
      <c r="MH254" s="2"/>
      <c r="MI254" s="2">
        <v>1</v>
      </c>
      <c r="MJ254" s="2"/>
      <c r="MK254" s="2"/>
      <c r="ML254" s="2">
        <v>1</v>
      </c>
      <c r="MM254" s="2">
        <f t="shared" si="145"/>
        <v>13</v>
      </c>
      <c r="MN254" s="2">
        <v>2</v>
      </c>
      <c r="MO254" s="2">
        <v>0</v>
      </c>
      <c r="MP254" s="2">
        <v>0</v>
      </c>
      <c r="MQ254" s="2">
        <v>2</v>
      </c>
      <c r="MR254" s="2">
        <v>2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2</v>
      </c>
      <c r="MY254" s="2">
        <v>2</v>
      </c>
      <c r="MZ254" s="2">
        <v>2</v>
      </c>
      <c r="NA254" s="2">
        <v>2</v>
      </c>
      <c r="NB254" s="2">
        <v>2</v>
      </c>
      <c r="NC254" s="2">
        <v>2</v>
      </c>
      <c r="ND254" s="2">
        <v>2</v>
      </c>
      <c r="NE254" s="2">
        <v>2</v>
      </c>
      <c r="NF254" s="2">
        <v>0</v>
      </c>
      <c r="NG254" s="2">
        <v>2</v>
      </c>
      <c r="NH254" s="4">
        <f t="shared" si="146"/>
        <v>24</v>
      </c>
      <c r="NI254" s="2"/>
      <c r="NJ254" s="2"/>
      <c r="NK254" s="2">
        <v>1</v>
      </c>
      <c r="NL254" s="2"/>
      <c r="NM254" s="2"/>
      <c r="NN254" s="2"/>
      <c r="NO254" s="2">
        <v>1</v>
      </c>
      <c r="NP254" s="2"/>
      <c r="NQ254" s="2"/>
      <c r="NR254" s="2"/>
      <c r="NS254" s="2">
        <v>1</v>
      </c>
      <c r="NT254" s="2">
        <v>0</v>
      </c>
      <c r="NU254" s="2"/>
      <c r="NV254" s="2">
        <v>2</v>
      </c>
      <c r="NW254" s="2"/>
      <c r="NX254" s="2"/>
      <c r="NY254" s="2">
        <v>3</v>
      </c>
      <c r="NZ254" s="2"/>
      <c r="OA254" s="2"/>
      <c r="OB254" s="2">
        <v>0</v>
      </c>
      <c r="OC254" s="2"/>
      <c r="OD254" s="2">
        <v>2</v>
      </c>
      <c r="OE254" s="2"/>
      <c r="OF254" s="2"/>
      <c r="OG254" s="2"/>
      <c r="OH254" s="2">
        <v>2</v>
      </c>
      <c r="OI254" s="2"/>
      <c r="OJ254" s="2">
        <v>0</v>
      </c>
      <c r="OK254" s="2"/>
      <c r="OL254" s="2">
        <v>2</v>
      </c>
      <c r="OM254" s="2"/>
      <c r="ON254" s="2">
        <v>0</v>
      </c>
      <c r="OO254" s="2"/>
      <c r="OP254" s="2">
        <v>2</v>
      </c>
      <c r="OQ254" s="2"/>
      <c r="OR254" s="2"/>
      <c r="OS254" s="2"/>
      <c r="OT254" s="2"/>
      <c r="OU254" s="2">
        <v>1</v>
      </c>
      <c r="OV254" s="2"/>
      <c r="OW254" s="2"/>
      <c r="OX254" s="2"/>
      <c r="OY254" s="2">
        <v>1</v>
      </c>
      <c r="OZ254" s="2">
        <v>0</v>
      </c>
      <c r="PA254" s="2"/>
      <c r="PB254" s="2">
        <v>2</v>
      </c>
      <c r="PC254" s="2"/>
      <c r="PD254" s="2">
        <v>0</v>
      </c>
      <c r="PE254" s="2"/>
      <c r="PF254" s="2">
        <v>2</v>
      </c>
      <c r="PG254" s="2"/>
      <c r="PH254" s="2"/>
      <c r="PI254" s="2"/>
      <c r="PJ254" s="2">
        <v>2</v>
      </c>
      <c r="PK254" s="2"/>
      <c r="PL254" s="2">
        <v>0</v>
      </c>
      <c r="PM254" s="2"/>
      <c r="PN254" s="2">
        <v>2</v>
      </c>
      <c r="PO254" s="2"/>
      <c r="PP254" s="2">
        <v>0</v>
      </c>
      <c r="PQ254" s="2"/>
      <c r="PR254" s="2">
        <v>2</v>
      </c>
      <c r="PS254" s="2"/>
      <c r="PT254" s="2">
        <v>0</v>
      </c>
      <c r="PU254" s="2"/>
      <c r="PV254" s="2">
        <v>2</v>
      </c>
      <c r="PW254" s="2"/>
      <c r="PX254" s="2">
        <v>0</v>
      </c>
      <c r="PY254" s="2"/>
      <c r="PZ254" s="2">
        <v>2</v>
      </c>
      <c r="QA254" s="2"/>
      <c r="QB254" s="2">
        <v>0</v>
      </c>
      <c r="QC254" s="2"/>
      <c r="QD254" s="2">
        <v>2</v>
      </c>
      <c r="QE254" s="2"/>
      <c r="QF254" s="2"/>
      <c r="QG254" s="2"/>
      <c r="QH254" s="2">
        <v>2</v>
      </c>
      <c r="QI254" s="2"/>
      <c r="QJ254" s="2">
        <v>0</v>
      </c>
      <c r="QK254" s="2"/>
      <c r="QL254" s="2">
        <v>2</v>
      </c>
      <c r="QM254" s="2"/>
      <c r="QN254" s="2">
        <v>0</v>
      </c>
      <c r="QO254" s="2">
        <v>3</v>
      </c>
      <c r="QP254" s="2"/>
      <c r="QQ254" s="2"/>
      <c r="QR254" s="2">
        <v>0</v>
      </c>
      <c r="QS254" s="2"/>
      <c r="QT254" s="2">
        <v>2</v>
      </c>
      <c r="QU254" s="2"/>
      <c r="QV254" s="2">
        <v>0</v>
      </c>
      <c r="QW254" s="2">
        <v>3</v>
      </c>
      <c r="QX254" s="2"/>
      <c r="QY254" s="2"/>
      <c r="QZ254" s="2">
        <v>0</v>
      </c>
      <c r="RA254" s="2"/>
      <c r="RB254" s="2">
        <v>2</v>
      </c>
      <c r="RC254" s="2"/>
      <c r="RD254" s="2">
        <v>0</v>
      </c>
      <c r="RE254" s="2">
        <v>3</v>
      </c>
      <c r="RF254" s="2"/>
      <c r="RG254" s="2"/>
      <c r="RH254" s="2">
        <v>0</v>
      </c>
      <c r="RI254" s="2"/>
      <c r="RJ254" s="2">
        <v>2</v>
      </c>
      <c r="RK254" s="2"/>
      <c r="RL254" s="2"/>
      <c r="RM254" s="2">
        <v>3</v>
      </c>
      <c r="RN254" s="2"/>
      <c r="RO254" s="2"/>
      <c r="RP254" s="2"/>
      <c r="RQ254" s="2">
        <v>3</v>
      </c>
      <c r="RR254" s="2"/>
      <c r="RS254" s="2"/>
      <c r="RT254" s="2"/>
      <c r="RU254" s="2">
        <v>3</v>
      </c>
      <c r="RV254" s="2"/>
      <c r="RW254" s="2"/>
      <c r="RX254" s="2"/>
      <c r="RY254" s="2">
        <f t="shared" si="147"/>
        <v>62</v>
      </c>
      <c r="RZ254" s="2">
        <v>4</v>
      </c>
      <c r="SA254" s="2">
        <v>3</v>
      </c>
      <c r="SB254" s="2">
        <v>2</v>
      </c>
      <c r="SC254" s="2">
        <v>5</v>
      </c>
      <c r="SD254" s="2">
        <v>1</v>
      </c>
      <c r="SE254" s="2">
        <v>6</v>
      </c>
      <c r="SF254" s="2" t="s">
        <v>4</v>
      </c>
    </row>
    <row r="255" spans="1:500" s="10" customFormat="1" x14ac:dyDescent="0.3">
      <c r="A255" s="7">
        <v>253</v>
      </c>
      <c r="B255" s="7">
        <v>1994</v>
      </c>
      <c r="C255" s="7">
        <v>1995</v>
      </c>
      <c r="D255" s="7">
        <v>1995</v>
      </c>
      <c r="E255" s="7">
        <f t="shared" si="148"/>
        <v>1</v>
      </c>
      <c r="F255" s="7">
        <f t="shared" si="149"/>
        <v>1</v>
      </c>
      <c r="G255" s="7">
        <v>1994</v>
      </c>
      <c r="H255" s="7">
        <v>1995</v>
      </c>
      <c r="I255" s="18">
        <v>1995</v>
      </c>
      <c r="J255" s="18">
        <f t="shared" si="150"/>
        <v>1</v>
      </c>
      <c r="K255" s="7">
        <f t="shared" si="151"/>
        <v>1</v>
      </c>
      <c r="L255" s="21">
        <v>2008</v>
      </c>
      <c r="M255" s="7">
        <v>0</v>
      </c>
      <c r="N255" s="7">
        <v>0</v>
      </c>
      <c r="O255" s="7">
        <v>0</v>
      </c>
      <c r="P255" s="7">
        <f t="shared" si="153"/>
        <v>1</v>
      </c>
      <c r="Q255" s="7">
        <v>2012</v>
      </c>
      <c r="R255" s="7">
        <v>2014</v>
      </c>
      <c r="S255" s="7">
        <v>2018</v>
      </c>
      <c r="T255" s="7">
        <f t="shared" si="154"/>
        <v>6</v>
      </c>
      <c r="U255" s="7">
        <f t="shared" si="192"/>
        <v>0.33333333333333331</v>
      </c>
      <c r="V255" s="7">
        <v>2014</v>
      </c>
      <c r="W255" s="7">
        <v>0</v>
      </c>
      <c r="X255" s="7">
        <v>0</v>
      </c>
      <c r="Y255" s="7">
        <v>0</v>
      </c>
      <c r="Z255" s="7">
        <f t="shared" si="155"/>
        <v>1</v>
      </c>
      <c r="AA255" s="7">
        <v>2014</v>
      </c>
      <c r="AB255" s="7">
        <v>0</v>
      </c>
      <c r="AC255" s="7">
        <v>0</v>
      </c>
      <c r="AD255" s="7">
        <v>0</v>
      </c>
      <c r="AE255" s="7">
        <f t="shared" si="157"/>
        <v>1</v>
      </c>
      <c r="AF255" s="7">
        <v>2015</v>
      </c>
      <c r="AG255" s="7">
        <v>0</v>
      </c>
      <c r="AH255" s="7">
        <v>0</v>
      </c>
      <c r="AI255" s="7">
        <v>0</v>
      </c>
      <c r="AJ255" s="2">
        <f t="shared" si="158"/>
        <v>1</v>
      </c>
      <c r="AK255" s="7">
        <v>2017</v>
      </c>
      <c r="AL255" s="7">
        <v>0</v>
      </c>
      <c r="AM255" s="7">
        <v>0</v>
      </c>
      <c r="AN255" s="7">
        <v>0</v>
      </c>
      <c r="AO255" s="7">
        <f t="shared" si="190"/>
        <v>1</v>
      </c>
      <c r="AP255" s="7">
        <v>2018</v>
      </c>
      <c r="AQ255" s="7">
        <v>0</v>
      </c>
      <c r="AR255" s="7">
        <v>0</v>
      </c>
      <c r="AS255" s="7">
        <v>0</v>
      </c>
      <c r="AT255" s="7">
        <f t="shared" si="159"/>
        <v>1</v>
      </c>
      <c r="AU255" s="7">
        <v>2018</v>
      </c>
      <c r="AV255" s="7">
        <v>0</v>
      </c>
      <c r="AW255" s="7">
        <v>0</v>
      </c>
      <c r="AX255" s="2">
        <v>0</v>
      </c>
      <c r="AY255" s="7">
        <f t="shared" si="161"/>
        <v>1</v>
      </c>
      <c r="AZ255" s="2">
        <f t="shared" si="162"/>
        <v>8</v>
      </c>
      <c r="BA255" s="2">
        <f t="shared" si="163"/>
        <v>0.8</v>
      </c>
      <c r="BB255" s="7">
        <v>120</v>
      </c>
      <c r="BC255" s="7">
        <v>120</v>
      </c>
      <c r="BD255" s="7">
        <v>120</v>
      </c>
      <c r="BE255" s="7">
        <v>30</v>
      </c>
      <c r="BF255" s="7">
        <v>30</v>
      </c>
      <c r="BG255" s="7">
        <v>30</v>
      </c>
      <c r="BH255" s="2">
        <f t="shared" si="164"/>
        <v>0.25</v>
      </c>
      <c r="BI255" s="29">
        <f t="shared" si="165"/>
        <v>25</v>
      </c>
      <c r="BJ255" s="29">
        <f t="shared" si="166"/>
        <v>75</v>
      </c>
      <c r="BK255" s="7">
        <v>60</v>
      </c>
      <c r="BL255" s="7">
        <v>60</v>
      </c>
      <c r="BM255" s="7">
        <v>60</v>
      </c>
      <c r="BN255" s="7">
        <f t="shared" si="167"/>
        <v>0.5</v>
      </c>
      <c r="BO255" s="29">
        <f t="shared" si="168"/>
        <v>50</v>
      </c>
      <c r="BP255" s="7">
        <v>0</v>
      </c>
      <c r="BQ255" s="7">
        <v>0</v>
      </c>
      <c r="BR255" s="7">
        <v>0</v>
      </c>
      <c r="BS255" s="7">
        <f t="shared" si="169"/>
        <v>0</v>
      </c>
      <c r="BT255" s="29">
        <f t="shared" si="170"/>
        <v>0</v>
      </c>
      <c r="BU255" s="7">
        <v>30</v>
      </c>
      <c r="BV255" s="7">
        <v>30</v>
      </c>
      <c r="BW255" s="7">
        <v>30</v>
      </c>
      <c r="BX255" s="7">
        <f t="shared" si="171"/>
        <v>0.25</v>
      </c>
      <c r="BY255" s="29">
        <f t="shared" si="172"/>
        <v>8.3333333333333321</v>
      </c>
      <c r="BZ255" s="7">
        <v>0</v>
      </c>
      <c r="CA255" s="7">
        <v>0</v>
      </c>
      <c r="CB255" s="7">
        <v>0</v>
      </c>
      <c r="CC255" s="7">
        <f t="shared" si="173"/>
        <v>0</v>
      </c>
      <c r="CD255" s="29">
        <f t="shared" si="174"/>
        <v>0</v>
      </c>
      <c r="CE255" s="7">
        <v>0</v>
      </c>
      <c r="CF255" s="7">
        <v>0</v>
      </c>
      <c r="CG255" s="7">
        <v>0</v>
      </c>
      <c r="CH255" s="7">
        <f t="shared" si="175"/>
        <v>0</v>
      </c>
      <c r="CI255" s="29">
        <f t="shared" si="176"/>
        <v>0</v>
      </c>
      <c r="CJ255" s="7">
        <v>0</v>
      </c>
      <c r="CK255" s="7">
        <v>0</v>
      </c>
      <c r="CL255" s="7">
        <v>0</v>
      </c>
      <c r="CM255" s="7">
        <f t="shared" si="177"/>
        <v>0</v>
      </c>
      <c r="CN255" s="29">
        <f t="shared" si="178"/>
        <v>0</v>
      </c>
      <c r="CO255" s="7">
        <v>0</v>
      </c>
      <c r="CP255" s="7">
        <v>0</v>
      </c>
      <c r="CQ255" s="7">
        <v>0</v>
      </c>
      <c r="CR255" s="7">
        <f t="shared" si="179"/>
        <v>0</v>
      </c>
      <c r="CS255" s="29">
        <f t="shared" si="180"/>
        <v>0</v>
      </c>
      <c r="CT255" s="7">
        <v>0</v>
      </c>
      <c r="CU255" s="7">
        <v>0</v>
      </c>
      <c r="CV255" s="7">
        <v>0</v>
      </c>
      <c r="CW255" s="7">
        <f t="shared" si="181"/>
        <v>0</v>
      </c>
      <c r="CX255" s="29">
        <f t="shared" si="182"/>
        <v>0</v>
      </c>
      <c r="CY255" s="7">
        <v>0</v>
      </c>
      <c r="CZ255" s="7">
        <v>0</v>
      </c>
      <c r="DA255" s="7">
        <v>0</v>
      </c>
      <c r="DB255" s="7">
        <f t="shared" si="183"/>
        <v>0</v>
      </c>
      <c r="DC255" s="29">
        <f t="shared" si="184"/>
        <v>0</v>
      </c>
      <c r="DD255" s="2">
        <f t="shared" si="185"/>
        <v>83.333333333333329</v>
      </c>
      <c r="DE255" s="2">
        <f t="shared" si="186"/>
        <v>16.666666666666671</v>
      </c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>
        <v>1</v>
      </c>
      <c r="LO255" s="7"/>
      <c r="LP255" s="7"/>
      <c r="LQ255" s="7">
        <v>1</v>
      </c>
      <c r="LR255" s="7"/>
      <c r="LS255" s="7"/>
      <c r="LT255" s="7">
        <v>1</v>
      </c>
      <c r="LU255" s="7"/>
      <c r="LV255" s="7"/>
      <c r="LW255" s="7">
        <v>1</v>
      </c>
      <c r="LX255" s="7"/>
      <c r="LY255" s="7">
        <v>2</v>
      </c>
      <c r="LZ255" s="7"/>
      <c r="MA255" s="7"/>
      <c r="MB255" s="7">
        <v>2</v>
      </c>
      <c r="MC255" s="7"/>
      <c r="MD255" s="7"/>
      <c r="ME255" s="7"/>
      <c r="MF255" s="7">
        <v>1</v>
      </c>
      <c r="MG255" s="7"/>
      <c r="MH255" s="7"/>
      <c r="MI255" s="7">
        <v>1</v>
      </c>
      <c r="MJ255" s="7"/>
      <c r="MK255" s="7"/>
      <c r="ML255" s="7">
        <v>1</v>
      </c>
      <c r="MM255" s="7">
        <f t="shared" si="145"/>
        <v>11</v>
      </c>
      <c r="MN255" s="8">
        <v>2</v>
      </c>
      <c r="MO255" s="8">
        <v>0</v>
      </c>
      <c r="MP255" s="8">
        <v>0</v>
      </c>
      <c r="MQ255" s="8">
        <v>2</v>
      </c>
      <c r="MR255" s="8">
        <v>2</v>
      </c>
      <c r="MS255" s="8">
        <v>0</v>
      </c>
      <c r="MT255" s="8">
        <v>0</v>
      </c>
      <c r="MU255" s="8">
        <v>0</v>
      </c>
      <c r="MV255" s="8">
        <v>0</v>
      </c>
      <c r="MW255" s="8">
        <v>2</v>
      </c>
      <c r="MX255" s="8">
        <v>2</v>
      </c>
      <c r="MY255" s="8">
        <v>2</v>
      </c>
      <c r="MZ255" s="8">
        <v>2</v>
      </c>
      <c r="NA255" s="8">
        <v>0</v>
      </c>
      <c r="NB255" s="8">
        <v>2</v>
      </c>
      <c r="NC255" s="8">
        <v>2</v>
      </c>
      <c r="ND255" s="8">
        <v>0</v>
      </c>
      <c r="NE255" s="8">
        <v>0</v>
      </c>
      <c r="NF255" s="8">
        <v>0</v>
      </c>
      <c r="NG255" s="8">
        <v>2</v>
      </c>
      <c r="NH255" s="9">
        <f t="shared" si="146"/>
        <v>20</v>
      </c>
      <c r="NI255" s="7"/>
      <c r="NJ255" s="7">
        <v>2</v>
      </c>
      <c r="NK255" s="7"/>
      <c r="NL255" s="7"/>
      <c r="NM255" s="7"/>
      <c r="NN255" s="7"/>
      <c r="NO255" s="7">
        <v>1</v>
      </c>
      <c r="NP255" s="7"/>
      <c r="NQ255" s="7"/>
      <c r="NR255" s="7">
        <v>2</v>
      </c>
      <c r="NS255" s="7"/>
      <c r="NT255" s="7">
        <v>0</v>
      </c>
      <c r="NU255" s="7"/>
      <c r="NV255" s="7">
        <v>2</v>
      </c>
      <c r="NW255" s="7"/>
      <c r="NX255" s="7"/>
      <c r="NY255" s="7"/>
      <c r="NZ255" s="7">
        <v>2</v>
      </c>
      <c r="OA255" s="7"/>
      <c r="OB255" s="7">
        <v>0</v>
      </c>
      <c r="OC255" s="7">
        <v>3</v>
      </c>
      <c r="OD255" s="7"/>
      <c r="OE255" s="7"/>
      <c r="OF255" s="7"/>
      <c r="OG255" s="7">
        <v>3</v>
      </c>
      <c r="OH255" s="7"/>
      <c r="OI255" s="7"/>
      <c r="OJ255" s="7">
        <v>0</v>
      </c>
      <c r="OK255" s="7">
        <v>3</v>
      </c>
      <c r="OL255" s="7"/>
      <c r="OM255" s="7"/>
      <c r="ON255" s="7">
        <v>0</v>
      </c>
      <c r="OO255" s="7"/>
      <c r="OP255" s="7"/>
      <c r="OQ255" s="7">
        <v>1</v>
      </c>
      <c r="OR255" s="7"/>
      <c r="OS255" s="7"/>
      <c r="OT255" s="7"/>
      <c r="OU255" s="7">
        <v>1</v>
      </c>
      <c r="OV255" s="7"/>
      <c r="OW255" s="7"/>
      <c r="OX255" s="7"/>
      <c r="OY255" s="7">
        <v>1</v>
      </c>
      <c r="OZ255" s="7">
        <v>0</v>
      </c>
      <c r="PA255" s="7">
        <v>3</v>
      </c>
      <c r="PB255" s="7"/>
      <c r="PC255" s="7"/>
      <c r="PD255" s="7">
        <v>0</v>
      </c>
      <c r="PE255" s="7"/>
      <c r="PF255" s="7">
        <v>2</v>
      </c>
      <c r="PG255" s="7"/>
      <c r="PH255" s="7"/>
      <c r="PI255" s="7"/>
      <c r="PJ255" s="7">
        <v>2</v>
      </c>
      <c r="PK255" s="7"/>
      <c r="PL255" s="7">
        <v>0</v>
      </c>
      <c r="PM255" s="7"/>
      <c r="PN255" s="7">
        <v>2</v>
      </c>
      <c r="PO255" s="7"/>
      <c r="PP255" s="7">
        <v>0</v>
      </c>
      <c r="PQ255" s="7"/>
      <c r="PR255" s="7">
        <v>2</v>
      </c>
      <c r="PS255" s="7"/>
      <c r="PT255" s="7">
        <v>0</v>
      </c>
      <c r="PU255" s="7">
        <v>3</v>
      </c>
      <c r="PV255" s="7"/>
      <c r="PW255" s="7"/>
      <c r="PX255" s="7">
        <v>0</v>
      </c>
      <c r="PY255" s="7"/>
      <c r="PZ255" s="7">
        <v>2</v>
      </c>
      <c r="QA255" s="7"/>
      <c r="QB255" s="7">
        <v>0</v>
      </c>
      <c r="QC255" s="7">
        <v>3</v>
      </c>
      <c r="QD255" s="7"/>
      <c r="QE255" s="7"/>
      <c r="QF255" s="7"/>
      <c r="QG255" s="7"/>
      <c r="QH255" s="7"/>
      <c r="QI255" s="7">
        <v>1</v>
      </c>
      <c r="QJ255" s="7">
        <v>0</v>
      </c>
      <c r="QK255" s="7"/>
      <c r="QL255" s="7">
        <v>2</v>
      </c>
      <c r="QM255" s="7"/>
      <c r="QN255" s="7">
        <v>0</v>
      </c>
      <c r="QO255" s="7">
        <v>3</v>
      </c>
      <c r="QP255" s="7"/>
      <c r="QQ255" s="7"/>
      <c r="QR255" s="7">
        <v>0</v>
      </c>
      <c r="QS255" s="7"/>
      <c r="QT255" s="7"/>
      <c r="QU255" s="7"/>
      <c r="QV255" s="7">
        <v>0</v>
      </c>
      <c r="QW255" s="7"/>
      <c r="QX255" s="7"/>
      <c r="QY255" s="7">
        <v>1</v>
      </c>
      <c r="QZ255" s="7">
        <v>0</v>
      </c>
      <c r="RA255" s="7"/>
      <c r="RB255" s="7">
        <v>2</v>
      </c>
      <c r="RC255" s="7"/>
      <c r="RD255" s="7">
        <v>0</v>
      </c>
      <c r="RE255" s="7"/>
      <c r="RF255" s="7">
        <v>2</v>
      </c>
      <c r="RG255" s="7"/>
      <c r="RH255" s="7">
        <v>0</v>
      </c>
      <c r="RI255" s="7">
        <v>3</v>
      </c>
      <c r="RJ255" s="7"/>
      <c r="RK255" s="7"/>
      <c r="RL255" s="7"/>
      <c r="RM255" s="7">
        <v>3</v>
      </c>
      <c r="RN255" s="7"/>
      <c r="RO255" s="7"/>
      <c r="RP255" s="7"/>
      <c r="RQ255" s="7">
        <v>3</v>
      </c>
      <c r="RR255" s="7"/>
      <c r="RS255" s="7"/>
      <c r="RT255" s="7"/>
      <c r="RU255" s="7">
        <v>3</v>
      </c>
      <c r="RV255" s="7"/>
      <c r="RW255" s="7"/>
      <c r="RX255" s="7"/>
      <c r="RY255" s="7">
        <f t="shared" si="147"/>
        <v>63</v>
      </c>
      <c r="RZ255" s="7">
        <v>3</v>
      </c>
      <c r="SA255" s="7">
        <v>2</v>
      </c>
      <c r="SB255" s="7">
        <v>6</v>
      </c>
      <c r="SC255" s="7">
        <v>4</v>
      </c>
      <c r="SD255" s="7">
        <v>5</v>
      </c>
      <c r="SE255" s="7">
        <v>1</v>
      </c>
      <c r="SF255" s="7" t="s">
        <v>4</v>
      </c>
    </row>
    <row r="256" spans="1:500" x14ac:dyDescent="0.3">
      <c r="A256" s="2">
        <v>254</v>
      </c>
      <c r="B256" s="2">
        <v>1994</v>
      </c>
      <c r="C256" s="2">
        <v>2005</v>
      </c>
      <c r="D256" s="2">
        <v>2008</v>
      </c>
      <c r="E256" s="7">
        <f t="shared" si="148"/>
        <v>14</v>
      </c>
      <c r="F256" s="2">
        <f t="shared" si="149"/>
        <v>0.7857142857142857</v>
      </c>
      <c r="G256" s="2">
        <v>1994</v>
      </c>
      <c r="H256" s="2">
        <v>2008</v>
      </c>
      <c r="I256" s="17">
        <v>2015</v>
      </c>
      <c r="J256" s="18">
        <f t="shared" si="150"/>
        <v>21</v>
      </c>
      <c r="K256" s="2">
        <f t="shared" si="151"/>
        <v>0.66666666666666663</v>
      </c>
      <c r="L256" s="20">
        <v>2008</v>
      </c>
      <c r="M256" s="2">
        <v>0</v>
      </c>
      <c r="N256" s="2">
        <v>0</v>
      </c>
      <c r="O256" s="7">
        <v>0</v>
      </c>
      <c r="P256" s="2">
        <f t="shared" si="153"/>
        <v>1</v>
      </c>
      <c r="Q256" s="2">
        <v>2012</v>
      </c>
      <c r="R256" s="2">
        <v>2016</v>
      </c>
      <c r="S256" s="2">
        <v>2018</v>
      </c>
      <c r="T256" s="7">
        <f t="shared" si="154"/>
        <v>6</v>
      </c>
      <c r="U256" s="2">
        <f t="shared" si="192"/>
        <v>0.66666666666666663</v>
      </c>
      <c r="V256" s="2">
        <v>2014</v>
      </c>
      <c r="W256" s="2">
        <v>0</v>
      </c>
      <c r="X256" s="2">
        <v>0</v>
      </c>
      <c r="Y256" s="7">
        <v>0</v>
      </c>
      <c r="Z256" s="2">
        <f t="shared" si="155"/>
        <v>1</v>
      </c>
      <c r="AA256" s="2">
        <v>2014</v>
      </c>
      <c r="AB256" s="2">
        <v>0</v>
      </c>
      <c r="AC256" s="2">
        <v>0</v>
      </c>
      <c r="AD256" s="7">
        <v>0</v>
      </c>
      <c r="AE256" s="2">
        <f t="shared" si="157"/>
        <v>1</v>
      </c>
      <c r="AF256" s="2">
        <v>2015</v>
      </c>
      <c r="AG256" s="2">
        <v>0</v>
      </c>
      <c r="AH256" s="2">
        <v>0</v>
      </c>
      <c r="AI256" s="7">
        <v>0</v>
      </c>
      <c r="AJ256" s="2">
        <f t="shared" si="158"/>
        <v>1</v>
      </c>
      <c r="AK256" s="2">
        <v>2017</v>
      </c>
      <c r="AL256" s="2">
        <v>0</v>
      </c>
      <c r="AM256" s="2">
        <v>0</v>
      </c>
      <c r="AN256" s="7">
        <v>0</v>
      </c>
      <c r="AO256" s="2">
        <f t="shared" si="190"/>
        <v>1</v>
      </c>
      <c r="AP256" s="2">
        <v>2018</v>
      </c>
      <c r="AQ256" s="2">
        <v>2020</v>
      </c>
      <c r="AR256" s="2">
        <v>2020</v>
      </c>
      <c r="AS256" s="7">
        <f t="shared" si="188"/>
        <v>2</v>
      </c>
      <c r="AT256" s="2">
        <f t="shared" si="159"/>
        <v>1</v>
      </c>
      <c r="AU256" s="2">
        <v>2018</v>
      </c>
      <c r="AV256" s="2">
        <v>0</v>
      </c>
      <c r="AW256" s="2">
        <v>0</v>
      </c>
      <c r="AX256" s="2">
        <v>0</v>
      </c>
      <c r="AY256" s="2">
        <f t="shared" si="161"/>
        <v>1</v>
      </c>
      <c r="AZ256" s="2">
        <f t="shared" si="162"/>
        <v>43</v>
      </c>
      <c r="BA256" s="2">
        <f t="shared" si="163"/>
        <v>4.3</v>
      </c>
      <c r="BB256" s="2">
        <v>132</v>
      </c>
      <c r="BC256" s="2">
        <v>132</v>
      </c>
      <c r="BD256" s="2">
        <v>132</v>
      </c>
      <c r="BE256" s="7">
        <v>66</v>
      </c>
      <c r="BF256" s="2">
        <v>66</v>
      </c>
      <c r="BG256" s="2">
        <v>66</v>
      </c>
      <c r="BH256" s="2">
        <f t="shared" si="164"/>
        <v>0.5</v>
      </c>
      <c r="BI256" s="29">
        <f t="shared" si="165"/>
        <v>39.285714285714285</v>
      </c>
      <c r="BJ256" s="29">
        <f t="shared" si="166"/>
        <v>60.714285714285715</v>
      </c>
      <c r="BK256" s="7">
        <v>0</v>
      </c>
      <c r="BL256" s="2">
        <v>0</v>
      </c>
      <c r="BM256" s="2">
        <v>0</v>
      </c>
      <c r="BN256" s="2">
        <f t="shared" si="167"/>
        <v>0</v>
      </c>
      <c r="BO256" s="29">
        <f t="shared" si="168"/>
        <v>0</v>
      </c>
      <c r="BP256" s="7">
        <v>0</v>
      </c>
      <c r="BQ256" s="2">
        <v>0</v>
      </c>
      <c r="BR256" s="2">
        <v>0</v>
      </c>
      <c r="BS256" s="2">
        <f t="shared" si="169"/>
        <v>0</v>
      </c>
      <c r="BT256" s="29">
        <f t="shared" si="170"/>
        <v>0</v>
      </c>
      <c r="BU256" s="7">
        <v>66</v>
      </c>
      <c r="BV256" s="2">
        <v>66</v>
      </c>
      <c r="BW256" s="2">
        <v>0</v>
      </c>
      <c r="BX256" s="2">
        <f t="shared" si="171"/>
        <v>0.33333333333333331</v>
      </c>
      <c r="BY256" s="29">
        <f t="shared" si="172"/>
        <v>22.222222222222221</v>
      </c>
      <c r="BZ256" s="7">
        <v>0</v>
      </c>
      <c r="CA256" s="2">
        <v>0</v>
      </c>
      <c r="CB256" s="2">
        <v>0</v>
      </c>
      <c r="CC256" s="2">
        <f t="shared" si="173"/>
        <v>0</v>
      </c>
      <c r="CD256" s="29">
        <f t="shared" si="174"/>
        <v>0</v>
      </c>
      <c r="CE256" s="7">
        <v>0</v>
      </c>
      <c r="CF256" s="2">
        <v>0</v>
      </c>
      <c r="CG256" s="2">
        <v>0</v>
      </c>
      <c r="CH256" s="2">
        <f t="shared" si="175"/>
        <v>0</v>
      </c>
      <c r="CI256" s="29">
        <f t="shared" si="176"/>
        <v>0</v>
      </c>
      <c r="CJ256" s="7">
        <v>0</v>
      </c>
      <c r="CK256" s="2">
        <v>0</v>
      </c>
      <c r="CL256" s="2">
        <v>0</v>
      </c>
      <c r="CM256" s="2">
        <f t="shared" si="177"/>
        <v>0</v>
      </c>
      <c r="CN256" s="29">
        <f t="shared" si="178"/>
        <v>0</v>
      </c>
      <c r="CO256" s="7">
        <v>0</v>
      </c>
      <c r="CP256" s="2">
        <v>0</v>
      </c>
      <c r="CQ256" s="2">
        <v>0</v>
      </c>
      <c r="CR256" s="2">
        <f t="shared" si="179"/>
        <v>0</v>
      </c>
      <c r="CS256" s="29">
        <f t="shared" si="180"/>
        <v>0</v>
      </c>
      <c r="CT256" s="7">
        <v>0</v>
      </c>
      <c r="CU256" s="2">
        <v>0</v>
      </c>
      <c r="CV256" s="2">
        <v>66</v>
      </c>
      <c r="CW256" s="2">
        <f t="shared" si="181"/>
        <v>0.16666666666666666</v>
      </c>
      <c r="CX256" s="29">
        <f t="shared" si="182"/>
        <v>16.666666666666664</v>
      </c>
      <c r="CY256" s="7">
        <v>0</v>
      </c>
      <c r="CZ256" s="2">
        <v>0</v>
      </c>
      <c r="DA256" s="2">
        <v>0</v>
      </c>
      <c r="DB256" s="2">
        <f t="shared" si="183"/>
        <v>0</v>
      </c>
      <c r="DC256" s="29">
        <f t="shared" si="184"/>
        <v>0</v>
      </c>
      <c r="DD256" s="2">
        <f t="shared" si="185"/>
        <v>78.174603174603163</v>
      </c>
      <c r="DE256" s="2">
        <f t="shared" si="186"/>
        <v>21.825396825396837</v>
      </c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6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>
        <f t="shared" si="145"/>
        <v>0</v>
      </c>
      <c r="MN256" s="2">
        <v>2</v>
      </c>
      <c r="MO256" s="2">
        <v>2</v>
      </c>
      <c r="MP256" s="2">
        <v>2</v>
      </c>
      <c r="MQ256" s="2">
        <v>0</v>
      </c>
      <c r="MR256" s="2">
        <v>2</v>
      </c>
      <c r="MS256" s="2">
        <v>2</v>
      </c>
      <c r="MT256" s="2">
        <v>0</v>
      </c>
      <c r="MU256" s="2">
        <v>0</v>
      </c>
      <c r="MV256" s="2">
        <v>2</v>
      </c>
      <c r="MW256" s="2">
        <v>0</v>
      </c>
      <c r="MX256" s="2">
        <v>2</v>
      </c>
      <c r="MY256" s="2">
        <v>0</v>
      </c>
      <c r="MZ256" s="2">
        <v>2</v>
      </c>
      <c r="NA256" s="2">
        <v>2</v>
      </c>
      <c r="NB256" s="2">
        <v>2</v>
      </c>
      <c r="NC256" s="2">
        <v>2</v>
      </c>
      <c r="ND256" s="2">
        <v>2</v>
      </c>
      <c r="NE256" s="2">
        <v>0</v>
      </c>
      <c r="NF256" s="2">
        <v>0</v>
      </c>
      <c r="NG256" s="2">
        <v>2</v>
      </c>
      <c r="NH256" s="4">
        <f t="shared" si="146"/>
        <v>26</v>
      </c>
      <c r="NI256" s="2"/>
      <c r="NJ256" s="2"/>
      <c r="NK256" s="2"/>
      <c r="NL256" s="2">
        <v>0</v>
      </c>
      <c r="NM256" s="2"/>
      <c r="NN256" s="2"/>
      <c r="NO256" s="2"/>
      <c r="NP256" s="2">
        <v>0</v>
      </c>
      <c r="NQ256" s="2"/>
      <c r="NR256" s="2"/>
      <c r="NS256" s="2"/>
      <c r="NT256" s="2">
        <v>0</v>
      </c>
      <c r="NU256" s="2"/>
      <c r="NV256" s="2"/>
      <c r="NW256" s="2">
        <v>1</v>
      </c>
      <c r="NX256" s="2"/>
      <c r="NY256" s="2"/>
      <c r="NZ256" s="2">
        <v>2</v>
      </c>
      <c r="OA256" s="2"/>
      <c r="OB256" s="2">
        <v>0</v>
      </c>
      <c r="OC256" s="2"/>
      <c r="OD256" s="2"/>
      <c r="OE256" s="2">
        <v>1</v>
      </c>
      <c r="OF256" s="2"/>
      <c r="OG256" s="2"/>
      <c r="OH256" s="2"/>
      <c r="OI256" s="2">
        <v>1</v>
      </c>
      <c r="OJ256" s="2">
        <v>0</v>
      </c>
      <c r="OK256" s="2"/>
      <c r="OL256" s="2"/>
      <c r="OM256" s="2"/>
      <c r="ON256" s="2">
        <v>0</v>
      </c>
      <c r="OO256" s="2"/>
      <c r="OP256" s="2"/>
      <c r="OQ256" s="2"/>
      <c r="OR256" s="2">
        <v>0</v>
      </c>
      <c r="OS256" s="2"/>
      <c r="OT256" s="2"/>
      <c r="OU256" s="2"/>
      <c r="OV256" s="2">
        <v>0</v>
      </c>
      <c r="OW256" s="2"/>
      <c r="OX256" s="2"/>
      <c r="OY256" s="2"/>
      <c r="OZ256" s="2">
        <v>0</v>
      </c>
      <c r="PA256" s="2">
        <v>3</v>
      </c>
      <c r="PB256" s="2"/>
      <c r="PC256" s="2"/>
      <c r="PD256" s="2">
        <v>0</v>
      </c>
      <c r="PE256" s="2">
        <v>3</v>
      </c>
      <c r="PF256" s="2"/>
      <c r="PG256" s="2"/>
      <c r="PH256" s="2"/>
      <c r="PI256" s="2"/>
      <c r="PJ256" s="2"/>
      <c r="PK256" s="2"/>
      <c r="PL256" s="2">
        <v>0</v>
      </c>
      <c r="PM256" s="2"/>
      <c r="PN256" s="2"/>
      <c r="PO256" s="2"/>
      <c r="PP256" s="2">
        <v>0</v>
      </c>
      <c r="PQ256" s="2"/>
      <c r="PR256" s="2"/>
      <c r="PS256" s="2"/>
      <c r="PT256" s="2">
        <v>0</v>
      </c>
      <c r="PU256" s="2"/>
      <c r="PV256" s="2">
        <v>2</v>
      </c>
      <c r="PW256" s="2"/>
      <c r="PX256" s="2">
        <v>0</v>
      </c>
      <c r="PY256" s="2"/>
      <c r="PZ256" s="2"/>
      <c r="QA256" s="2"/>
      <c r="QB256" s="2">
        <v>0</v>
      </c>
      <c r="QC256" s="2"/>
      <c r="QD256" s="2"/>
      <c r="QE256" s="2"/>
      <c r="QF256" s="2">
        <v>0</v>
      </c>
      <c r="QG256" s="2"/>
      <c r="QH256" s="2"/>
      <c r="QI256" s="2"/>
      <c r="QJ256" s="2">
        <v>0</v>
      </c>
      <c r="QK256" s="2">
        <v>3</v>
      </c>
      <c r="QL256" s="2"/>
      <c r="QM256" s="2"/>
      <c r="QN256" s="2">
        <v>0</v>
      </c>
      <c r="QO256" s="2"/>
      <c r="QP256" s="2"/>
      <c r="QQ256" s="2"/>
      <c r="QR256" s="2">
        <v>0</v>
      </c>
      <c r="QS256" s="2"/>
      <c r="QT256" s="2"/>
      <c r="QU256" s="2"/>
      <c r="QV256" s="2">
        <v>0</v>
      </c>
      <c r="QW256" s="2"/>
      <c r="QX256" s="2"/>
      <c r="QY256" s="2"/>
      <c r="QZ256" s="2">
        <v>0</v>
      </c>
      <c r="RA256" s="2"/>
      <c r="RB256" s="2">
        <v>2</v>
      </c>
      <c r="RC256" s="2"/>
      <c r="RD256" s="2">
        <v>0</v>
      </c>
      <c r="RE256" s="2"/>
      <c r="RF256" s="2"/>
      <c r="RG256" s="2">
        <v>1</v>
      </c>
      <c r="RH256" s="2">
        <v>0</v>
      </c>
      <c r="RI256" s="2"/>
      <c r="RJ256" s="2"/>
      <c r="RK256" s="2">
        <v>1</v>
      </c>
      <c r="RL256" s="2"/>
      <c r="RM256" s="2"/>
      <c r="RN256" s="2"/>
      <c r="RO256" s="2"/>
      <c r="RP256" s="2">
        <v>0</v>
      </c>
      <c r="RQ256" s="2"/>
      <c r="RR256" s="2"/>
      <c r="RS256" s="2"/>
      <c r="RT256" s="2">
        <v>0</v>
      </c>
      <c r="RU256" s="2"/>
      <c r="RV256" s="2">
        <v>2</v>
      </c>
      <c r="RW256" s="2"/>
      <c r="RX256" s="2"/>
      <c r="RY256" s="2">
        <f t="shared" si="147"/>
        <v>22</v>
      </c>
      <c r="RZ256" s="2">
        <v>1</v>
      </c>
      <c r="SA256" s="2">
        <v>3</v>
      </c>
      <c r="SB256" s="2">
        <v>6</v>
      </c>
      <c r="SC256" s="2">
        <v>5</v>
      </c>
      <c r="SD256" s="2">
        <v>2</v>
      </c>
      <c r="SE256" s="2">
        <v>4</v>
      </c>
      <c r="SF256" s="2" t="s">
        <v>4</v>
      </c>
    </row>
    <row r="257" spans="1:500" x14ac:dyDescent="0.3">
      <c r="A257" s="2">
        <v>255</v>
      </c>
      <c r="B257" s="2">
        <v>1994</v>
      </c>
      <c r="C257" s="2">
        <v>2008</v>
      </c>
      <c r="D257" s="2">
        <v>2015</v>
      </c>
      <c r="E257" s="7">
        <f t="shared" si="148"/>
        <v>21</v>
      </c>
      <c r="F257" s="2">
        <f t="shared" si="149"/>
        <v>0.66666666666666663</v>
      </c>
      <c r="G257" s="2">
        <v>1994</v>
      </c>
      <c r="H257" s="2">
        <v>2008</v>
      </c>
      <c r="I257" s="17">
        <v>2015</v>
      </c>
      <c r="J257" s="18">
        <f t="shared" si="150"/>
        <v>21</v>
      </c>
      <c r="K257" s="2">
        <f t="shared" si="151"/>
        <v>0.66666666666666663</v>
      </c>
      <c r="L257" s="20">
        <v>2008</v>
      </c>
      <c r="M257" s="2">
        <v>0</v>
      </c>
      <c r="N257" s="2">
        <v>0</v>
      </c>
      <c r="O257" s="7">
        <v>0</v>
      </c>
      <c r="P257" s="2">
        <f t="shared" si="153"/>
        <v>1</v>
      </c>
      <c r="Q257" s="2">
        <v>2012</v>
      </c>
      <c r="R257" s="2">
        <v>0</v>
      </c>
      <c r="S257" s="2">
        <v>0</v>
      </c>
      <c r="T257" s="7">
        <v>0</v>
      </c>
      <c r="U257" s="2">
        <f t="shared" si="192"/>
        <v>1</v>
      </c>
      <c r="V257" s="2">
        <v>2014</v>
      </c>
      <c r="W257" s="2">
        <v>0</v>
      </c>
      <c r="X257" s="2">
        <v>0</v>
      </c>
      <c r="Y257" s="7">
        <v>0</v>
      </c>
      <c r="Z257" s="2">
        <f t="shared" si="155"/>
        <v>1</v>
      </c>
      <c r="AA257" s="2">
        <v>2014</v>
      </c>
      <c r="AB257" s="2">
        <v>0</v>
      </c>
      <c r="AC257" s="2">
        <v>0</v>
      </c>
      <c r="AD257" s="7">
        <v>0</v>
      </c>
      <c r="AE257" s="2">
        <f t="shared" si="157"/>
        <v>1</v>
      </c>
      <c r="AF257" s="2">
        <v>2015</v>
      </c>
      <c r="AG257" s="2">
        <v>0</v>
      </c>
      <c r="AH257" s="2">
        <v>0</v>
      </c>
      <c r="AI257" s="7">
        <v>0</v>
      </c>
      <c r="AJ257" s="2">
        <f t="shared" si="158"/>
        <v>1</v>
      </c>
      <c r="AK257" s="2">
        <v>2017</v>
      </c>
      <c r="AL257" s="2">
        <v>0</v>
      </c>
      <c r="AM257" s="2">
        <v>0</v>
      </c>
      <c r="AN257" s="7">
        <v>0</v>
      </c>
      <c r="AO257" s="2">
        <f t="shared" si="190"/>
        <v>1</v>
      </c>
      <c r="AP257" s="2">
        <v>2018</v>
      </c>
      <c r="AQ257" s="2">
        <v>0</v>
      </c>
      <c r="AR257" s="2">
        <v>0</v>
      </c>
      <c r="AS257" s="7">
        <v>0</v>
      </c>
      <c r="AT257" s="2">
        <f t="shared" si="159"/>
        <v>1</v>
      </c>
      <c r="AU257" s="2">
        <v>2018</v>
      </c>
      <c r="AV257" s="2">
        <v>0</v>
      </c>
      <c r="AW257" s="2">
        <v>0</v>
      </c>
      <c r="AX257" s="2">
        <v>0</v>
      </c>
      <c r="AY257" s="2">
        <f t="shared" si="161"/>
        <v>1</v>
      </c>
      <c r="AZ257" s="2">
        <f t="shared" si="162"/>
        <v>42</v>
      </c>
      <c r="BA257" s="2">
        <f t="shared" si="163"/>
        <v>4.2</v>
      </c>
      <c r="BB257" s="2">
        <v>132</v>
      </c>
      <c r="BC257" s="2">
        <v>132</v>
      </c>
      <c r="BD257" s="2">
        <v>132</v>
      </c>
      <c r="BE257" s="7">
        <v>99</v>
      </c>
      <c r="BF257" s="2">
        <v>99</v>
      </c>
      <c r="BG257" s="2">
        <v>99</v>
      </c>
      <c r="BH257" s="2">
        <f t="shared" si="164"/>
        <v>0.75</v>
      </c>
      <c r="BI257" s="29">
        <f t="shared" si="165"/>
        <v>50</v>
      </c>
      <c r="BJ257" s="29">
        <f t="shared" si="166"/>
        <v>50</v>
      </c>
      <c r="BK257" s="7">
        <v>33</v>
      </c>
      <c r="BL257" s="2">
        <v>33</v>
      </c>
      <c r="BM257" s="2">
        <v>33</v>
      </c>
      <c r="BN257" s="2">
        <f t="shared" si="167"/>
        <v>0.25</v>
      </c>
      <c r="BO257" s="29">
        <f t="shared" si="168"/>
        <v>16.666666666666664</v>
      </c>
      <c r="BP257" s="7">
        <v>0</v>
      </c>
      <c r="BQ257" s="2">
        <v>0</v>
      </c>
      <c r="BR257" s="2">
        <v>0</v>
      </c>
      <c r="BS257" s="2">
        <f t="shared" si="169"/>
        <v>0</v>
      </c>
      <c r="BT257" s="29">
        <f t="shared" si="170"/>
        <v>0</v>
      </c>
      <c r="BU257" s="7">
        <v>0</v>
      </c>
      <c r="BV257" s="2">
        <v>0</v>
      </c>
      <c r="BW257" s="2">
        <v>0</v>
      </c>
      <c r="BX257" s="2">
        <f t="shared" si="171"/>
        <v>0</v>
      </c>
      <c r="BY257" s="29">
        <f t="shared" si="172"/>
        <v>0</v>
      </c>
      <c r="BZ257" s="7">
        <v>0</v>
      </c>
      <c r="CA257" s="2">
        <v>0</v>
      </c>
      <c r="CB257" s="2">
        <v>0</v>
      </c>
      <c r="CC257" s="2">
        <f t="shared" si="173"/>
        <v>0</v>
      </c>
      <c r="CD257" s="29">
        <f t="shared" si="174"/>
        <v>0</v>
      </c>
      <c r="CE257" s="7">
        <v>0</v>
      </c>
      <c r="CF257" s="2">
        <v>0</v>
      </c>
      <c r="CG257" s="2">
        <v>0</v>
      </c>
      <c r="CH257" s="2">
        <f t="shared" si="175"/>
        <v>0</v>
      </c>
      <c r="CI257" s="29">
        <f t="shared" si="176"/>
        <v>0</v>
      </c>
      <c r="CJ257" s="7">
        <v>0</v>
      </c>
      <c r="CK257" s="2">
        <v>0</v>
      </c>
      <c r="CL257" s="2">
        <v>0</v>
      </c>
      <c r="CM257" s="2">
        <f t="shared" si="177"/>
        <v>0</v>
      </c>
      <c r="CN257" s="29">
        <f t="shared" si="178"/>
        <v>0</v>
      </c>
      <c r="CO257" s="7">
        <v>0</v>
      </c>
      <c r="CP257" s="2">
        <v>0</v>
      </c>
      <c r="CQ257" s="2">
        <v>0</v>
      </c>
      <c r="CR257" s="2">
        <f t="shared" si="179"/>
        <v>0</v>
      </c>
      <c r="CS257" s="29">
        <f t="shared" si="180"/>
        <v>0</v>
      </c>
      <c r="CT257" s="7">
        <v>0</v>
      </c>
      <c r="CU257" s="2">
        <v>0</v>
      </c>
      <c r="CV257" s="2">
        <v>0</v>
      </c>
      <c r="CW257" s="2">
        <f t="shared" si="181"/>
        <v>0</v>
      </c>
      <c r="CX257" s="29">
        <f t="shared" si="182"/>
        <v>0</v>
      </c>
      <c r="CY257" s="7">
        <v>0</v>
      </c>
      <c r="CZ257" s="2">
        <v>0</v>
      </c>
      <c r="DA257" s="2">
        <v>0</v>
      </c>
      <c r="DB257" s="2">
        <f t="shared" si="183"/>
        <v>0</v>
      </c>
      <c r="DC257" s="29">
        <f t="shared" si="184"/>
        <v>0</v>
      </c>
      <c r="DD257" s="2">
        <f t="shared" si="185"/>
        <v>66.666666666666657</v>
      </c>
      <c r="DE257" s="2">
        <f t="shared" si="186"/>
        <v>33.333333333333343</v>
      </c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6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>
        <f t="shared" ref="MM257:MM320" si="193">SUM(KT257:ML257)</f>
        <v>0</v>
      </c>
      <c r="MN257" s="2">
        <v>2</v>
      </c>
      <c r="MO257" s="2">
        <v>2</v>
      </c>
      <c r="MP257" s="2">
        <v>0</v>
      </c>
      <c r="MQ257" s="2">
        <v>2</v>
      </c>
      <c r="MR257" s="2">
        <v>2</v>
      </c>
      <c r="MS257" s="2">
        <v>2</v>
      </c>
      <c r="MT257" s="2">
        <v>2</v>
      </c>
      <c r="MU257" s="2">
        <v>0</v>
      </c>
      <c r="MV257" s="2">
        <v>0</v>
      </c>
      <c r="MW257" s="2">
        <v>2</v>
      </c>
      <c r="MX257" s="2">
        <v>2</v>
      </c>
      <c r="MY257" s="2">
        <v>2</v>
      </c>
      <c r="MZ257" s="2">
        <v>2</v>
      </c>
      <c r="NA257" s="2">
        <v>0</v>
      </c>
      <c r="NB257" s="2">
        <v>2</v>
      </c>
      <c r="NC257" s="2">
        <v>2</v>
      </c>
      <c r="ND257" s="2">
        <v>2</v>
      </c>
      <c r="NE257" s="2">
        <v>2</v>
      </c>
      <c r="NF257" s="2">
        <v>0</v>
      </c>
      <c r="NG257" s="2">
        <v>2</v>
      </c>
      <c r="NH257" s="4">
        <f t="shared" ref="NH257:NH320" si="194">SUM(MN257:NG257)</f>
        <v>30</v>
      </c>
      <c r="NI257" s="2"/>
      <c r="NJ257" s="2"/>
      <c r="NK257" s="2"/>
      <c r="NL257" s="2">
        <v>0</v>
      </c>
      <c r="NM257" s="2"/>
      <c r="NN257" s="2"/>
      <c r="NO257" s="2"/>
      <c r="NP257" s="2">
        <v>0</v>
      </c>
      <c r="NQ257" s="2"/>
      <c r="NR257" s="2"/>
      <c r="NS257" s="2"/>
      <c r="NT257" s="2">
        <v>0</v>
      </c>
      <c r="NU257" s="2"/>
      <c r="NV257" s="2"/>
      <c r="NW257" s="2"/>
      <c r="NX257" s="2">
        <v>0</v>
      </c>
      <c r="NY257" s="2"/>
      <c r="NZ257" s="2"/>
      <c r="OA257" s="2"/>
      <c r="OB257" s="2">
        <v>0</v>
      </c>
      <c r="OC257" s="2"/>
      <c r="OD257" s="2"/>
      <c r="OE257" s="2">
        <v>1</v>
      </c>
      <c r="OF257" s="2"/>
      <c r="OG257" s="2"/>
      <c r="OH257" s="2">
        <v>2</v>
      </c>
      <c r="OI257" s="2"/>
      <c r="OJ257" s="2">
        <v>0</v>
      </c>
      <c r="OK257" s="2"/>
      <c r="OL257" s="2"/>
      <c r="OM257" s="2"/>
      <c r="ON257" s="2">
        <v>0</v>
      </c>
      <c r="OO257" s="2"/>
      <c r="OP257" s="2"/>
      <c r="OQ257" s="2"/>
      <c r="OR257" s="2">
        <v>0</v>
      </c>
      <c r="OS257" s="2"/>
      <c r="OT257" s="2"/>
      <c r="OU257" s="2"/>
      <c r="OV257" s="2">
        <v>0</v>
      </c>
      <c r="OW257" s="2"/>
      <c r="OX257" s="2"/>
      <c r="OY257" s="2"/>
      <c r="OZ257" s="2">
        <v>0</v>
      </c>
      <c r="PA257" s="2"/>
      <c r="PB257" s="2">
        <v>2</v>
      </c>
      <c r="PC257" s="2"/>
      <c r="PD257" s="2">
        <v>0</v>
      </c>
      <c r="PE257" s="2">
        <v>3</v>
      </c>
      <c r="PF257" s="2"/>
      <c r="PG257" s="2"/>
      <c r="PH257" s="2"/>
      <c r="PI257" s="2"/>
      <c r="PJ257" s="2"/>
      <c r="PK257" s="2">
        <v>1</v>
      </c>
      <c r="PL257" s="2">
        <v>0</v>
      </c>
      <c r="PM257" s="2"/>
      <c r="PN257" s="2"/>
      <c r="PO257" s="2"/>
      <c r="PP257" s="2">
        <v>0</v>
      </c>
      <c r="PQ257" s="2"/>
      <c r="PR257" s="2"/>
      <c r="PS257" s="2"/>
      <c r="PT257" s="2">
        <v>0</v>
      </c>
      <c r="PU257" s="2"/>
      <c r="PV257" s="2">
        <v>2</v>
      </c>
      <c r="PW257" s="2"/>
      <c r="PX257" s="2">
        <v>0</v>
      </c>
      <c r="PY257" s="2"/>
      <c r="PZ257" s="2"/>
      <c r="QA257" s="2"/>
      <c r="QB257" s="2">
        <v>0</v>
      </c>
      <c r="QC257" s="2"/>
      <c r="QD257" s="2"/>
      <c r="QE257" s="2"/>
      <c r="QF257" s="2">
        <v>0</v>
      </c>
      <c r="QG257" s="2"/>
      <c r="QH257" s="2"/>
      <c r="QI257" s="2"/>
      <c r="QJ257" s="2">
        <v>0</v>
      </c>
      <c r="QK257" s="2"/>
      <c r="QL257" s="2"/>
      <c r="QM257" s="2">
        <v>1</v>
      </c>
      <c r="QN257" s="2">
        <v>0</v>
      </c>
      <c r="QO257" s="2"/>
      <c r="QP257" s="2"/>
      <c r="QQ257" s="2"/>
      <c r="QR257" s="2">
        <v>0</v>
      </c>
      <c r="QS257" s="2"/>
      <c r="QT257" s="2"/>
      <c r="QU257" s="2">
        <v>1</v>
      </c>
      <c r="QV257" s="2">
        <v>0</v>
      </c>
      <c r="QW257" s="2"/>
      <c r="QX257" s="2"/>
      <c r="QY257" s="2"/>
      <c r="QZ257" s="2">
        <v>0</v>
      </c>
      <c r="RA257" s="2"/>
      <c r="RB257" s="2"/>
      <c r="RC257" s="2">
        <v>1</v>
      </c>
      <c r="RD257" s="2">
        <v>0</v>
      </c>
      <c r="RE257" s="2"/>
      <c r="RF257" s="2"/>
      <c r="RG257" s="2">
        <v>1</v>
      </c>
      <c r="RH257" s="2">
        <v>0</v>
      </c>
      <c r="RI257" s="2"/>
      <c r="RJ257" s="2"/>
      <c r="RK257" s="2"/>
      <c r="RL257" s="2">
        <v>0</v>
      </c>
      <c r="RM257" s="2"/>
      <c r="RN257" s="2"/>
      <c r="RO257" s="2"/>
      <c r="RP257" s="2">
        <v>0</v>
      </c>
      <c r="RQ257" s="2"/>
      <c r="RR257" s="2"/>
      <c r="RS257" s="2"/>
      <c r="RT257" s="2">
        <v>0</v>
      </c>
      <c r="RU257" s="2"/>
      <c r="RV257" s="2">
        <v>2</v>
      </c>
      <c r="RW257" s="2"/>
      <c r="RX257" s="2"/>
      <c r="RY257" s="2">
        <f t="shared" ref="RY257:RY320" si="195">SUM(NI257:RX257)</f>
        <v>17</v>
      </c>
      <c r="RZ257" s="2">
        <v>1</v>
      </c>
      <c r="SA257" s="2">
        <v>3</v>
      </c>
      <c r="SB257" s="2">
        <v>2</v>
      </c>
      <c r="SC257" s="2">
        <v>6</v>
      </c>
      <c r="SD257" s="2">
        <v>5</v>
      </c>
      <c r="SE257" s="2">
        <v>4</v>
      </c>
      <c r="SF257" s="2" t="s">
        <v>4</v>
      </c>
    </row>
    <row r="258" spans="1:500" x14ac:dyDescent="0.3">
      <c r="A258" s="2">
        <v>256</v>
      </c>
      <c r="B258" s="2">
        <v>1994</v>
      </c>
      <c r="C258" s="2">
        <v>2002</v>
      </c>
      <c r="D258" s="2">
        <v>2008</v>
      </c>
      <c r="E258" s="7">
        <f t="shared" si="148"/>
        <v>14</v>
      </c>
      <c r="F258" s="2">
        <f t="shared" si="149"/>
        <v>0.5714285714285714</v>
      </c>
      <c r="G258" s="2">
        <v>1994</v>
      </c>
      <c r="H258" s="2">
        <v>2005</v>
      </c>
      <c r="I258" s="17">
        <v>2009</v>
      </c>
      <c r="J258" s="18">
        <f t="shared" si="150"/>
        <v>15</v>
      </c>
      <c r="K258" s="2">
        <f t="shared" si="151"/>
        <v>0.73333333333333328</v>
      </c>
      <c r="L258" s="20">
        <v>2008</v>
      </c>
      <c r="M258" s="2">
        <v>0</v>
      </c>
      <c r="N258" s="2">
        <v>0</v>
      </c>
      <c r="O258" s="7">
        <v>0</v>
      </c>
      <c r="P258" s="2">
        <f t="shared" si="153"/>
        <v>1</v>
      </c>
      <c r="Q258" s="2">
        <v>2012</v>
      </c>
      <c r="R258" s="2">
        <v>2015</v>
      </c>
      <c r="S258" s="2">
        <v>2019</v>
      </c>
      <c r="T258" s="7">
        <f t="shared" si="154"/>
        <v>7</v>
      </c>
      <c r="U258" s="2">
        <f t="shared" si="192"/>
        <v>0.42857142857142855</v>
      </c>
      <c r="V258" s="2">
        <v>2014</v>
      </c>
      <c r="W258" s="2">
        <v>0</v>
      </c>
      <c r="X258" s="2">
        <v>0</v>
      </c>
      <c r="Y258" s="7">
        <v>0</v>
      </c>
      <c r="Z258" s="2">
        <f t="shared" si="155"/>
        <v>1</v>
      </c>
      <c r="AA258" s="2">
        <v>2014</v>
      </c>
      <c r="AB258" s="2">
        <v>0</v>
      </c>
      <c r="AC258" s="2">
        <v>0</v>
      </c>
      <c r="AD258" s="7">
        <v>0</v>
      </c>
      <c r="AE258" s="2">
        <f t="shared" si="157"/>
        <v>1</v>
      </c>
      <c r="AF258" s="2">
        <v>2015</v>
      </c>
      <c r="AG258" s="2">
        <v>0</v>
      </c>
      <c r="AH258" s="2">
        <v>0</v>
      </c>
      <c r="AI258" s="7">
        <v>0</v>
      </c>
      <c r="AJ258" s="2">
        <f t="shared" si="158"/>
        <v>1</v>
      </c>
      <c r="AK258" s="2">
        <v>2017</v>
      </c>
      <c r="AL258" s="2">
        <v>2020</v>
      </c>
      <c r="AM258" s="2">
        <v>2020</v>
      </c>
      <c r="AN258" s="7">
        <f t="shared" si="189"/>
        <v>3</v>
      </c>
      <c r="AO258" s="2">
        <f t="shared" si="190"/>
        <v>1</v>
      </c>
      <c r="AP258" s="2">
        <v>2018</v>
      </c>
      <c r="AQ258" s="2">
        <v>2020</v>
      </c>
      <c r="AR258" s="2">
        <v>2020</v>
      </c>
      <c r="AS258" s="7">
        <f t="shared" si="188"/>
        <v>2</v>
      </c>
      <c r="AT258" s="2">
        <f t="shared" si="159"/>
        <v>1</v>
      </c>
      <c r="AU258" s="2">
        <v>2018</v>
      </c>
      <c r="AV258" s="2">
        <v>0</v>
      </c>
      <c r="AW258" s="2">
        <v>0</v>
      </c>
      <c r="AX258" s="2">
        <v>0</v>
      </c>
      <c r="AY258" s="2">
        <f t="shared" si="161"/>
        <v>1</v>
      </c>
      <c r="AZ258" s="2">
        <f t="shared" si="162"/>
        <v>41</v>
      </c>
      <c r="BA258" s="2">
        <f t="shared" si="163"/>
        <v>4.0999999999999996</v>
      </c>
      <c r="BB258" s="2">
        <v>165</v>
      </c>
      <c r="BC258" s="2">
        <v>165</v>
      </c>
      <c r="BD258" s="2">
        <v>165</v>
      </c>
      <c r="BE258" s="7">
        <v>66</v>
      </c>
      <c r="BF258" s="2">
        <v>66</v>
      </c>
      <c r="BG258" s="2">
        <v>66</v>
      </c>
      <c r="BH258" s="2">
        <f t="shared" si="164"/>
        <v>0.4</v>
      </c>
      <c r="BI258" s="29">
        <f t="shared" si="165"/>
        <v>22.857142857142858</v>
      </c>
      <c r="BJ258" s="29">
        <f t="shared" si="166"/>
        <v>77.142857142857139</v>
      </c>
      <c r="BK258" s="7">
        <v>33</v>
      </c>
      <c r="BL258" s="2">
        <v>33</v>
      </c>
      <c r="BM258" s="2">
        <v>33</v>
      </c>
      <c r="BN258" s="2">
        <f t="shared" si="167"/>
        <v>0.2</v>
      </c>
      <c r="BO258" s="29">
        <f t="shared" si="168"/>
        <v>14.666666666666666</v>
      </c>
      <c r="BP258" s="7">
        <v>0</v>
      </c>
      <c r="BQ258" s="2">
        <v>0</v>
      </c>
      <c r="BR258" s="2">
        <v>0</v>
      </c>
      <c r="BS258" s="2">
        <f t="shared" si="169"/>
        <v>0</v>
      </c>
      <c r="BT258" s="29">
        <f t="shared" si="170"/>
        <v>0</v>
      </c>
      <c r="BU258" s="7">
        <v>66</v>
      </c>
      <c r="BV258" s="2">
        <v>66</v>
      </c>
      <c r="BW258" s="2">
        <v>0</v>
      </c>
      <c r="BX258" s="2">
        <f t="shared" si="171"/>
        <v>0.26666666666666666</v>
      </c>
      <c r="BY258" s="29">
        <f t="shared" si="172"/>
        <v>11.428571428571429</v>
      </c>
      <c r="BZ258" s="7">
        <v>0</v>
      </c>
      <c r="CA258" s="2">
        <v>0</v>
      </c>
      <c r="CB258" s="2">
        <v>0</v>
      </c>
      <c r="CC258" s="2">
        <f t="shared" si="173"/>
        <v>0</v>
      </c>
      <c r="CD258" s="29">
        <f t="shared" si="174"/>
        <v>0</v>
      </c>
      <c r="CE258" s="7">
        <v>0</v>
      </c>
      <c r="CF258" s="2">
        <v>0</v>
      </c>
      <c r="CG258" s="2">
        <v>0</v>
      </c>
      <c r="CH258" s="2">
        <f t="shared" si="175"/>
        <v>0</v>
      </c>
      <c r="CI258" s="29">
        <f t="shared" si="176"/>
        <v>0</v>
      </c>
      <c r="CJ258" s="7">
        <v>0</v>
      </c>
      <c r="CK258" s="2">
        <v>0</v>
      </c>
      <c r="CL258" s="2">
        <v>0</v>
      </c>
      <c r="CM258" s="2">
        <f t="shared" si="177"/>
        <v>0</v>
      </c>
      <c r="CN258" s="29">
        <f t="shared" si="178"/>
        <v>0</v>
      </c>
      <c r="CO258" s="7">
        <v>0</v>
      </c>
      <c r="CP258" s="2">
        <v>0</v>
      </c>
      <c r="CQ258" s="2">
        <v>33</v>
      </c>
      <c r="CR258" s="2">
        <f t="shared" si="179"/>
        <v>6.6666666666666666E-2</v>
      </c>
      <c r="CS258" s="29">
        <f t="shared" si="180"/>
        <v>6.666666666666667</v>
      </c>
      <c r="CT258" s="7">
        <v>0</v>
      </c>
      <c r="CU258" s="2">
        <v>0</v>
      </c>
      <c r="CV258" s="2">
        <v>33</v>
      </c>
      <c r="CW258" s="2">
        <f t="shared" si="181"/>
        <v>6.6666666666666666E-2</v>
      </c>
      <c r="CX258" s="29">
        <f t="shared" si="182"/>
        <v>6.666666666666667</v>
      </c>
      <c r="CY258" s="7">
        <v>0</v>
      </c>
      <c r="CZ258" s="2">
        <v>0</v>
      </c>
      <c r="DA258" s="2">
        <v>0</v>
      </c>
      <c r="DB258" s="2">
        <f t="shared" si="183"/>
        <v>0</v>
      </c>
      <c r="DC258" s="29">
        <f t="shared" si="184"/>
        <v>0</v>
      </c>
      <c r="DD258" s="2">
        <f t="shared" si="185"/>
        <v>62.285714285714285</v>
      </c>
      <c r="DE258" s="2">
        <f t="shared" si="186"/>
        <v>37.714285714285715</v>
      </c>
      <c r="DF258" s="2">
        <v>0</v>
      </c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6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>
        <f t="shared" si="193"/>
        <v>0</v>
      </c>
      <c r="MN258" s="2">
        <v>2</v>
      </c>
      <c r="MO258" s="2">
        <v>2</v>
      </c>
      <c r="MP258" s="2">
        <v>0</v>
      </c>
      <c r="MQ258" s="2">
        <v>2</v>
      </c>
      <c r="MR258" s="2">
        <v>2</v>
      </c>
      <c r="MS258" s="2">
        <v>2</v>
      </c>
      <c r="MT258" s="2">
        <v>2</v>
      </c>
      <c r="MU258" s="2">
        <v>2</v>
      </c>
      <c r="MV258" s="2">
        <v>0</v>
      </c>
      <c r="MW258" s="2">
        <v>2</v>
      </c>
      <c r="MX258" s="2">
        <v>2</v>
      </c>
      <c r="MY258" s="2">
        <v>2</v>
      </c>
      <c r="MZ258" s="2">
        <v>2</v>
      </c>
      <c r="NA258" s="2">
        <v>2</v>
      </c>
      <c r="NB258" s="2">
        <v>2</v>
      </c>
      <c r="NC258" s="2">
        <v>2</v>
      </c>
      <c r="ND258" s="2">
        <v>2</v>
      </c>
      <c r="NE258" s="2">
        <v>2</v>
      </c>
      <c r="NF258" s="2">
        <v>2</v>
      </c>
      <c r="NG258" s="2">
        <v>2</v>
      </c>
      <c r="NH258" s="4">
        <f t="shared" si="194"/>
        <v>36</v>
      </c>
      <c r="NI258" s="2"/>
      <c r="NJ258" s="2"/>
      <c r="NK258" s="2">
        <v>1</v>
      </c>
      <c r="NL258" s="2"/>
      <c r="NM258" s="2"/>
      <c r="NN258" s="2">
        <v>2</v>
      </c>
      <c r="NO258" s="2"/>
      <c r="NP258" s="2"/>
      <c r="NQ258" s="2"/>
      <c r="NR258" s="2"/>
      <c r="NS258" s="2"/>
      <c r="NT258" s="2">
        <v>0</v>
      </c>
      <c r="NU258" s="2"/>
      <c r="NV258" s="2"/>
      <c r="NW258" s="2"/>
      <c r="NX258" s="2">
        <v>0</v>
      </c>
      <c r="NY258" s="2"/>
      <c r="NZ258" s="2"/>
      <c r="OA258" s="2">
        <v>1</v>
      </c>
      <c r="OB258" s="2">
        <v>0</v>
      </c>
      <c r="OC258" s="2"/>
      <c r="OD258" s="2"/>
      <c r="OE258" s="2"/>
      <c r="OF258" s="2">
        <v>0</v>
      </c>
      <c r="OG258" s="2"/>
      <c r="OH258" s="2">
        <v>2</v>
      </c>
      <c r="OI258" s="2"/>
      <c r="OJ258" s="2">
        <v>0</v>
      </c>
      <c r="OK258" s="2"/>
      <c r="OL258" s="2"/>
      <c r="OM258" s="2"/>
      <c r="ON258" s="2">
        <v>0</v>
      </c>
      <c r="OO258" s="2"/>
      <c r="OP258" s="2"/>
      <c r="OQ258" s="2"/>
      <c r="OR258" s="2">
        <v>0</v>
      </c>
      <c r="OS258" s="2"/>
      <c r="OT258" s="2"/>
      <c r="OU258" s="2"/>
      <c r="OV258" s="2">
        <v>0</v>
      </c>
      <c r="OW258" s="2"/>
      <c r="OX258" s="2"/>
      <c r="OY258" s="2"/>
      <c r="OZ258" s="2">
        <v>0</v>
      </c>
      <c r="PA258" s="2"/>
      <c r="PB258" s="2">
        <v>2</v>
      </c>
      <c r="PC258" s="2"/>
      <c r="PD258" s="2">
        <v>0</v>
      </c>
      <c r="PE258" s="2">
        <v>3</v>
      </c>
      <c r="PF258" s="2"/>
      <c r="PG258" s="2"/>
      <c r="PH258" s="2"/>
      <c r="PI258" s="2"/>
      <c r="PJ258" s="2"/>
      <c r="PK258" s="2"/>
      <c r="PL258" s="2">
        <v>0</v>
      </c>
      <c r="PM258" s="2"/>
      <c r="PN258" s="2"/>
      <c r="PO258" s="2"/>
      <c r="PP258" s="2">
        <v>0</v>
      </c>
      <c r="PQ258" s="2"/>
      <c r="PR258" s="2"/>
      <c r="PS258" s="2"/>
      <c r="PT258" s="2">
        <v>0</v>
      </c>
      <c r="PU258" s="2"/>
      <c r="PV258" s="2"/>
      <c r="PW258" s="2"/>
      <c r="PX258" s="2">
        <v>0</v>
      </c>
      <c r="PY258" s="2"/>
      <c r="PZ258" s="2"/>
      <c r="QA258" s="2">
        <v>1</v>
      </c>
      <c r="QB258" s="2">
        <v>0</v>
      </c>
      <c r="QC258" s="2"/>
      <c r="QD258" s="2"/>
      <c r="QE258" s="2"/>
      <c r="QF258" s="2">
        <v>0</v>
      </c>
      <c r="QG258" s="2"/>
      <c r="QH258" s="2"/>
      <c r="QI258" s="2"/>
      <c r="QJ258" s="2">
        <v>0</v>
      </c>
      <c r="QK258" s="2"/>
      <c r="QL258" s="2">
        <v>2</v>
      </c>
      <c r="QM258" s="2"/>
      <c r="QN258" s="2">
        <v>0</v>
      </c>
      <c r="QO258" s="2"/>
      <c r="QP258" s="2"/>
      <c r="QQ258" s="2"/>
      <c r="QR258" s="2">
        <v>0</v>
      </c>
      <c r="QS258" s="2"/>
      <c r="QT258" s="2">
        <v>2</v>
      </c>
      <c r="QU258" s="2"/>
      <c r="QV258" s="2">
        <v>0</v>
      </c>
      <c r="QW258" s="2"/>
      <c r="QX258" s="2"/>
      <c r="QY258" s="2"/>
      <c r="QZ258" s="2">
        <v>0</v>
      </c>
      <c r="RA258" s="2"/>
      <c r="RB258" s="2"/>
      <c r="RC258" s="2"/>
      <c r="RD258" s="2">
        <v>0</v>
      </c>
      <c r="RE258" s="2">
        <v>3</v>
      </c>
      <c r="RF258" s="2"/>
      <c r="RG258" s="2"/>
      <c r="RH258" s="2">
        <v>0</v>
      </c>
      <c r="RI258" s="2"/>
      <c r="RJ258" s="2">
        <v>2</v>
      </c>
      <c r="RK258" s="2"/>
      <c r="RL258" s="2"/>
      <c r="RM258" s="2"/>
      <c r="RN258" s="2">
        <v>2</v>
      </c>
      <c r="RO258" s="2"/>
      <c r="RP258" s="2"/>
      <c r="RQ258" s="2"/>
      <c r="RR258" s="2">
        <v>2</v>
      </c>
      <c r="RS258" s="2"/>
      <c r="RT258" s="2"/>
      <c r="RU258" s="2"/>
      <c r="RV258" s="2">
        <v>2</v>
      </c>
      <c r="RW258" s="2"/>
      <c r="RX258" s="2"/>
      <c r="RY258" s="2">
        <f t="shared" si="195"/>
        <v>27</v>
      </c>
      <c r="RZ258" s="2">
        <v>1</v>
      </c>
      <c r="SA258" s="2">
        <v>3</v>
      </c>
      <c r="SB258" s="2">
        <v>2</v>
      </c>
      <c r="SC258" s="2">
        <v>6</v>
      </c>
      <c r="SD258" s="2">
        <v>4</v>
      </c>
      <c r="SE258" s="2">
        <v>5</v>
      </c>
      <c r="SF258" s="2" t="s">
        <v>4</v>
      </c>
    </row>
    <row r="259" spans="1:500" x14ac:dyDescent="0.3">
      <c r="A259" s="2">
        <v>257</v>
      </c>
      <c r="B259" s="2">
        <v>1994</v>
      </c>
      <c r="C259" s="2">
        <v>2016</v>
      </c>
      <c r="D259" s="2">
        <v>2017</v>
      </c>
      <c r="E259" s="7">
        <f t="shared" si="148"/>
        <v>23</v>
      </c>
      <c r="F259" s="2">
        <f t="shared" si="149"/>
        <v>0.95652173913043481</v>
      </c>
      <c r="G259" s="2">
        <v>1994</v>
      </c>
      <c r="H259" s="2">
        <v>2016</v>
      </c>
      <c r="I259" s="17">
        <v>2018</v>
      </c>
      <c r="J259" s="18">
        <f t="shared" si="150"/>
        <v>24</v>
      </c>
      <c r="K259" s="2">
        <f t="shared" si="151"/>
        <v>0.91666666666666663</v>
      </c>
      <c r="L259" s="20">
        <v>2008</v>
      </c>
      <c r="M259" s="2">
        <v>0</v>
      </c>
      <c r="N259" s="2">
        <v>0</v>
      </c>
      <c r="O259" s="7">
        <v>0</v>
      </c>
      <c r="P259" s="2">
        <f t="shared" si="153"/>
        <v>1</v>
      </c>
      <c r="Q259" s="2">
        <v>2012</v>
      </c>
      <c r="R259" s="2">
        <v>2017</v>
      </c>
      <c r="S259" s="2">
        <v>2018</v>
      </c>
      <c r="T259" s="7">
        <f t="shared" si="154"/>
        <v>6</v>
      </c>
      <c r="U259" s="2">
        <f t="shared" si="192"/>
        <v>0.83333333333333337</v>
      </c>
      <c r="V259" s="2">
        <v>2014</v>
      </c>
      <c r="W259" s="2">
        <v>0</v>
      </c>
      <c r="X259" s="2">
        <v>0</v>
      </c>
      <c r="Y259" s="7">
        <v>0</v>
      </c>
      <c r="Z259" s="2">
        <f t="shared" si="155"/>
        <v>1</v>
      </c>
      <c r="AA259" s="2">
        <v>2014</v>
      </c>
      <c r="AB259" s="2">
        <v>0</v>
      </c>
      <c r="AC259" s="2">
        <v>0</v>
      </c>
      <c r="AD259" s="7">
        <v>0</v>
      </c>
      <c r="AE259" s="2">
        <f t="shared" si="157"/>
        <v>1</v>
      </c>
      <c r="AF259" s="2">
        <v>2015</v>
      </c>
      <c r="AG259" s="2">
        <v>0</v>
      </c>
      <c r="AH259" s="2">
        <v>0</v>
      </c>
      <c r="AI259" s="7">
        <v>0</v>
      </c>
      <c r="AJ259" s="2">
        <f t="shared" si="158"/>
        <v>1</v>
      </c>
      <c r="AK259" s="2">
        <v>2017</v>
      </c>
      <c r="AL259" s="2">
        <v>2019</v>
      </c>
      <c r="AM259" s="2">
        <v>2020</v>
      </c>
      <c r="AN259" s="7">
        <f t="shared" si="189"/>
        <v>3</v>
      </c>
      <c r="AO259" s="2">
        <f t="shared" si="190"/>
        <v>0.66666666666666663</v>
      </c>
      <c r="AP259" s="2">
        <v>2018</v>
      </c>
      <c r="AQ259" s="2">
        <v>0</v>
      </c>
      <c r="AR259" s="2">
        <v>0</v>
      </c>
      <c r="AS259" s="7">
        <v>0</v>
      </c>
      <c r="AT259" s="2">
        <f t="shared" si="159"/>
        <v>1</v>
      </c>
      <c r="AU259" s="2">
        <v>2018</v>
      </c>
      <c r="AV259" s="2">
        <v>2019</v>
      </c>
      <c r="AW259" s="2">
        <v>2020</v>
      </c>
      <c r="AX259" s="2">
        <f t="shared" si="160"/>
        <v>2</v>
      </c>
      <c r="AY259" s="2">
        <f t="shared" si="161"/>
        <v>0.5</v>
      </c>
      <c r="AZ259" s="2">
        <f t="shared" si="162"/>
        <v>58</v>
      </c>
      <c r="BA259" s="2">
        <f t="shared" si="163"/>
        <v>5.8</v>
      </c>
      <c r="BB259" s="2">
        <v>116</v>
      </c>
      <c r="BC259" s="2">
        <v>116</v>
      </c>
      <c r="BD259" s="2">
        <v>116</v>
      </c>
      <c r="BE259" s="7">
        <v>50</v>
      </c>
      <c r="BF259" s="2">
        <v>66</v>
      </c>
      <c r="BG259" s="2">
        <v>66</v>
      </c>
      <c r="BH259" s="2">
        <f t="shared" si="164"/>
        <v>0.52298850574712641</v>
      </c>
      <c r="BI259" s="29">
        <f t="shared" si="165"/>
        <v>50.024987506246873</v>
      </c>
      <c r="BJ259" s="29">
        <f t="shared" si="166"/>
        <v>49.975012493753127</v>
      </c>
      <c r="BK259" s="7">
        <v>33</v>
      </c>
      <c r="BL259" s="2">
        <v>0</v>
      </c>
      <c r="BM259" s="2">
        <v>0</v>
      </c>
      <c r="BN259" s="2">
        <f t="shared" si="167"/>
        <v>9.4827586206896547E-2</v>
      </c>
      <c r="BO259" s="29">
        <f t="shared" si="168"/>
        <v>8.6925287356321839</v>
      </c>
      <c r="BP259" s="7">
        <v>0</v>
      </c>
      <c r="BQ259" s="2">
        <v>0</v>
      </c>
      <c r="BR259" s="2">
        <v>0</v>
      </c>
      <c r="BS259" s="2">
        <f t="shared" si="169"/>
        <v>0</v>
      </c>
      <c r="BT259" s="29">
        <f t="shared" si="170"/>
        <v>0</v>
      </c>
      <c r="BU259" s="7">
        <v>33</v>
      </c>
      <c r="BV259" s="2">
        <v>33</v>
      </c>
      <c r="BW259" s="2">
        <v>0</v>
      </c>
      <c r="BX259" s="2">
        <f t="shared" si="171"/>
        <v>0.18965517241379309</v>
      </c>
      <c r="BY259" s="29">
        <f t="shared" si="172"/>
        <v>15.804597701149426</v>
      </c>
      <c r="BZ259" s="7">
        <v>0</v>
      </c>
      <c r="CA259" s="2">
        <v>0</v>
      </c>
      <c r="CB259" s="2">
        <v>0</v>
      </c>
      <c r="CC259" s="2">
        <f t="shared" si="173"/>
        <v>0</v>
      </c>
      <c r="CD259" s="29">
        <f t="shared" si="174"/>
        <v>0</v>
      </c>
      <c r="CE259" s="7">
        <v>0</v>
      </c>
      <c r="CF259" s="2">
        <v>0</v>
      </c>
      <c r="CG259" s="2">
        <v>0</v>
      </c>
      <c r="CH259" s="2">
        <f t="shared" si="175"/>
        <v>0</v>
      </c>
      <c r="CI259" s="29">
        <f t="shared" si="176"/>
        <v>0</v>
      </c>
      <c r="CJ259" s="7">
        <v>0</v>
      </c>
      <c r="CK259" s="2">
        <v>0</v>
      </c>
      <c r="CL259" s="2">
        <v>0</v>
      </c>
      <c r="CM259" s="2">
        <f t="shared" si="177"/>
        <v>0</v>
      </c>
      <c r="CN259" s="29">
        <f t="shared" si="178"/>
        <v>0</v>
      </c>
      <c r="CO259" s="7">
        <v>0</v>
      </c>
      <c r="CP259" s="2">
        <v>0</v>
      </c>
      <c r="CQ259" s="2">
        <v>0</v>
      </c>
      <c r="CR259" s="2">
        <f t="shared" si="179"/>
        <v>0</v>
      </c>
      <c r="CS259" s="29">
        <f t="shared" si="180"/>
        <v>0</v>
      </c>
      <c r="CT259" s="7">
        <v>0</v>
      </c>
      <c r="CU259" s="2">
        <v>0</v>
      </c>
      <c r="CV259" s="2">
        <v>83</v>
      </c>
      <c r="CW259" s="2">
        <f t="shared" si="181"/>
        <v>0.23850574712643677</v>
      </c>
      <c r="CX259" s="29">
        <f t="shared" si="182"/>
        <v>23.850574712643677</v>
      </c>
      <c r="CY259" s="7">
        <v>0</v>
      </c>
      <c r="CZ259" s="2">
        <v>0</v>
      </c>
      <c r="DA259" s="2">
        <v>0</v>
      </c>
      <c r="DB259" s="2">
        <f t="shared" si="183"/>
        <v>0</v>
      </c>
      <c r="DC259" s="29">
        <f t="shared" si="184"/>
        <v>0</v>
      </c>
      <c r="DD259" s="2">
        <f t="shared" si="185"/>
        <v>98.37268865567215</v>
      </c>
      <c r="DE259" s="2">
        <f t="shared" si="186"/>
        <v>1.6273113443278504</v>
      </c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6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>
        <f t="shared" si="193"/>
        <v>0</v>
      </c>
      <c r="MN259" s="2">
        <v>2</v>
      </c>
      <c r="MO259" s="2">
        <v>2</v>
      </c>
      <c r="MP259" s="2">
        <v>2</v>
      </c>
      <c r="MQ259" s="2">
        <v>2</v>
      </c>
      <c r="MR259" s="2">
        <v>2</v>
      </c>
      <c r="MS259" s="2">
        <v>0</v>
      </c>
      <c r="MT259" s="2">
        <v>2</v>
      </c>
      <c r="MU259" s="2">
        <v>0</v>
      </c>
      <c r="MV259" s="2">
        <v>0</v>
      </c>
      <c r="MW259" s="2">
        <v>2</v>
      </c>
      <c r="MX259" s="2">
        <v>2</v>
      </c>
      <c r="MY259" s="2">
        <v>0</v>
      </c>
      <c r="MZ259" s="2">
        <v>2</v>
      </c>
      <c r="NA259" s="2">
        <v>2</v>
      </c>
      <c r="NB259" s="2">
        <v>2</v>
      </c>
      <c r="NC259" s="2">
        <v>2</v>
      </c>
      <c r="ND259" s="2">
        <v>2</v>
      </c>
      <c r="NE259" s="2">
        <v>2</v>
      </c>
      <c r="NF259" s="2">
        <v>2</v>
      </c>
      <c r="NG259" s="2">
        <v>2</v>
      </c>
      <c r="NH259" s="4">
        <f t="shared" si="194"/>
        <v>32</v>
      </c>
      <c r="NI259" s="2"/>
      <c r="NJ259" s="2"/>
      <c r="NK259" s="2"/>
      <c r="NL259" s="2">
        <v>0</v>
      </c>
      <c r="NM259" s="2"/>
      <c r="NN259" s="2"/>
      <c r="NO259" s="2"/>
      <c r="NP259" s="2">
        <v>0</v>
      </c>
      <c r="NQ259" s="2"/>
      <c r="NR259" s="2"/>
      <c r="NS259" s="2"/>
      <c r="NT259" s="2">
        <v>0</v>
      </c>
      <c r="NU259" s="2"/>
      <c r="NV259" s="2"/>
      <c r="NW259" s="2"/>
      <c r="NX259" s="2">
        <v>0</v>
      </c>
      <c r="NY259" s="2"/>
      <c r="NZ259" s="2"/>
      <c r="OA259" s="2">
        <v>1</v>
      </c>
      <c r="OB259" s="2">
        <v>0</v>
      </c>
      <c r="OC259" s="2"/>
      <c r="OD259" s="2"/>
      <c r="OE259" s="2"/>
      <c r="OF259" s="2">
        <v>0</v>
      </c>
      <c r="OG259" s="2"/>
      <c r="OH259" s="2"/>
      <c r="OI259" s="2"/>
      <c r="OJ259" s="2">
        <v>0</v>
      </c>
      <c r="OK259" s="2"/>
      <c r="OL259" s="2"/>
      <c r="OM259" s="2"/>
      <c r="ON259" s="2">
        <v>0</v>
      </c>
      <c r="OO259" s="2"/>
      <c r="OP259" s="2"/>
      <c r="OQ259" s="2"/>
      <c r="OR259" s="2">
        <v>0</v>
      </c>
      <c r="OS259" s="2"/>
      <c r="OT259" s="2"/>
      <c r="OU259" s="2"/>
      <c r="OV259" s="2">
        <v>0</v>
      </c>
      <c r="OW259" s="2"/>
      <c r="OX259" s="2"/>
      <c r="OY259" s="2"/>
      <c r="OZ259" s="2">
        <v>0</v>
      </c>
      <c r="PA259" s="2">
        <v>3</v>
      </c>
      <c r="PB259" s="2"/>
      <c r="PC259" s="2"/>
      <c r="PD259" s="2">
        <v>0</v>
      </c>
      <c r="PE259" s="2">
        <v>3</v>
      </c>
      <c r="PF259" s="2"/>
      <c r="PG259" s="2"/>
      <c r="PH259" s="2"/>
      <c r="PI259" s="2"/>
      <c r="PJ259" s="2"/>
      <c r="PK259" s="2"/>
      <c r="PL259" s="2">
        <v>0</v>
      </c>
      <c r="PM259" s="2"/>
      <c r="PN259" s="2"/>
      <c r="PO259" s="2"/>
      <c r="PP259" s="2">
        <v>0</v>
      </c>
      <c r="PQ259" s="2"/>
      <c r="PR259" s="2"/>
      <c r="PS259" s="2"/>
      <c r="PT259" s="2">
        <v>0</v>
      </c>
      <c r="PU259" s="2"/>
      <c r="PV259" s="2"/>
      <c r="PW259" s="2"/>
      <c r="PX259" s="2">
        <v>0</v>
      </c>
      <c r="PY259" s="2"/>
      <c r="PZ259" s="2"/>
      <c r="QA259" s="2"/>
      <c r="QB259" s="2">
        <v>0</v>
      </c>
      <c r="QC259" s="2"/>
      <c r="QD259" s="2"/>
      <c r="QE259" s="2"/>
      <c r="QF259" s="2">
        <v>0</v>
      </c>
      <c r="QG259" s="2"/>
      <c r="QH259" s="2"/>
      <c r="QI259" s="2"/>
      <c r="QJ259" s="2">
        <v>0</v>
      </c>
      <c r="QK259" s="2">
        <v>3</v>
      </c>
      <c r="QL259" s="2"/>
      <c r="QM259" s="2"/>
      <c r="QN259" s="2">
        <v>0</v>
      </c>
      <c r="QO259" s="2"/>
      <c r="QP259" s="2"/>
      <c r="QQ259" s="2"/>
      <c r="QR259" s="2">
        <v>0</v>
      </c>
      <c r="QS259" s="2"/>
      <c r="QT259" s="2">
        <v>2</v>
      </c>
      <c r="QU259" s="2"/>
      <c r="QV259" s="2">
        <v>0</v>
      </c>
      <c r="QW259" s="2"/>
      <c r="QX259" s="2"/>
      <c r="QY259" s="2"/>
      <c r="QZ259" s="2">
        <v>0</v>
      </c>
      <c r="RA259" s="2"/>
      <c r="RB259" s="2"/>
      <c r="RC259" s="2"/>
      <c r="RD259" s="2">
        <v>0</v>
      </c>
      <c r="RE259" s="2"/>
      <c r="RF259" s="2">
        <v>2</v>
      </c>
      <c r="RG259" s="2"/>
      <c r="RH259" s="2">
        <v>0</v>
      </c>
      <c r="RI259" s="2"/>
      <c r="RJ259" s="2"/>
      <c r="RK259" s="2"/>
      <c r="RL259" s="2">
        <v>0</v>
      </c>
      <c r="RM259" s="2"/>
      <c r="RN259" s="2"/>
      <c r="RO259" s="2"/>
      <c r="RP259" s="2">
        <v>0</v>
      </c>
      <c r="RQ259" s="2"/>
      <c r="RR259" s="2"/>
      <c r="RS259" s="2"/>
      <c r="RT259" s="2">
        <v>0</v>
      </c>
      <c r="RU259" s="2"/>
      <c r="RV259" s="2"/>
      <c r="RW259" s="2"/>
      <c r="RX259" s="2">
        <v>0</v>
      </c>
      <c r="RY259" s="2">
        <f t="shared" si="195"/>
        <v>14</v>
      </c>
      <c r="RZ259" s="2">
        <v>2</v>
      </c>
      <c r="SA259" s="2">
        <v>1</v>
      </c>
      <c r="SB259" s="2">
        <v>3</v>
      </c>
      <c r="SC259" s="2">
        <v>6</v>
      </c>
      <c r="SD259" s="2">
        <v>5</v>
      </c>
      <c r="SE259" s="2">
        <v>4</v>
      </c>
      <c r="SF259" s="2" t="s">
        <v>4</v>
      </c>
    </row>
    <row r="260" spans="1:500" x14ac:dyDescent="0.3">
      <c r="A260" s="2">
        <v>258</v>
      </c>
      <c r="B260" s="2">
        <v>1994</v>
      </c>
      <c r="C260" s="2">
        <v>2000</v>
      </c>
      <c r="D260" s="2">
        <v>2001</v>
      </c>
      <c r="E260" s="7">
        <f t="shared" ref="E260:E323" si="196">D260-B260</f>
        <v>7</v>
      </c>
      <c r="F260" s="2">
        <f t="shared" ref="F260:F323" si="197">(C260-B260)/(D260-B260)</f>
        <v>0.8571428571428571</v>
      </c>
      <c r="G260" s="2">
        <v>1994</v>
      </c>
      <c r="H260" s="2">
        <v>2000</v>
      </c>
      <c r="I260" s="17">
        <v>2001</v>
      </c>
      <c r="J260" s="18">
        <f t="shared" ref="J260:J323" si="198">I260-G260</f>
        <v>7</v>
      </c>
      <c r="K260" s="2">
        <f t="shared" ref="K260:K323" si="199">(H260-G260)/(I260-G260)</f>
        <v>0.8571428571428571</v>
      </c>
      <c r="L260" s="20">
        <v>2008</v>
      </c>
      <c r="M260" s="2">
        <v>0</v>
      </c>
      <c r="N260" s="2">
        <v>0</v>
      </c>
      <c r="O260" s="7">
        <v>0</v>
      </c>
      <c r="P260" s="2">
        <f t="shared" ref="P260:P323" si="200">(M260-L260)/(N260-L260)</f>
        <v>1</v>
      </c>
      <c r="Q260" s="2">
        <v>2012</v>
      </c>
      <c r="R260" s="2">
        <v>2017</v>
      </c>
      <c r="S260" s="2">
        <v>2018</v>
      </c>
      <c r="T260" s="7">
        <f t="shared" ref="T260:T322" si="201">S260-Q260</f>
        <v>6</v>
      </c>
      <c r="U260" s="2">
        <f t="shared" si="192"/>
        <v>0.83333333333333337</v>
      </c>
      <c r="V260" s="2">
        <v>2014</v>
      </c>
      <c r="W260" s="2">
        <v>0</v>
      </c>
      <c r="X260" s="2">
        <v>0</v>
      </c>
      <c r="Y260" s="7">
        <v>0</v>
      </c>
      <c r="Z260" s="2">
        <f t="shared" ref="Z260:Z323" si="202">(W260-V260)/(X260-V260)</f>
        <v>1</v>
      </c>
      <c r="AA260" s="2">
        <v>2014</v>
      </c>
      <c r="AB260" s="2">
        <v>0</v>
      </c>
      <c r="AC260" s="2">
        <v>0</v>
      </c>
      <c r="AD260" s="7">
        <v>0</v>
      </c>
      <c r="AE260" s="2">
        <f t="shared" ref="AE260:AE325" si="203">(AB260-AA260)/(AC260-AA260)</f>
        <v>1</v>
      </c>
      <c r="AF260" s="2">
        <v>2015</v>
      </c>
      <c r="AG260" s="2">
        <v>0</v>
      </c>
      <c r="AH260" s="2">
        <v>0</v>
      </c>
      <c r="AI260" s="7">
        <v>0</v>
      </c>
      <c r="AJ260" s="2">
        <f t="shared" ref="AJ260:AJ323" si="204">(AG259-AF259)/(AH260-AF259)</f>
        <v>1</v>
      </c>
      <c r="AK260" s="2">
        <v>2017</v>
      </c>
      <c r="AL260" s="2">
        <v>0</v>
      </c>
      <c r="AM260" s="2">
        <v>0</v>
      </c>
      <c r="AN260" s="7">
        <v>0</v>
      </c>
      <c r="AO260" s="2">
        <f t="shared" si="190"/>
        <v>1</v>
      </c>
      <c r="AP260" s="2">
        <v>2018</v>
      </c>
      <c r="AQ260" s="2">
        <v>0</v>
      </c>
      <c r="AR260" s="2">
        <v>0</v>
      </c>
      <c r="AS260" s="7">
        <v>0</v>
      </c>
      <c r="AT260" s="2">
        <f t="shared" ref="AT260:AT322" si="205">(AQ260-AP260)/(AR260-AP260)</f>
        <v>1</v>
      </c>
      <c r="AU260" s="2">
        <v>2018</v>
      </c>
      <c r="AV260" s="2">
        <v>0</v>
      </c>
      <c r="AW260" s="2">
        <v>0</v>
      </c>
      <c r="AX260" s="2">
        <v>0</v>
      </c>
      <c r="AY260" s="2">
        <f t="shared" ref="AY260:AY323" si="206">(AV260-AU260)/(AW260-AU260)</f>
        <v>1</v>
      </c>
      <c r="AZ260" s="2">
        <f t="shared" ref="AZ260:AZ323" si="207">E260+J260+O260+T260+Y260+AD260+AI260+AN260+AS260+AX260</f>
        <v>20</v>
      </c>
      <c r="BA260" s="2">
        <f t="shared" ref="BA260:BA323" si="208">AZ260/10</f>
        <v>2</v>
      </c>
      <c r="BB260" s="2">
        <v>99</v>
      </c>
      <c r="BC260" s="2">
        <v>99</v>
      </c>
      <c r="BD260" s="2">
        <v>99</v>
      </c>
      <c r="BE260" s="7">
        <v>0</v>
      </c>
      <c r="BF260" s="2">
        <v>0</v>
      </c>
      <c r="BG260" s="2">
        <v>0</v>
      </c>
      <c r="BH260" s="2">
        <f t="shared" ref="BH260:BH323" si="209">(BE260+BF260+BG260)/(BB260+BC260+BD260)</f>
        <v>0</v>
      </c>
      <c r="BI260" s="29">
        <f t="shared" ref="BI260:BI323" si="210">F260*BH260*100</f>
        <v>0</v>
      </c>
      <c r="BJ260" s="29">
        <f t="shared" ref="BJ260:BJ323" si="211">100-BI260</f>
        <v>100</v>
      </c>
      <c r="BK260" s="7">
        <v>16.5</v>
      </c>
      <c r="BL260" s="2">
        <v>33</v>
      </c>
      <c r="BM260" s="2">
        <v>0</v>
      </c>
      <c r="BN260" s="2">
        <f t="shared" ref="BN260:BN323" si="212">(BK260+BL260+BM260)/(BB260+BC260+BD260)</f>
        <v>0.16666666666666666</v>
      </c>
      <c r="BO260" s="29">
        <f t="shared" ref="BO260:BO323" si="213">K260*BN260*100</f>
        <v>14.285714285714285</v>
      </c>
      <c r="BP260" s="7">
        <v>0</v>
      </c>
      <c r="BQ260" s="2">
        <v>0</v>
      </c>
      <c r="BR260" s="2">
        <v>0</v>
      </c>
      <c r="BS260" s="2">
        <f t="shared" ref="BS260:BS323" si="214">(BP260+BQ260+BR260)/(BB260+BC260+BD260)</f>
        <v>0</v>
      </c>
      <c r="BT260" s="29">
        <f t="shared" ref="BT260:BT323" si="215">P260*BS260*100</f>
        <v>0</v>
      </c>
      <c r="BU260" s="7">
        <v>50</v>
      </c>
      <c r="BV260" s="2">
        <v>33</v>
      </c>
      <c r="BW260" s="2">
        <v>0</v>
      </c>
      <c r="BX260" s="2">
        <f t="shared" ref="BX260:BX323" si="216">(BU260+BV260+BW260)/(BB260+BC260+BD260)</f>
        <v>0.27946127946127947</v>
      </c>
      <c r="BY260" s="29">
        <f t="shared" ref="BY260:BY323" si="217" xml:space="preserve"> U260*BX260*100</f>
        <v>23.288439955106625</v>
      </c>
      <c r="BZ260" s="7">
        <v>0</v>
      </c>
      <c r="CA260" s="2">
        <v>0</v>
      </c>
      <c r="CB260" s="2">
        <v>0</v>
      </c>
      <c r="CC260" s="2">
        <f t="shared" ref="CC260:CC323" si="218" xml:space="preserve"> (BZ260+CA260+CB260)/(BB260+BC260+BD260)</f>
        <v>0</v>
      </c>
      <c r="CD260" s="29">
        <f t="shared" ref="CD260:CD323" si="219">Z260*CC260*100</f>
        <v>0</v>
      </c>
      <c r="CE260" s="7">
        <v>0</v>
      </c>
      <c r="CF260" s="2">
        <v>0</v>
      </c>
      <c r="CG260" s="2">
        <v>0</v>
      </c>
      <c r="CH260" s="2">
        <f t="shared" ref="CH260:CH323" si="220">(CE260+CF260+CG260)/(BB260+BC260+BD260)</f>
        <v>0</v>
      </c>
      <c r="CI260" s="29">
        <f t="shared" ref="CI260:CI323" si="221">AE260*CH260*100</f>
        <v>0</v>
      </c>
      <c r="CJ260" s="7">
        <v>33</v>
      </c>
      <c r="CK260" s="2">
        <v>33</v>
      </c>
      <c r="CL260" s="2">
        <v>33</v>
      </c>
      <c r="CM260" s="2">
        <f t="shared" ref="CM260:CM323" si="222">(CJ260+CK260+CL260)/(BB260+BC260+BD260)</f>
        <v>0.33333333333333331</v>
      </c>
      <c r="CN260" s="29">
        <f t="shared" ref="CN260:CN323" si="223">AJ260*CM260*100</f>
        <v>33.333333333333329</v>
      </c>
      <c r="CO260" s="7">
        <v>0</v>
      </c>
      <c r="CP260" s="2">
        <v>0</v>
      </c>
      <c r="CQ260" s="2">
        <v>0</v>
      </c>
      <c r="CR260" s="2">
        <f t="shared" ref="CR260:CR323" si="224">(CO260+CP260+CQ260)/(BB260+BC260+BD260)</f>
        <v>0</v>
      </c>
      <c r="CS260" s="29">
        <f t="shared" ref="CS260:CS323" si="225">AO260*CR260*100</f>
        <v>0</v>
      </c>
      <c r="CT260" s="7">
        <v>0</v>
      </c>
      <c r="CU260" s="2">
        <v>0</v>
      </c>
      <c r="CV260" s="2">
        <v>0</v>
      </c>
      <c r="CW260" s="2">
        <f t="shared" ref="CW260:CW323" si="226">(CT260+CU260+CV260)/(BB260+BC260+BD260)</f>
        <v>0</v>
      </c>
      <c r="CX260" s="29">
        <f t="shared" ref="CX260:CX323" si="227">AT260*CW260*100</f>
        <v>0</v>
      </c>
      <c r="CY260" s="7">
        <v>0</v>
      </c>
      <c r="CZ260" s="2">
        <v>0</v>
      </c>
      <c r="DA260" s="2">
        <v>0</v>
      </c>
      <c r="DB260" s="2">
        <f t="shared" ref="DB260:DB323" si="228">(CY260+CZ260+DA260)/(BB260+BC260+BD260)</f>
        <v>0</v>
      </c>
      <c r="DC260" s="29">
        <f t="shared" ref="DC260:DC323" si="229">AY260*DB260*100</f>
        <v>0</v>
      </c>
      <c r="DD260" s="2">
        <f t="shared" ref="DD260:DD323" si="230">BI260+BO260+BT260+BY260+CD260+CI260+CN260+CS260+CX260+DC260</f>
        <v>70.907487574154231</v>
      </c>
      <c r="DE260" s="2">
        <f t="shared" ref="DE260:DE323" si="231">100-DD260</f>
        <v>29.092512425845769</v>
      </c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6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>
        <f t="shared" si="193"/>
        <v>0</v>
      </c>
      <c r="MN260" s="2">
        <v>2</v>
      </c>
      <c r="MO260" s="2">
        <v>0</v>
      </c>
      <c r="MP260" s="2">
        <v>0</v>
      </c>
      <c r="MQ260" s="2">
        <v>2</v>
      </c>
      <c r="MR260" s="2">
        <v>2</v>
      </c>
      <c r="MS260" s="2">
        <v>2</v>
      </c>
      <c r="MT260" s="2">
        <v>2</v>
      </c>
      <c r="MU260" s="2">
        <v>0</v>
      </c>
      <c r="MV260" s="2">
        <v>2</v>
      </c>
      <c r="MW260" s="2">
        <v>2</v>
      </c>
      <c r="MX260" s="2">
        <v>2</v>
      </c>
      <c r="MY260" s="2">
        <v>0</v>
      </c>
      <c r="MZ260" s="2">
        <v>2</v>
      </c>
      <c r="NA260" s="2">
        <v>2</v>
      </c>
      <c r="NB260" s="2">
        <v>2</v>
      </c>
      <c r="NC260" s="2">
        <v>2</v>
      </c>
      <c r="ND260" s="2">
        <v>2</v>
      </c>
      <c r="NE260" s="2">
        <v>0</v>
      </c>
      <c r="NF260" s="2">
        <v>0</v>
      </c>
      <c r="NG260" s="2">
        <v>2</v>
      </c>
      <c r="NH260" s="4">
        <f t="shared" si="194"/>
        <v>28</v>
      </c>
      <c r="NI260" s="2"/>
      <c r="NJ260" s="2"/>
      <c r="NK260" s="2"/>
      <c r="NL260" s="2">
        <v>0</v>
      </c>
      <c r="NM260" s="2"/>
      <c r="NN260" s="2"/>
      <c r="NO260" s="2"/>
      <c r="NP260" s="2">
        <v>0</v>
      </c>
      <c r="NQ260" s="2"/>
      <c r="NR260" s="2"/>
      <c r="NS260" s="2"/>
      <c r="NT260" s="2">
        <v>0</v>
      </c>
      <c r="NU260" s="2"/>
      <c r="NV260" s="2"/>
      <c r="NW260" s="2">
        <v>1</v>
      </c>
      <c r="NX260" s="2"/>
      <c r="NY260" s="2"/>
      <c r="NZ260" s="2"/>
      <c r="OA260" s="2"/>
      <c r="OB260" s="2">
        <v>0</v>
      </c>
      <c r="OC260" s="2"/>
      <c r="OD260" s="2">
        <v>2</v>
      </c>
      <c r="OE260" s="2"/>
      <c r="OF260" s="2"/>
      <c r="OG260" s="2">
        <v>3</v>
      </c>
      <c r="OH260" s="2"/>
      <c r="OI260" s="2"/>
      <c r="OJ260" s="2">
        <v>0</v>
      </c>
      <c r="OK260" s="2"/>
      <c r="OL260" s="2"/>
      <c r="OM260" s="2"/>
      <c r="ON260" s="2">
        <v>0</v>
      </c>
      <c r="OO260" s="2"/>
      <c r="OP260" s="2"/>
      <c r="OQ260" s="2"/>
      <c r="OR260" s="2">
        <v>0</v>
      </c>
      <c r="OS260" s="2"/>
      <c r="OT260" s="2"/>
      <c r="OU260" s="2"/>
      <c r="OV260" s="2">
        <v>0</v>
      </c>
      <c r="OW260" s="2"/>
      <c r="OX260" s="2"/>
      <c r="OY260" s="2"/>
      <c r="OZ260" s="2">
        <v>0</v>
      </c>
      <c r="PA260" s="2"/>
      <c r="PB260" s="2"/>
      <c r="PC260" s="2">
        <v>1</v>
      </c>
      <c r="PD260" s="2">
        <v>0</v>
      </c>
      <c r="PE260" s="2"/>
      <c r="PF260" s="2"/>
      <c r="PG260" s="2">
        <v>1</v>
      </c>
      <c r="PH260" s="2"/>
      <c r="PI260" s="2"/>
      <c r="PJ260" s="2"/>
      <c r="PK260" s="2"/>
      <c r="PL260" s="2">
        <v>0</v>
      </c>
      <c r="PM260" s="2"/>
      <c r="PN260" s="2"/>
      <c r="PO260" s="2"/>
      <c r="PP260" s="2">
        <v>0</v>
      </c>
      <c r="PQ260" s="2"/>
      <c r="PR260" s="2"/>
      <c r="PS260" s="2"/>
      <c r="PT260" s="2">
        <v>0</v>
      </c>
      <c r="PU260" s="2"/>
      <c r="PV260" s="2"/>
      <c r="PW260" s="2"/>
      <c r="PX260" s="2">
        <v>0</v>
      </c>
      <c r="PY260" s="2"/>
      <c r="PZ260" s="2"/>
      <c r="QA260" s="2"/>
      <c r="QB260" s="2">
        <v>0</v>
      </c>
      <c r="QC260" s="2"/>
      <c r="QD260" s="2"/>
      <c r="QE260" s="2"/>
      <c r="QF260" s="2">
        <v>0</v>
      </c>
      <c r="QG260" s="2"/>
      <c r="QH260" s="2"/>
      <c r="QI260" s="2"/>
      <c r="QJ260" s="2">
        <v>0</v>
      </c>
      <c r="QK260" s="2">
        <v>3</v>
      </c>
      <c r="QL260" s="2"/>
      <c r="QM260" s="2"/>
      <c r="QN260" s="2">
        <v>0</v>
      </c>
      <c r="QO260" s="2"/>
      <c r="QP260" s="2"/>
      <c r="QQ260" s="2"/>
      <c r="QR260" s="2">
        <v>0</v>
      </c>
      <c r="QS260" s="2"/>
      <c r="QT260" s="2"/>
      <c r="QU260" s="2">
        <v>1</v>
      </c>
      <c r="QV260" s="2">
        <v>0</v>
      </c>
      <c r="QW260" s="2"/>
      <c r="QX260" s="2"/>
      <c r="QY260" s="2"/>
      <c r="QZ260" s="2">
        <v>0</v>
      </c>
      <c r="RA260" s="2"/>
      <c r="RB260" s="2"/>
      <c r="RC260" s="2"/>
      <c r="RD260" s="2">
        <v>0</v>
      </c>
      <c r="RE260" s="2"/>
      <c r="RF260" s="2"/>
      <c r="RG260" s="2">
        <v>1</v>
      </c>
      <c r="RH260" s="2">
        <v>0</v>
      </c>
      <c r="RI260" s="2"/>
      <c r="RJ260" s="2"/>
      <c r="RK260" s="2">
        <v>1</v>
      </c>
      <c r="RL260" s="2"/>
      <c r="RM260" s="2"/>
      <c r="RN260" s="2"/>
      <c r="RO260" s="2"/>
      <c r="RP260" s="2">
        <v>0</v>
      </c>
      <c r="RQ260" s="2"/>
      <c r="RR260" s="2"/>
      <c r="RS260" s="2"/>
      <c r="RT260" s="2">
        <v>0</v>
      </c>
      <c r="RU260" s="2"/>
      <c r="RV260" s="2">
        <v>2</v>
      </c>
      <c r="RW260" s="2"/>
      <c r="RX260" s="2"/>
      <c r="RY260" s="2">
        <f t="shared" si="195"/>
        <v>16</v>
      </c>
      <c r="RZ260" s="2">
        <v>1</v>
      </c>
      <c r="SA260" s="2">
        <v>3</v>
      </c>
      <c r="SB260" s="2">
        <v>2</v>
      </c>
      <c r="SC260" s="2">
        <v>6</v>
      </c>
      <c r="SD260" s="2">
        <v>4</v>
      </c>
      <c r="SE260" s="2">
        <v>5</v>
      </c>
      <c r="SF260" s="2" t="s">
        <v>4</v>
      </c>
    </row>
    <row r="261" spans="1:500" x14ac:dyDescent="0.3">
      <c r="A261" s="2">
        <v>259</v>
      </c>
      <c r="B261" s="2">
        <v>1994</v>
      </c>
      <c r="C261" s="2">
        <v>2005</v>
      </c>
      <c r="D261" s="2">
        <v>2005</v>
      </c>
      <c r="E261" s="7">
        <f t="shared" si="196"/>
        <v>11</v>
      </c>
      <c r="F261" s="2">
        <f t="shared" si="197"/>
        <v>1</v>
      </c>
      <c r="G261" s="2">
        <v>1994</v>
      </c>
      <c r="H261" s="2">
        <v>1996</v>
      </c>
      <c r="I261" s="17">
        <v>1997</v>
      </c>
      <c r="J261" s="18">
        <f t="shared" si="198"/>
        <v>3</v>
      </c>
      <c r="K261" s="2">
        <f t="shared" si="199"/>
        <v>0.66666666666666663</v>
      </c>
      <c r="L261" s="20">
        <v>2008</v>
      </c>
      <c r="M261" s="2">
        <v>2015</v>
      </c>
      <c r="N261" s="2">
        <v>2016</v>
      </c>
      <c r="O261" s="7">
        <f t="shared" ref="O261:O319" si="232">N261-L261</f>
        <v>8</v>
      </c>
      <c r="P261" s="2">
        <f t="shared" si="200"/>
        <v>0.875</v>
      </c>
      <c r="Q261" s="2">
        <v>2012</v>
      </c>
      <c r="R261" s="2">
        <v>2017</v>
      </c>
      <c r="S261" s="2">
        <v>2018</v>
      </c>
      <c r="T261" s="7">
        <f t="shared" si="201"/>
        <v>6</v>
      </c>
      <c r="U261" s="2">
        <f t="shared" si="192"/>
        <v>0.83333333333333337</v>
      </c>
      <c r="V261" s="2">
        <v>2014</v>
      </c>
      <c r="W261" s="2">
        <v>0</v>
      </c>
      <c r="X261" s="2">
        <v>0</v>
      </c>
      <c r="Y261" s="7">
        <v>0</v>
      </c>
      <c r="Z261" s="2">
        <f t="shared" si="202"/>
        <v>1</v>
      </c>
      <c r="AA261" s="2">
        <v>2014</v>
      </c>
      <c r="AB261" s="2">
        <v>0</v>
      </c>
      <c r="AC261" s="2">
        <v>0</v>
      </c>
      <c r="AD261" s="7">
        <v>0</v>
      </c>
      <c r="AE261" s="2">
        <f t="shared" si="203"/>
        <v>1</v>
      </c>
      <c r="AF261" s="2">
        <v>2015</v>
      </c>
      <c r="AG261" s="2">
        <v>0</v>
      </c>
      <c r="AH261" s="2">
        <v>0</v>
      </c>
      <c r="AI261" s="7">
        <v>0</v>
      </c>
      <c r="AJ261" s="2">
        <f t="shared" si="204"/>
        <v>1</v>
      </c>
      <c r="AK261" s="2">
        <v>2017</v>
      </c>
      <c r="AL261" s="2">
        <v>0</v>
      </c>
      <c r="AM261" s="2">
        <v>0</v>
      </c>
      <c r="AN261" s="7">
        <v>0</v>
      </c>
      <c r="AO261" s="2">
        <f t="shared" si="190"/>
        <v>1</v>
      </c>
      <c r="AP261" s="2">
        <v>2018</v>
      </c>
      <c r="AQ261" s="2">
        <v>0</v>
      </c>
      <c r="AR261" s="2">
        <v>0</v>
      </c>
      <c r="AS261" s="7">
        <v>0</v>
      </c>
      <c r="AT261" s="2">
        <f t="shared" si="205"/>
        <v>1</v>
      </c>
      <c r="AU261" s="2">
        <v>2018</v>
      </c>
      <c r="AV261" s="2">
        <v>0</v>
      </c>
      <c r="AW261" s="2">
        <v>0</v>
      </c>
      <c r="AX261" s="2">
        <v>0</v>
      </c>
      <c r="AY261" s="2">
        <f t="shared" si="206"/>
        <v>1</v>
      </c>
      <c r="AZ261" s="2">
        <f t="shared" si="207"/>
        <v>28</v>
      </c>
      <c r="BA261" s="2">
        <f t="shared" si="208"/>
        <v>2.8</v>
      </c>
      <c r="BB261" s="2">
        <v>264</v>
      </c>
      <c r="BC261" s="2">
        <v>264</v>
      </c>
      <c r="BD261" s="2">
        <v>264</v>
      </c>
      <c r="BE261" s="7">
        <v>165</v>
      </c>
      <c r="BF261" s="2">
        <v>165</v>
      </c>
      <c r="BG261" s="2">
        <v>66</v>
      </c>
      <c r="BH261" s="2">
        <f t="shared" si="209"/>
        <v>0.5</v>
      </c>
      <c r="BI261" s="29">
        <f t="shared" si="210"/>
        <v>50</v>
      </c>
      <c r="BJ261" s="29">
        <f t="shared" si="211"/>
        <v>50</v>
      </c>
      <c r="BK261" s="7">
        <v>33</v>
      </c>
      <c r="BL261" s="2">
        <v>33</v>
      </c>
      <c r="BM261" s="2">
        <v>0</v>
      </c>
      <c r="BN261" s="2">
        <f t="shared" si="212"/>
        <v>8.3333333333333329E-2</v>
      </c>
      <c r="BO261" s="29">
        <f t="shared" si="213"/>
        <v>5.5555555555555554</v>
      </c>
      <c r="BP261" s="7">
        <v>0</v>
      </c>
      <c r="BQ261" s="2">
        <v>0</v>
      </c>
      <c r="BR261" s="2">
        <v>0</v>
      </c>
      <c r="BS261" s="2">
        <f t="shared" si="214"/>
        <v>0</v>
      </c>
      <c r="BT261" s="29">
        <f t="shared" si="215"/>
        <v>0</v>
      </c>
      <c r="BU261" s="7">
        <v>66</v>
      </c>
      <c r="BV261" s="2">
        <v>66</v>
      </c>
      <c r="BW261" s="2">
        <v>58</v>
      </c>
      <c r="BX261" s="2">
        <f t="shared" si="216"/>
        <v>0.23989898989898989</v>
      </c>
      <c r="BY261" s="29">
        <f t="shared" si="217"/>
        <v>19.991582491582491</v>
      </c>
      <c r="BZ261" s="7">
        <v>0</v>
      </c>
      <c r="CA261" s="2">
        <v>0</v>
      </c>
      <c r="CB261" s="2">
        <v>0</v>
      </c>
      <c r="CC261" s="2">
        <f t="shared" si="218"/>
        <v>0</v>
      </c>
      <c r="CD261" s="29">
        <f t="shared" si="219"/>
        <v>0</v>
      </c>
      <c r="CE261" s="7">
        <v>0</v>
      </c>
      <c r="CF261" s="2">
        <v>0</v>
      </c>
      <c r="CG261" s="2">
        <v>0</v>
      </c>
      <c r="CH261" s="2">
        <f t="shared" si="220"/>
        <v>0</v>
      </c>
      <c r="CI261" s="29">
        <f t="shared" si="221"/>
        <v>0</v>
      </c>
      <c r="CJ261" s="7">
        <v>0</v>
      </c>
      <c r="CK261" s="2">
        <v>0</v>
      </c>
      <c r="CL261" s="2">
        <v>0</v>
      </c>
      <c r="CM261" s="2">
        <f t="shared" si="222"/>
        <v>0</v>
      </c>
      <c r="CN261" s="29">
        <f t="shared" si="223"/>
        <v>0</v>
      </c>
      <c r="CO261" s="7">
        <v>0</v>
      </c>
      <c r="CP261" s="2">
        <v>0</v>
      </c>
      <c r="CQ261" s="2">
        <v>0</v>
      </c>
      <c r="CR261" s="2">
        <f t="shared" si="224"/>
        <v>0</v>
      </c>
      <c r="CS261" s="29">
        <f t="shared" si="225"/>
        <v>0</v>
      </c>
      <c r="CT261" s="7">
        <v>0</v>
      </c>
      <c r="CU261" s="2">
        <v>0</v>
      </c>
      <c r="CV261" s="2">
        <v>0</v>
      </c>
      <c r="CW261" s="2">
        <f t="shared" si="226"/>
        <v>0</v>
      </c>
      <c r="CX261" s="29">
        <f t="shared" si="227"/>
        <v>0</v>
      </c>
      <c r="CY261" s="7">
        <v>0</v>
      </c>
      <c r="CZ261" s="2">
        <v>0</v>
      </c>
      <c r="DA261" s="2">
        <v>0</v>
      </c>
      <c r="DB261" s="2">
        <f t="shared" si="228"/>
        <v>0</v>
      </c>
      <c r="DC261" s="29">
        <f t="shared" si="229"/>
        <v>0</v>
      </c>
      <c r="DD261" s="2">
        <f t="shared" si="230"/>
        <v>75.547138047138048</v>
      </c>
      <c r="DE261" s="2">
        <f t="shared" si="231"/>
        <v>24.452861952861952</v>
      </c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6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>
        <f t="shared" si="193"/>
        <v>0</v>
      </c>
      <c r="MN261" s="2">
        <v>2</v>
      </c>
      <c r="MO261" s="2">
        <v>2</v>
      </c>
      <c r="MP261" s="2">
        <v>0</v>
      </c>
      <c r="MQ261" s="2">
        <v>2</v>
      </c>
      <c r="MR261" s="2">
        <v>2</v>
      </c>
      <c r="MS261" s="2">
        <v>2</v>
      </c>
      <c r="MT261" s="2">
        <v>2</v>
      </c>
      <c r="MU261" s="2">
        <v>0</v>
      </c>
      <c r="MV261" s="2">
        <v>2</v>
      </c>
      <c r="MW261" s="2">
        <v>2</v>
      </c>
      <c r="MX261" s="2">
        <v>2</v>
      </c>
      <c r="MY261" s="2">
        <v>0</v>
      </c>
      <c r="MZ261" s="2">
        <v>2</v>
      </c>
      <c r="NA261" s="2">
        <v>2</v>
      </c>
      <c r="NB261" s="2">
        <v>2</v>
      </c>
      <c r="NC261" s="2">
        <v>2</v>
      </c>
      <c r="ND261" s="2">
        <v>2</v>
      </c>
      <c r="NE261" s="2">
        <v>2</v>
      </c>
      <c r="NF261" s="2">
        <v>2</v>
      </c>
      <c r="NG261" s="2">
        <v>2</v>
      </c>
      <c r="NH261" s="4">
        <f t="shared" si="194"/>
        <v>34</v>
      </c>
      <c r="NI261" s="2"/>
      <c r="NJ261" s="2"/>
      <c r="NK261" s="2"/>
      <c r="NL261" s="2">
        <v>0</v>
      </c>
      <c r="NM261" s="2"/>
      <c r="NN261" s="2"/>
      <c r="NO261" s="2">
        <v>1</v>
      </c>
      <c r="NP261" s="2"/>
      <c r="NQ261" s="2"/>
      <c r="NR261" s="2"/>
      <c r="NS261" s="2"/>
      <c r="NT261" s="2">
        <v>0</v>
      </c>
      <c r="NU261" s="2"/>
      <c r="NV261" s="2"/>
      <c r="NW261" s="2"/>
      <c r="NX261" s="2">
        <v>0</v>
      </c>
      <c r="NY261" s="2"/>
      <c r="NZ261" s="2"/>
      <c r="OA261" s="2">
        <v>1</v>
      </c>
      <c r="OB261" s="2">
        <v>0</v>
      </c>
      <c r="OC261" s="2"/>
      <c r="OD261" s="2"/>
      <c r="OE261" s="2"/>
      <c r="OF261" s="2">
        <v>0</v>
      </c>
      <c r="OG261" s="2"/>
      <c r="OH261" s="2">
        <v>2</v>
      </c>
      <c r="OI261" s="2"/>
      <c r="OJ261" s="2">
        <v>0</v>
      </c>
      <c r="OK261" s="2"/>
      <c r="OL261" s="2"/>
      <c r="OM261" s="2"/>
      <c r="ON261" s="2">
        <v>0</v>
      </c>
      <c r="OO261" s="2"/>
      <c r="OP261" s="2"/>
      <c r="OQ261" s="2"/>
      <c r="OR261" s="2">
        <v>0</v>
      </c>
      <c r="OS261" s="2"/>
      <c r="OT261" s="2"/>
      <c r="OU261" s="2"/>
      <c r="OV261" s="2">
        <v>0</v>
      </c>
      <c r="OW261" s="2"/>
      <c r="OX261" s="2"/>
      <c r="OY261" s="2"/>
      <c r="OZ261" s="2">
        <v>0</v>
      </c>
      <c r="PA261" s="2"/>
      <c r="PB261" s="2">
        <v>2</v>
      </c>
      <c r="PC261" s="2"/>
      <c r="PD261" s="2">
        <v>0</v>
      </c>
      <c r="PE261" s="2"/>
      <c r="PF261" s="2">
        <v>2</v>
      </c>
      <c r="PG261" s="2"/>
      <c r="PH261" s="2"/>
      <c r="PI261" s="2"/>
      <c r="PJ261" s="2"/>
      <c r="PK261" s="2">
        <v>1</v>
      </c>
      <c r="PL261" s="2">
        <v>0</v>
      </c>
      <c r="PM261" s="2"/>
      <c r="PN261" s="2"/>
      <c r="PO261" s="2"/>
      <c r="PP261" s="2">
        <v>0</v>
      </c>
      <c r="PQ261" s="2"/>
      <c r="PR261" s="2"/>
      <c r="PS261" s="2"/>
      <c r="PT261" s="2">
        <v>0</v>
      </c>
      <c r="PU261" s="2"/>
      <c r="PV261" s="2"/>
      <c r="PW261" s="2">
        <v>1</v>
      </c>
      <c r="PX261" s="2">
        <v>0</v>
      </c>
      <c r="PY261" s="2"/>
      <c r="PZ261" s="2"/>
      <c r="QA261" s="2"/>
      <c r="QB261" s="2">
        <v>0</v>
      </c>
      <c r="QC261" s="2"/>
      <c r="QD261" s="2"/>
      <c r="QE261" s="2"/>
      <c r="QF261" s="2">
        <v>0</v>
      </c>
      <c r="QG261" s="2"/>
      <c r="QH261" s="2"/>
      <c r="QI261" s="2">
        <v>1</v>
      </c>
      <c r="QJ261" s="2">
        <v>0</v>
      </c>
      <c r="QK261" s="2"/>
      <c r="QL261" s="2">
        <v>2</v>
      </c>
      <c r="QM261" s="2"/>
      <c r="QN261" s="2">
        <v>0</v>
      </c>
      <c r="QO261" s="2"/>
      <c r="QP261" s="2"/>
      <c r="QQ261" s="2"/>
      <c r="QR261" s="2">
        <v>0</v>
      </c>
      <c r="QS261" s="2"/>
      <c r="QT261" s="2"/>
      <c r="QU261" s="2">
        <v>1</v>
      </c>
      <c r="QV261" s="2">
        <v>0</v>
      </c>
      <c r="QW261" s="2"/>
      <c r="QX261" s="2"/>
      <c r="QY261" s="2"/>
      <c r="QZ261" s="2">
        <v>0</v>
      </c>
      <c r="RA261" s="2"/>
      <c r="RB261" s="2"/>
      <c r="RC261" s="2">
        <v>1</v>
      </c>
      <c r="RD261" s="2">
        <v>0</v>
      </c>
      <c r="RE261" s="2"/>
      <c r="RF261" s="2">
        <v>2</v>
      </c>
      <c r="RG261" s="2"/>
      <c r="RH261" s="2">
        <v>0</v>
      </c>
      <c r="RI261" s="2"/>
      <c r="RJ261" s="2"/>
      <c r="RK261" s="2"/>
      <c r="RL261" s="2">
        <v>0</v>
      </c>
      <c r="RM261" s="2"/>
      <c r="RN261" s="2"/>
      <c r="RO261" s="2"/>
      <c r="RP261" s="2">
        <v>0</v>
      </c>
      <c r="RQ261" s="2"/>
      <c r="RR261" s="2"/>
      <c r="RS261" s="2"/>
      <c r="RT261" s="2">
        <v>0</v>
      </c>
      <c r="RU261" s="2"/>
      <c r="RV261" s="2"/>
      <c r="RW261" s="2">
        <v>1</v>
      </c>
      <c r="RX261" s="2"/>
      <c r="RY261" s="2">
        <f t="shared" si="195"/>
        <v>18</v>
      </c>
      <c r="RZ261" s="2">
        <v>1</v>
      </c>
      <c r="SA261" s="2">
        <v>3</v>
      </c>
      <c r="SB261" s="2">
        <v>2</v>
      </c>
      <c r="SC261" s="2">
        <v>6</v>
      </c>
      <c r="SD261" s="2">
        <v>5</v>
      </c>
      <c r="SE261" s="2">
        <v>4</v>
      </c>
      <c r="SF261" s="2" t="s">
        <v>4</v>
      </c>
    </row>
    <row r="262" spans="1:500" x14ac:dyDescent="0.3">
      <c r="A262" s="2">
        <v>260</v>
      </c>
      <c r="B262" s="2">
        <v>1994</v>
      </c>
      <c r="C262" s="2">
        <v>2006</v>
      </c>
      <c r="D262" s="2">
        <v>2007</v>
      </c>
      <c r="E262" s="7">
        <f t="shared" si="196"/>
        <v>13</v>
      </c>
      <c r="F262" s="2">
        <f t="shared" si="197"/>
        <v>0.92307692307692313</v>
      </c>
      <c r="G262" s="2">
        <v>1994</v>
      </c>
      <c r="H262" s="2">
        <v>2000</v>
      </c>
      <c r="I262" s="17">
        <v>2001</v>
      </c>
      <c r="J262" s="18">
        <f t="shared" si="198"/>
        <v>7</v>
      </c>
      <c r="K262" s="2">
        <f t="shared" si="199"/>
        <v>0.8571428571428571</v>
      </c>
      <c r="L262" s="20">
        <v>2008</v>
      </c>
      <c r="M262" s="2">
        <v>0</v>
      </c>
      <c r="N262" s="2">
        <v>0</v>
      </c>
      <c r="O262" s="7">
        <v>0</v>
      </c>
      <c r="P262" s="2">
        <f t="shared" si="200"/>
        <v>1</v>
      </c>
      <c r="Q262" s="2">
        <v>2012</v>
      </c>
      <c r="R262" s="2">
        <v>2017</v>
      </c>
      <c r="S262" s="2">
        <v>2018</v>
      </c>
      <c r="T262" s="7">
        <f t="shared" si="201"/>
        <v>6</v>
      </c>
      <c r="U262" s="2">
        <f t="shared" si="192"/>
        <v>0.83333333333333337</v>
      </c>
      <c r="V262" s="2">
        <v>2014</v>
      </c>
      <c r="W262" s="2">
        <v>0</v>
      </c>
      <c r="X262" s="2">
        <v>0</v>
      </c>
      <c r="Y262" s="7">
        <v>0</v>
      </c>
      <c r="Z262" s="2">
        <f t="shared" si="202"/>
        <v>1</v>
      </c>
      <c r="AA262" s="2">
        <v>2014</v>
      </c>
      <c r="AB262" s="2">
        <v>0</v>
      </c>
      <c r="AC262" s="2">
        <v>0</v>
      </c>
      <c r="AD262" s="7">
        <v>0</v>
      </c>
      <c r="AE262" s="2">
        <f t="shared" si="203"/>
        <v>1</v>
      </c>
      <c r="AF262" s="2">
        <v>2015</v>
      </c>
      <c r="AG262" s="2">
        <v>0</v>
      </c>
      <c r="AH262" s="2">
        <v>0</v>
      </c>
      <c r="AI262" s="7">
        <v>0</v>
      </c>
      <c r="AJ262" s="2">
        <f t="shared" si="204"/>
        <v>1</v>
      </c>
      <c r="AK262" s="2">
        <v>2017</v>
      </c>
      <c r="AL262" s="2">
        <v>0</v>
      </c>
      <c r="AM262" s="2">
        <v>0</v>
      </c>
      <c r="AN262" s="7">
        <v>0</v>
      </c>
      <c r="AO262" s="2">
        <f t="shared" si="190"/>
        <v>1</v>
      </c>
      <c r="AP262" s="2">
        <v>2018</v>
      </c>
      <c r="AQ262" s="2">
        <v>0</v>
      </c>
      <c r="AR262" s="2">
        <v>0</v>
      </c>
      <c r="AS262" s="7">
        <v>0</v>
      </c>
      <c r="AT262" s="2">
        <f t="shared" si="205"/>
        <v>1</v>
      </c>
      <c r="AU262" s="2">
        <v>2018</v>
      </c>
      <c r="AV262" s="2">
        <v>2020</v>
      </c>
      <c r="AW262" s="2">
        <v>2020</v>
      </c>
      <c r="AX262" s="2">
        <f t="shared" ref="AX262:AX319" si="233">AW262-AU262</f>
        <v>2</v>
      </c>
      <c r="AY262" s="2">
        <f t="shared" si="206"/>
        <v>1</v>
      </c>
      <c r="AZ262" s="2">
        <f t="shared" si="207"/>
        <v>28</v>
      </c>
      <c r="BA262" s="2">
        <f t="shared" si="208"/>
        <v>2.8</v>
      </c>
      <c r="BB262" s="2">
        <v>99</v>
      </c>
      <c r="BC262" s="2">
        <v>99</v>
      </c>
      <c r="BD262" s="2">
        <v>99</v>
      </c>
      <c r="BE262" s="7">
        <v>0</v>
      </c>
      <c r="BF262" s="2">
        <v>0</v>
      </c>
      <c r="BG262" s="2">
        <v>0</v>
      </c>
      <c r="BH262" s="2">
        <f t="shared" si="209"/>
        <v>0</v>
      </c>
      <c r="BI262" s="29">
        <f t="shared" si="210"/>
        <v>0</v>
      </c>
      <c r="BJ262" s="29">
        <f t="shared" si="211"/>
        <v>100</v>
      </c>
      <c r="BK262" s="7">
        <v>66</v>
      </c>
      <c r="BL262" s="2">
        <v>33</v>
      </c>
      <c r="BM262" s="2">
        <v>0</v>
      </c>
      <c r="BN262" s="2">
        <f t="shared" si="212"/>
        <v>0.33333333333333331</v>
      </c>
      <c r="BO262" s="29">
        <f t="shared" si="213"/>
        <v>28.571428571428569</v>
      </c>
      <c r="BP262" s="7">
        <v>0</v>
      </c>
      <c r="BQ262" s="2">
        <v>0</v>
      </c>
      <c r="BR262" s="2">
        <v>0</v>
      </c>
      <c r="BS262" s="2">
        <f t="shared" si="214"/>
        <v>0</v>
      </c>
      <c r="BT262" s="29">
        <f t="shared" si="215"/>
        <v>0</v>
      </c>
      <c r="BU262" s="7">
        <v>33</v>
      </c>
      <c r="BV262" s="2">
        <v>66</v>
      </c>
      <c r="BW262" s="2">
        <v>0</v>
      </c>
      <c r="BX262" s="2">
        <f t="shared" si="216"/>
        <v>0.33333333333333331</v>
      </c>
      <c r="BY262" s="29">
        <f t="shared" si="217"/>
        <v>27.777777777777779</v>
      </c>
      <c r="BZ262" s="7">
        <v>0</v>
      </c>
      <c r="CA262" s="2">
        <v>0</v>
      </c>
      <c r="CB262" s="2">
        <v>0</v>
      </c>
      <c r="CC262" s="2">
        <f t="shared" si="218"/>
        <v>0</v>
      </c>
      <c r="CD262" s="29">
        <f t="shared" si="219"/>
        <v>0</v>
      </c>
      <c r="CE262" s="7">
        <v>0</v>
      </c>
      <c r="CF262" s="2">
        <v>0</v>
      </c>
      <c r="CG262" s="2">
        <v>0</v>
      </c>
      <c r="CH262" s="2">
        <f t="shared" si="220"/>
        <v>0</v>
      </c>
      <c r="CI262" s="29">
        <f t="shared" si="221"/>
        <v>0</v>
      </c>
      <c r="CJ262" s="7">
        <v>0</v>
      </c>
      <c r="CK262" s="2">
        <v>0</v>
      </c>
      <c r="CL262" s="2">
        <v>0</v>
      </c>
      <c r="CM262" s="2">
        <f t="shared" si="222"/>
        <v>0</v>
      </c>
      <c r="CN262" s="29">
        <f t="shared" si="223"/>
        <v>0</v>
      </c>
      <c r="CO262" s="7">
        <v>0</v>
      </c>
      <c r="CP262" s="2">
        <v>0</v>
      </c>
      <c r="CQ262" s="2">
        <v>0</v>
      </c>
      <c r="CR262" s="2">
        <f t="shared" si="224"/>
        <v>0</v>
      </c>
      <c r="CS262" s="29">
        <f t="shared" si="225"/>
        <v>0</v>
      </c>
      <c r="CT262" s="7">
        <v>0</v>
      </c>
      <c r="CU262" s="2">
        <v>0</v>
      </c>
      <c r="CV262" s="2">
        <v>0</v>
      </c>
      <c r="CW262" s="2">
        <f t="shared" si="226"/>
        <v>0</v>
      </c>
      <c r="CX262" s="29">
        <f t="shared" si="227"/>
        <v>0</v>
      </c>
      <c r="CY262" s="7">
        <v>0</v>
      </c>
      <c r="CZ262" s="2">
        <v>0</v>
      </c>
      <c r="DA262" s="2">
        <v>99</v>
      </c>
      <c r="DB262" s="2">
        <f t="shared" si="228"/>
        <v>0.33333333333333331</v>
      </c>
      <c r="DC262" s="29">
        <f t="shared" si="229"/>
        <v>33.333333333333329</v>
      </c>
      <c r="DD262" s="2">
        <f t="shared" si="230"/>
        <v>89.682539682539669</v>
      </c>
      <c r="DE262" s="2">
        <f t="shared" si="231"/>
        <v>10.317460317460331</v>
      </c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6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>
        <f t="shared" si="193"/>
        <v>0</v>
      </c>
      <c r="MN262" s="2">
        <v>2</v>
      </c>
      <c r="MO262" s="2">
        <v>0</v>
      </c>
      <c r="MP262" s="2">
        <v>0</v>
      </c>
      <c r="MQ262" s="2">
        <v>2</v>
      </c>
      <c r="MR262" s="2">
        <v>2</v>
      </c>
      <c r="MS262" s="2">
        <v>2</v>
      </c>
      <c r="MT262" s="2">
        <v>2</v>
      </c>
      <c r="MU262" s="2">
        <v>0</v>
      </c>
      <c r="MV262" s="2">
        <v>2</v>
      </c>
      <c r="MW262" s="2">
        <v>2</v>
      </c>
      <c r="MX262" s="2">
        <v>2</v>
      </c>
      <c r="MY262" s="2">
        <v>2</v>
      </c>
      <c r="MZ262" s="2">
        <v>2</v>
      </c>
      <c r="NA262" s="2">
        <v>2</v>
      </c>
      <c r="NB262" s="2">
        <v>2</v>
      </c>
      <c r="NC262" s="2">
        <v>2</v>
      </c>
      <c r="ND262" s="2">
        <v>2</v>
      </c>
      <c r="NE262" s="2">
        <v>2</v>
      </c>
      <c r="NF262" s="2">
        <v>2</v>
      </c>
      <c r="NG262" s="2">
        <v>2</v>
      </c>
      <c r="NH262" s="4">
        <f t="shared" si="194"/>
        <v>34</v>
      </c>
      <c r="NI262" s="2"/>
      <c r="NJ262" s="2"/>
      <c r="NK262" s="2">
        <v>1</v>
      </c>
      <c r="NL262" s="2"/>
      <c r="NM262" s="2"/>
      <c r="NN262" s="2"/>
      <c r="NO262" s="2">
        <v>1</v>
      </c>
      <c r="NP262" s="2"/>
      <c r="NQ262" s="2"/>
      <c r="NR262" s="2"/>
      <c r="NS262" s="2"/>
      <c r="NT262" s="2">
        <v>0</v>
      </c>
      <c r="NU262" s="2"/>
      <c r="NV262" s="2"/>
      <c r="NW262" s="2">
        <v>1</v>
      </c>
      <c r="NX262" s="2"/>
      <c r="NY262" s="2"/>
      <c r="NZ262" s="2"/>
      <c r="OA262" s="2">
        <v>1</v>
      </c>
      <c r="OB262" s="2">
        <v>0</v>
      </c>
      <c r="OC262" s="2"/>
      <c r="OD262" s="2"/>
      <c r="OE262" s="2"/>
      <c r="OF262" s="2">
        <v>0</v>
      </c>
      <c r="OG262" s="2"/>
      <c r="OH262" s="2"/>
      <c r="OI262" s="2">
        <v>1</v>
      </c>
      <c r="OJ262" s="2">
        <v>0</v>
      </c>
      <c r="OK262" s="2"/>
      <c r="OL262" s="2"/>
      <c r="OM262" s="2"/>
      <c r="ON262" s="2">
        <v>0</v>
      </c>
      <c r="OO262" s="2"/>
      <c r="OP262" s="2"/>
      <c r="OQ262" s="2"/>
      <c r="OR262" s="2">
        <v>0</v>
      </c>
      <c r="OS262" s="2"/>
      <c r="OT262" s="2"/>
      <c r="OU262" s="2"/>
      <c r="OV262" s="2">
        <v>0</v>
      </c>
      <c r="OW262" s="2"/>
      <c r="OX262" s="2"/>
      <c r="OY262" s="2"/>
      <c r="OZ262" s="2">
        <v>0</v>
      </c>
      <c r="PA262" s="2"/>
      <c r="PB262" s="2">
        <v>2</v>
      </c>
      <c r="PC262" s="2"/>
      <c r="PD262" s="2">
        <v>0</v>
      </c>
      <c r="PE262" s="2"/>
      <c r="PF262" s="2">
        <v>2</v>
      </c>
      <c r="PG262" s="2"/>
      <c r="PH262" s="2"/>
      <c r="PI262" s="2"/>
      <c r="PJ262" s="2"/>
      <c r="PK262" s="2"/>
      <c r="PL262" s="2">
        <v>0</v>
      </c>
      <c r="PM262" s="2"/>
      <c r="PN262" s="2"/>
      <c r="PO262" s="2"/>
      <c r="PP262" s="2">
        <v>0</v>
      </c>
      <c r="PQ262" s="2"/>
      <c r="PR262" s="2"/>
      <c r="PS262" s="2"/>
      <c r="PT262" s="2">
        <v>0</v>
      </c>
      <c r="PU262" s="2"/>
      <c r="PV262" s="2">
        <v>2</v>
      </c>
      <c r="PW262" s="2"/>
      <c r="PX262" s="2">
        <v>0</v>
      </c>
      <c r="PY262" s="2"/>
      <c r="PZ262" s="2"/>
      <c r="QA262" s="2">
        <v>1</v>
      </c>
      <c r="QB262" s="2">
        <v>0</v>
      </c>
      <c r="QC262" s="2"/>
      <c r="QD262" s="2"/>
      <c r="QE262" s="2"/>
      <c r="QF262" s="2">
        <v>0</v>
      </c>
      <c r="QG262" s="2"/>
      <c r="QH262" s="2"/>
      <c r="QI262" s="2">
        <v>1</v>
      </c>
      <c r="QJ262" s="2">
        <v>0</v>
      </c>
      <c r="QK262" s="2"/>
      <c r="QL262" s="2">
        <v>2</v>
      </c>
      <c r="QM262" s="2"/>
      <c r="QN262" s="2">
        <v>0</v>
      </c>
      <c r="QO262" s="2"/>
      <c r="QP262" s="2"/>
      <c r="QQ262" s="2"/>
      <c r="QR262" s="2">
        <v>0</v>
      </c>
      <c r="QS262" s="2"/>
      <c r="QT262" s="2"/>
      <c r="QU262" s="2">
        <v>1</v>
      </c>
      <c r="QV262" s="2">
        <v>0</v>
      </c>
      <c r="QW262" s="2"/>
      <c r="QX262" s="2"/>
      <c r="QY262" s="2"/>
      <c r="QZ262" s="2">
        <v>0</v>
      </c>
      <c r="RA262" s="2"/>
      <c r="RB262" s="2"/>
      <c r="RC262" s="2">
        <v>1</v>
      </c>
      <c r="RD262" s="2">
        <v>0</v>
      </c>
      <c r="RE262" s="2"/>
      <c r="RF262" s="2"/>
      <c r="RG262" s="2">
        <v>1</v>
      </c>
      <c r="RH262" s="2">
        <v>0</v>
      </c>
      <c r="RI262" s="2"/>
      <c r="RJ262" s="2"/>
      <c r="RK262" s="2"/>
      <c r="RL262" s="2">
        <v>0</v>
      </c>
      <c r="RM262" s="2"/>
      <c r="RN262" s="2"/>
      <c r="RO262" s="2"/>
      <c r="RP262" s="2">
        <v>0</v>
      </c>
      <c r="RQ262" s="2"/>
      <c r="RR262" s="2"/>
      <c r="RS262" s="2"/>
      <c r="RT262" s="2">
        <v>0</v>
      </c>
      <c r="RU262" s="2"/>
      <c r="RV262" s="2">
        <v>2</v>
      </c>
      <c r="RW262" s="2"/>
      <c r="RX262" s="2"/>
      <c r="RY262" s="2">
        <f t="shared" si="195"/>
        <v>20</v>
      </c>
      <c r="RZ262" s="2">
        <v>1</v>
      </c>
      <c r="SA262" s="2">
        <v>6</v>
      </c>
      <c r="SB262" s="2">
        <v>2</v>
      </c>
      <c r="SC262" s="2">
        <v>3</v>
      </c>
      <c r="SD262" s="2">
        <v>5</v>
      </c>
      <c r="SE262" s="2">
        <v>4</v>
      </c>
      <c r="SF262" s="2" t="s">
        <v>4</v>
      </c>
    </row>
    <row r="263" spans="1:500" x14ac:dyDescent="0.3">
      <c r="A263" s="2">
        <v>261</v>
      </c>
      <c r="B263" s="2">
        <v>1994</v>
      </c>
      <c r="C263" s="2">
        <v>2000</v>
      </c>
      <c r="D263" s="2">
        <v>2001</v>
      </c>
      <c r="E263" s="7">
        <f t="shared" si="196"/>
        <v>7</v>
      </c>
      <c r="F263" s="2">
        <f t="shared" si="197"/>
        <v>0.8571428571428571</v>
      </c>
      <c r="G263" s="2">
        <v>1994</v>
      </c>
      <c r="H263" s="2">
        <v>2008</v>
      </c>
      <c r="I263" s="17">
        <v>2009</v>
      </c>
      <c r="J263" s="18">
        <f t="shared" si="198"/>
        <v>15</v>
      </c>
      <c r="K263" s="2">
        <f t="shared" si="199"/>
        <v>0.93333333333333335</v>
      </c>
      <c r="L263" s="20">
        <v>2008</v>
      </c>
      <c r="M263" s="2">
        <v>0</v>
      </c>
      <c r="N263" s="2">
        <v>0</v>
      </c>
      <c r="O263" s="7">
        <v>0</v>
      </c>
      <c r="P263" s="2">
        <f t="shared" si="200"/>
        <v>1</v>
      </c>
      <c r="Q263" s="2">
        <v>2012</v>
      </c>
      <c r="R263" s="2">
        <v>2018</v>
      </c>
      <c r="S263" s="2">
        <v>2019</v>
      </c>
      <c r="T263" s="7">
        <f t="shared" si="201"/>
        <v>7</v>
      </c>
      <c r="U263" s="2">
        <f t="shared" si="192"/>
        <v>0.8571428571428571</v>
      </c>
      <c r="V263" s="2">
        <v>2014</v>
      </c>
      <c r="W263" s="2">
        <v>0</v>
      </c>
      <c r="X263" s="2">
        <v>0</v>
      </c>
      <c r="Y263" s="7">
        <v>0</v>
      </c>
      <c r="Z263" s="2">
        <f t="shared" si="202"/>
        <v>1</v>
      </c>
      <c r="AA263" s="2">
        <v>2014</v>
      </c>
      <c r="AB263" s="2">
        <v>0</v>
      </c>
      <c r="AC263" s="2">
        <v>0</v>
      </c>
      <c r="AD263" s="7">
        <v>0</v>
      </c>
      <c r="AE263" s="2">
        <f t="shared" si="203"/>
        <v>1</v>
      </c>
      <c r="AF263" s="2">
        <v>2015</v>
      </c>
      <c r="AG263" s="2">
        <v>2018</v>
      </c>
      <c r="AH263" s="2">
        <v>2019</v>
      </c>
      <c r="AI263" s="7">
        <f t="shared" ref="AI263:AI288" si="234">AH263-AF263</f>
        <v>4</v>
      </c>
      <c r="AJ263" s="2">
        <f t="shared" si="204"/>
        <v>-503.75</v>
      </c>
      <c r="AK263" s="2">
        <v>2017</v>
      </c>
      <c r="AL263" s="2">
        <v>0</v>
      </c>
      <c r="AM263" s="2">
        <v>0</v>
      </c>
      <c r="AN263" s="7">
        <v>0</v>
      </c>
      <c r="AO263" s="2">
        <f t="shared" si="190"/>
        <v>1</v>
      </c>
      <c r="AP263" s="2">
        <v>2018</v>
      </c>
      <c r="AQ263" s="2">
        <v>0</v>
      </c>
      <c r="AR263" s="2">
        <v>0</v>
      </c>
      <c r="AS263" s="7">
        <v>0</v>
      </c>
      <c r="AT263" s="2">
        <f t="shared" si="205"/>
        <v>1</v>
      </c>
      <c r="AU263" s="2">
        <v>2018</v>
      </c>
      <c r="AV263" s="2">
        <v>0</v>
      </c>
      <c r="AW263" s="2">
        <v>0</v>
      </c>
      <c r="AX263" s="2">
        <v>0</v>
      </c>
      <c r="AY263" s="2">
        <f t="shared" si="206"/>
        <v>1</v>
      </c>
      <c r="AZ263" s="2">
        <f t="shared" si="207"/>
        <v>33</v>
      </c>
      <c r="BA263" s="2">
        <f t="shared" si="208"/>
        <v>3.3</v>
      </c>
      <c r="BB263" s="2">
        <v>83</v>
      </c>
      <c r="BC263" s="2">
        <v>83</v>
      </c>
      <c r="BD263" s="2">
        <v>83</v>
      </c>
      <c r="BE263" s="7">
        <v>83</v>
      </c>
      <c r="BF263" s="2">
        <v>0</v>
      </c>
      <c r="BG263" s="2">
        <v>33</v>
      </c>
      <c r="BH263" s="2">
        <f t="shared" si="209"/>
        <v>0.46586345381526106</v>
      </c>
      <c r="BI263" s="29">
        <f t="shared" si="210"/>
        <v>39.931153184165233</v>
      </c>
      <c r="BJ263" s="29">
        <f t="shared" si="211"/>
        <v>60.068846815834767</v>
      </c>
      <c r="BK263" s="7">
        <v>0</v>
      </c>
      <c r="BL263" s="2">
        <v>0</v>
      </c>
      <c r="BM263" s="2">
        <v>0</v>
      </c>
      <c r="BN263" s="2">
        <f t="shared" si="212"/>
        <v>0</v>
      </c>
      <c r="BO263" s="29">
        <f t="shared" si="213"/>
        <v>0</v>
      </c>
      <c r="BP263" s="7">
        <v>0</v>
      </c>
      <c r="BQ263" s="2">
        <v>0</v>
      </c>
      <c r="BR263" s="2">
        <v>0</v>
      </c>
      <c r="BS263" s="2">
        <f t="shared" si="214"/>
        <v>0</v>
      </c>
      <c r="BT263" s="29">
        <f t="shared" si="215"/>
        <v>0</v>
      </c>
      <c r="BU263" s="7">
        <v>0</v>
      </c>
      <c r="BV263" s="2">
        <v>50</v>
      </c>
      <c r="BW263" s="2">
        <v>17</v>
      </c>
      <c r="BX263" s="2">
        <f t="shared" si="216"/>
        <v>0.26907630522088355</v>
      </c>
      <c r="BY263" s="29">
        <f t="shared" si="217"/>
        <v>23.06368330464716</v>
      </c>
      <c r="BZ263" s="7">
        <v>0</v>
      </c>
      <c r="CA263" s="2">
        <v>0</v>
      </c>
      <c r="CB263" s="2">
        <v>0</v>
      </c>
      <c r="CC263" s="2">
        <f t="shared" si="218"/>
        <v>0</v>
      </c>
      <c r="CD263" s="29">
        <f t="shared" si="219"/>
        <v>0</v>
      </c>
      <c r="CE263" s="7">
        <v>0</v>
      </c>
      <c r="CF263" s="2">
        <v>0</v>
      </c>
      <c r="CG263" s="2">
        <v>0</v>
      </c>
      <c r="CH263" s="2">
        <f t="shared" si="220"/>
        <v>0</v>
      </c>
      <c r="CI263" s="29">
        <f t="shared" si="221"/>
        <v>0</v>
      </c>
      <c r="CJ263" s="7">
        <v>0</v>
      </c>
      <c r="CK263" s="2">
        <v>0</v>
      </c>
      <c r="CL263" s="2">
        <v>0</v>
      </c>
      <c r="CM263" s="2">
        <f t="shared" si="222"/>
        <v>0</v>
      </c>
      <c r="CN263" s="29">
        <f t="shared" si="223"/>
        <v>0</v>
      </c>
      <c r="CO263" s="7">
        <v>0</v>
      </c>
      <c r="CP263" s="2">
        <v>0</v>
      </c>
      <c r="CQ263" s="2">
        <v>0</v>
      </c>
      <c r="CR263" s="2">
        <f t="shared" si="224"/>
        <v>0</v>
      </c>
      <c r="CS263" s="29">
        <f t="shared" si="225"/>
        <v>0</v>
      </c>
      <c r="CT263" s="7">
        <v>0</v>
      </c>
      <c r="CU263" s="2">
        <v>0</v>
      </c>
      <c r="CV263" s="2">
        <v>0</v>
      </c>
      <c r="CW263" s="2">
        <f t="shared" si="226"/>
        <v>0</v>
      </c>
      <c r="CX263" s="29">
        <f t="shared" si="227"/>
        <v>0</v>
      </c>
      <c r="CY263" s="7">
        <v>0</v>
      </c>
      <c r="CZ263" s="2">
        <v>0</v>
      </c>
      <c r="DA263" s="2">
        <v>0</v>
      </c>
      <c r="DB263" s="2">
        <f t="shared" si="228"/>
        <v>0</v>
      </c>
      <c r="DC263" s="29">
        <f t="shared" si="229"/>
        <v>0</v>
      </c>
      <c r="DD263" s="2">
        <f t="shared" si="230"/>
        <v>62.994836488812396</v>
      </c>
      <c r="DE263" s="2">
        <f t="shared" si="231"/>
        <v>37.005163511187604</v>
      </c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6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>
        <f t="shared" si="193"/>
        <v>0</v>
      </c>
      <c r="MN263" s="2">
        <v>2</v>
      </c>
      <c r="MO263" s="2">
        <v>0</v>
      </c>
      <c r="MP263" s="2">
        <v>0</v>
      </c>
      <c r="MQ263" s="2">
        <v>2</v>
      </c>
      <c r="MR263" s="2">
        <v>2</v>
      </c>
      <c r="MS263" s="2">
        <v>0</v>
      </c>
      <c r="MT263" s="2">
        <v>2</v>
      </c>
      <c r="MU263" s="2">
        <v>0</v>
      </c>
      <c r="MV263" s="2">
        <v>2</v>
      </c>
      <c r="MW263" s="2">
        <v>2</v>
      </c>
      <c r="MX263" s="2">
        <v>2</v>
      </c>
      <c r="MY263" s="2">
        <v>2</v>
      </c>
      <c r="MZ263" s="2">
        <v>2</v>
      </c>
      <c r="NA263" s="2">
        <v>2</v>
      </c>
      <c r="NB263" s="2">
        <v>2</v>
      </c>
      <c r="NC263" s="2">
        <v>2</v>
      </c>
      <c r="ND263" s="2">
        <v>2</v>
      </c>
      <c r="NE263" s="2">
        <v>2</v>
      </c>
      <c r="NF263" s="2">
        <v>2</v>
      </c>
      <c r="NG263" s="2">
        <v>2</v>
      </c>
      <c r="NH263" s="4">
        <f t="shared" si="194"/>
        <v>32</v>
      </c>
      <c r="NI263" s="2"/>
      <c r="NJ263" s="2"/>
      <c r="NK263" s="2">
        <v>1</v>
      </c>
      <c r="NL263" s="2"/>
      <c r="NM263" s="2"/>
      <c r="NN263" s="2"/>
      <c r="NO263" s="2">
        <v>1</v>
      </c>
      <c r="NP263" s="2"/>
      <c r="NQ263" s="2"/>
      <c r="NR263" s="2"/>
      <c r="NS263" s="2">
        <v>1</v>
      </c>
      <c r="NT263" s="2">
        <v>0</v>
      </c>
      <c r="NU263" s="2"/>
      <c r="NV263" s="2"/>
      <c r="NW263" s="2">
        <v>1</v>
      </c>
      <c r="NX263" s="2"/>
      <c r="NY263" s="2"/>
      <c r="NZ263" s="2">
        <v>2</v>
      </c>
      <c r="OA263" s="2"/>
      <c r="OB263" s="2">
        <v>0</v>
      </c>
      <c r="OC263" s="2"/>
      <c r="OD263" s="2">
        <v>2</v>
      </c>
      <c r="OE263" s="2"/>
      <c r="OF263" s="2"/>
      <c r="OG263" s="2"/>
      <c r="OH263" s="2"/>
      <c r="OI263" s="2">
        <v>1</v>
      </c>
      <c r="OJ263" s="2">
        <v>0</v>
      </c>
      <c r="OK263" s="2"/>
      <c r="OL263" s="2"/>
      <c r="OM263" s="2"/>
      <c r="ON263" s="2">
        <v>0</v>
      </c>
      <c r="OO263" s="2"/>
      <c r="OP263" s="2"/>
      <c r="OQ263" s="2"/>
      <c r="OR263" s="2">
        <v>0</v>
      </c>
      <c r="OS263" s="2"/>
      <c r="OT263" s="2"/>
      <c r="OU263" s="2"/>
      <c r="OV263" s="2">
        <v>0</v>
      </c>
      <c r="OW263" s="2"/>
      <c r="OX263" s="2"/>
      <c r="OY263" s="2"/>
      <c r="OZ263" s="2">
        <v>0</v>
      </c>
      <c r="PA263" s="2"/>
      <c r="PB263" s="2">
        <v>2</v>
      </c>
      <c r="PC263" s="2"/>
      <c r="PD263" s="2">
        <v>0</v>
      </c>
      <c r="PE263" s="2"/>
      <c r="PF263" s="2">
        <v>2</v>
      </c>
      <c r="PG263" s="2"/>
      <c r="PH263" s="2"/>
      <c r="PI263" s="2"/>
      <c r="PJ263" s="2"/>
      <c r="PK263" s="2">
        <v>1</v>
      </c>
      <c r="PL263" s="2">
        <v>0</v>
      </c>
      <c r="PM263" s="2"/>
      <c r="PN263" s="2"/>
      <c r="PO263" s="2"/>
      <c r="PP263" s="2">
        <v>0</v>
      </c>
      <c r="PQ263" s="2"/>
      <c r="PR263" s="2"/>
      <c r="PS263" s="2"/>
      <c r="PT263" s="2">
        <v>0</v>
      </c>
      <c r="PU263" s="2"/>
      <c r="PV263" s="2">
        <v>2</v>
      </c>
      <c r="PW263" s="2"/>
      <c r="PX263" s="2">
        <v>0</v>
      </c>
      <c r="PY263" s="2"/>
      <c r="PZ263" s="2"/>
      <c r="QA263" s="2"/>
      <c r="QB263" s="2">
        <v>0</v>
      </c>
      <c r="QC263" s="2"/>
      <c r="QD263" s="2"/>
      <c r="QE263" s="2"/>
      <c r="QF263" s="2">
        <v>0</v>
      </c>
      <c r="QG263" s="2"/>
      <c r="QH263" s="2"/>
      <c r="QI263" s="2"/>
      <c r="QJ263" s="2">
        <v>0</v>
      </c>
      <c r="QK263" s="2"/>
      <c r="QL263" s="2"/>
      <c r="QM263" s="2">
        <v>1</v>
      </c>
      <c r="QN263" s="2">
        <v>0</v>
      </c>
      <c r="QO263" s="2"/>
      <c r="QP263" s="2"/>
      <c r="QQ263" s="2"/>
      <c r="QR263" s="2">
        <v>0</v>
      </c>
      <c r="QS263" s="2"/>
      <c r="QT263" s="2">
        <v>2</v>
      </c>
      <c r="QU263" s="2"/>
      <c r="QV263" s="2">
        <v>0</v>
      </c>
      <c r="QW263" s="2"/>
      <c r="QX263" s="2"/>
      <c r="QY263" s="2"/>
      <c r="QZ263" s="2">
        <v>0</v>
      </c>
      <c r="RA263" s="2"/>
      <c r="RB263" s="2"/>
      <c r="RC263" s="2">
        <v>1</v>
      </c>
      <c r="RD263" s="2">
        <v>0</v>
      </c>
      <c r="RE263" s="2"/>
      <c r="RF263" s="2">
        <v>2</v>
      </c>
      <c r="RG263" s="2"/>
      <c r="RH263" s="2">
        <v>0</v>
      </c>
      <c r="RI263" s="2"/>
      <c r="RJ263" s="2"/>
      <c r="RK263" s="2">
        <v>1</v>
      </c>
      <c r="RL263" s="2"/>
      <c r="RM263" s="2"/>
      <c r="RN263" s="2"/>
      <c r="RO263" s="2"/>
      <c r="RP263" s="2">
        <v>0</v>
      </c>
      <c r="RQ263" s="2"/>
      <c r="RR263" s="2"/>
      <c r="RS263" s="2"/>
      <c r="RT263" s="2">
        <v>0</v>
      </c>
      <c r="RU263" s="2"/>
      <c r="RV263" s="2"/>
      <c r="RW263" s="2">
        <v>1</v>
      </c>
      <c r="RX263" s="2"/>
      <c r="RY263" s="2">
        <f t="shared" si="195"/>
        <v>24</v>
      </c>
      <c r="RZ263" s="2">
        <v>2</v>
      </c>
      <c r="SA263" s="2">
        <v>3</v>
      </c>
      <c r="SB263" s="2">
        <v>1</v>
      </c>
      <c r="SC263" s="2">
        <v>6</v>
      </c>
      <c r="SD263" s="2">
        <v>5</v>
      </c>
      <c r="SE263" s="2">
        <v>4</v>
      </c>
      <c r="SF263" s="2" t="s">
        <v>4</v>
      </c>
    </row>
    <row r="264" spans="1:500" x14ac:dyDescent="0.3">
      <c r="A264" s="2">
        <v>262</v>
      </c>
      <c r="B264" s="2">
        <v>1994</v>
      </c>
      <c r="C264" s="2">
        <v>2000</v>
      </c>
      <c r="D264" s="2">
        <v>2001</v>
      </c>
      <c r="E264" s="7">
        <f t="shared" si="196"/>
        <v>7</v>
      </c>
      <c r="F264" s="2">
        <f t="shared" si="197"/>
        <v>0.8571428571428571</v>
      </c>
      <c r="G264" s="2">
        <v>1994</v>
      </c>
      <c r="H264" s="2">
        <v>2001</v>
      </c>
      <c r="I264" s="17">
        <v>2002</v>
      </c>
      <c r="J264" s="18">
        <f t="shared" si="198"/>
        <v>8</v>
      </c>
      <c r="K264" s="2">
        <f t="shared" si="199"/>
        <v>0.875</v>
      </c>
      <c r="L264" s="20">
        <v>2008</v>
      </c>
      <c r="M264" s="2">
        <v>0</v>
      </c>
      <c r="N264" s="2">
        <v>0</v>
      </c>
      <c r="O264" s="7">
        <v>0</v>
      </c>
      <c r="P264" s="2">
        <f t="shared" si="200"/>
        <v>1</v>
      </c>
      <c r="Q264" s="2">
        <v>2012</v>
      </c>
      <c r="R264" s="2">
        <v>2017</v>
      </c>
      <c r="S264" s="2">
        <v>2018</v>
      </c>
      <c r="T264" s="7">
        <f t="shared" si="201"/>
        <v>6</v>
      </c>
      <c r="U264" s="2">
        <f t="shared" si="192"/>
        <v>0.83333333333333337</v>
      </c>
      <c r="V264" s="2">
        <v>2014</v>
      </c>
      <c r="W264" s="2">
        <v>0</v>
      </c>
      <c r="X264" s="2">
        <v>0</v>
      </c>
      <c r="Y264" s="7">
        <v>0</v>
      </c>
      <c r="Z264" s="2">
        <f t="shared" si="202"/>
        <v>1</v>
      </c>
      <c r="AA264" s="2">
        <v>2014</v>
      </c>
      <c r="AB264" s="2">
        <v>0</v>
      </c>
      <c r="AC264" s="2">
        <v>0</v>
      </c>
      <c r="AD264" s="7">
        <v>0</v>
      </c>
      <c r="AE264" s="2">
        <f t="shared" si="203"/>
        <v>1</v>
      </c>
      <c r="AF264" s="2">
        <v>2015</v>
      </c>
      <c r="AG264" s="2">
        <v>2018</v>
      </c>
      <c r="AH264" s="2">
        <v>2019</v>
      </c>
      <c r="AI264" s="7">
        <f t="shared" si="234"/>
        <v>4</v>
      </c>
      <c r="AJ264" s="2">
        <f t="shared" si="204"/>
        <v>0.75</v>
      </c>
      <c r="AK264" s="2">
        <v>2017</v>
      </c>
      <c r="AL264" s="2">
        <v>0</v>
      </c>
      <c r="AM264" s="2">
        <v>0</v>
      </c>
      <c r="AN264" s="7">
        <v>0</v>
      </c>
      <c r="AO264" s="2">
        <f t="shared" si="190"/>
        <v>1</v>
      </c>
      <c r="AP264" s="2">
        <v>2018</v>
      </c>
      <c r="AQ264" s="2">
        <v>0</v>
      </c>
      <c r="AR264" s="2">
        <v>0</v>
      </c>
      <c r="AS264" s="7">
        <v>0</v>
      </c>
      <c r="AT264" s="2">
        <f t="shared" si="205"/>
        <v>1</v>
      </c>
      <c r="AU264" s="2">
        <v>2018</v>
      </c>
      <c r="AV264" s="2">
        <v>0</v>
      </c>
      <c r="AW264" s="2">
        <v>0</v>
      </c>
      <c r="AX264" s="2">
        <v>0</v>
      </c>
      <c r="AY264" s="2">
        <f t="shared" si="206"/>
        <v>1</v>
      </c>
      <c r="AZ264" s="2">
        <f t="shared" si="207"/>
        <v>25</v>
      </c>
      <c r="BA264" s="2">
        <f t="shared" si="208"/>
        <v>2.5</v>
      </c>
      <c r="BB264" s="2">
        <v>132</v>
      </c>
      <c r="BC264" s="2">
        <v>132</v>
      </c>
      <c r="BD264" s="2">
        <v>132</v>
      </c>
      <c r="BE264" s="7">
        <v>66</v>
      </c>
      <c r="BF264" s="2">
        <v>66</v>
      </c>
      <c r="BG264" s="2">
        <v>0</v>
      </c>
      <c r="BH264" s="2">
        <f t="shared" si="209"/>
        <v>0.33333333333333331</v>
      </c>
      <c r="BI264" s="29">
        <f t="shared" si="210"/>
        <v>28.571428571428569</v>
      </c>
      <c r="BJ264" s="29">
        <f t="shared" si="211"/>
        <v>71.428571428571431</v>
      </c>
      <c r="BK264" s="7">
        <v>0</v>
      </c>
      <c r="BL264" s="2">
        <v>33</v>
      </c>
      <c r="BM264" s="2">
        <v>0</v>
      </c>
      <c r="BN264" s="2">
        <f t="shared" si="212"/>
        <v>8.3333333333333329E-2</v>
      </c>
      <c r="BO264" s="29">
        <f t="shared" si="213"/>
        <v>7.2916666666666661</v>
      </c>
      <c r="BP264" s="7">
        <v>0</v>
      </c>
      <c r="BQ264" s="2">
        <v>0</v>
      </c>
      <c r="BR264" s="2">
        <v>0</v>
      </c>
      <c r="BS264" s="2">
        <f t="shared" si="214"/>
        <v>0</v>
      </c>
      <c r="BT264" s="29">
        <f t="shared" si="215"/>
        <v>0</v>
      </c>
      <c r="BU264" s="7">
        <v>66</v>
      </c>
      <c r="BV264" s="2">
        <v>33</v>
      </c>
      <c r="BW264" s="2">
        <v>0</v>
      </c>
      <c r="BX264" s="2">
        <f t="shared" si="216"/>
        <v>0.25</v>
      </c>
      <c r="BY264" s="29">
        <f t="shared" si="217"/>
        <v>20.833333333333336</v>
      </c>
      <c r="BZ264" s="7">
        <v>0</v>
      </c>
      <c r="CA264" s="2">
        <v>0</v>
      </c>
      <c r="CB264" s="2">
        <v>0</v>
      </c>
      <c r="CC264" s="2">
        <f t="shared" si="218"/>
        <v>0</v>
      </c>
      <c r="CD264" s="29">
        <f t="shared" si="219"/>
        <v>0</v>
      </c>
      <c r="CE264" s="7">
        <v>0</v>
      </c>
      <c r="CF264" s="2">
        <v>0</v>
      </c>
      <c r="CG264" s="2">
        <v>0</v>
      </c>
      <c r="CH264" s="2">
        <f t="shared" si="220"/>
        <v>0</v>
      </c>
      <c r="CI264" s="29">
        <f t="shared" si="221"/>
        <v>0</v>
      </c>
      <c r="CJ264" s="7">
        <v>0</v>
      </c>
      <c r="CK264" s="2">
        <v>50</v>
      </c>
      <c r="CL264" s="2">
        <v>50</v>
      </c>
      <c r="CM264" s="2">
        <f t="shared" si="222"/>
        <v>0.25252525252525254</v>
      </c>
      <c r="CN264" s="29">
        <f t="shared" si="223"/>
        <v>18.939393939393938</v>
      </c>
      <c r="CO264" s="7">
        <v>0</v>
      </c>
      <c r="CP264" s="2">
        <v>0</v>
      </c>
      <c r="CQ264" s="2">
        <v>0</v>
      </c>
      <c r="CR264" s="2">
        <f t="shared" si="224"/>
        <v>0</v>
      </c>
      <c r="CS264" s="29">
        <f t="shared" si="225"/>
        <v>0</v>
      </c>
      <c r="CT264" s="7">
        <v>0</v>
      </c>
      <c r="CU264" s="2">
        <v>0</v>
      </c>
      <c r="CV264" s="2">
        <v>0</v>
      </c>
      <c r="CW264" s="2">
        <f t="shared" si="226"/>
        <v>0</v>
      </c>
      <c r="CX264" s="29">
        <f t="shared" si="227"/>
        <v>0</v>
      </c>
      <c r="CY264" s="7">
        <v>0</v>
      </c>
      <c r="CZ264" s="2">
        <v>0</v>
      </c>
      <c r="DA264" s="2">
        <v>0</v>
      </c>
      <c r="DB264" s="2">
        <f t="shared" si="228"/>
        <v>0</v>
      </c>
      <c r="DC264" s="29">
        <f t="shared" si="229"/>
        <v>0</v>
      </c>
      <c r="DD264" s="2">
        <f t="shared" si="230"/>
        <v>75.635822510822507</v>
      </c>
      <c r="DE264" s="2">
        <f t="shared" si="231"/>
        <v>24.364177489177493</v>
      </c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6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>
        <f t="shared" si="193"/>
        <v>0</v>
      </c>
      <c r="MN264" s="2">
        <v>2</v>
      </c>
      <c r="MO264" s="2">
        <v>0</v>
      </c>
      <c r="MP264" s="2">
        <v>1</v>
      </c>
      <c r="MQ264" s="2">
        <v>2</v>
      </c>
      <c r="MR264" s="2">
        <v>2</v>
      </c>
      <c r="MS264" s="2">
        <v>2</v>
      </c>
      <c r="MT264" s="2">
        <v>1</v>
      </c>
      <c r="MU264" s="2">
        <v>1</v>
      </c>
      <c r="MV264" s="2">
        <v>0</v>
      </c>
      <c r="MW264" s="2">
        <v>2</v>
      </c>
      <c r="MX264" s="2">
        <v>2</v>
      </c>
      <c r="MY264" s="2">
        <v>2</v>
      </c>
      <c r="MZ264" s="2">
        <v>2</v>
      </c>
      <c r="NA264" s="2">
        <v>2</v>
      </c>
      <c r="NB264" s="2">
        <v>2</v>
      </c>
      <c r="NC264" s="2">
        <v>2</v>
      </c>
      <c r="ND264" s="2">
        <v>1</v>
      </c>
      <c r="NE264" s="2">
        <v>2</v>
      </c>
      <c r="NF264" s="2">
        <v>1</v>
      </c>
      <c r="NG264" s="2">
        <v>2</v>
      </c>
      <c r="NH264" s="4">
        <f t="shared" si="194"/>
        <v>31</v>
      </c>
      <c r="NI264" s="2"/>
      <c r="NJ264" s="2">
        <v>2</v>
      </c>
      <c r="NK264" s="2"/>
      <c r="NL264" s="2"/>
      <c r="NM264" s="2"/>
      <c r="NN264" s="2">
        <v>2</v>
      </c>
      <c r="NO264" s="2"/>
      <c r="NP264" s="2"/>
      <c r="NQ264" s="2"/>
      <c r="NR264" s="2"/>
      <c r="NS264" s="2">
        <v>1</v>
      </c>
      <c r="NT264" s="2">
        <v>0</v>
      </c>
      <c r="NU264" s="2"/>
      <c r="NV264" s="2"/>
      <c r="NW264" s="2"/>
      <c r="NX264" s="2">
        <v>0</v>
      </c>
      <c r="NY264" s="2"/>
      <c r="NZ264" s="2"/>
      <c r="OA264" s="2">
        <v>1</v>
      </c>
      <c r="OB264" s="2">
        <v>0</v>
      </c>
      <c r="OC264" s="2"/>
      <c r="OD264" s="2">
        <v>2</v>
      </c>
      <c r="OE264" s="2"/>
      <c r="OF264" s="2"/>
      <c r="OG264" s="2"/>
      <c r="OH264" s="2">
        <v>2</v>
      </c>
      <c r="OI264" s="2"/>
      <c r="OJ264" s="2">
        <v>0</v>
      </c>
      <c r="OK264" s="2"/>
      <c r="OL264" s="2"/>
      <c r="OM264" s="2">
        <v>1</v>
      </c>
      <c r="ON264" s="2">
        <v>0</v>
      </c>
      <c r="OO264" s="2"/>
      <c r="OP264" s="2"/>
      <c r="OQ264" s="2"/>
      <c r="OR264" s="2">
        <v>0</v>
      </c>
      <c r="OS264" s="2"/>
      <c r="OT264" s="2"/>
      <c r="OU264" s="2"/>
      <c r="OV264" s="2">
        <v>0</v>
      </c>
      <c r="OW264" s="2"/>
      <c r="OX264" s="2"/>
      <c r="OY264" s="2"/>
      <c r="OZ264" s="2">
        <v>0</v>
      </c>
      <c r="PA264" s="2"/>
      <c r="PB264" s="2">
        <v>2</v>
      </c>
      <c r="PC264" s="2"/>
      <c r="PD264" s="2">
        <v>0</v>
      </c>
      <c r="PE264" s="2"/>
      <c r="PF264" s="2">
        <v>2</v>
      </c>
      <c r="PG264" s="2"/>
      <c r="PH264" s="2"/>
      <c r="PI264" s="2"/>
      <c r="PJ264" s="2"/>
      <c r="PK264" s="2"/>
      <c r="PL264" s="2">
        <v>0</v>
      </c>
      <c r="PM264" s="2"/>
      <c r="PN264" s="2"/>
      <c r="PO264" s="2"/>
      <c r="PP264" s="2">
        <v>0</v>
      </c>
      <c r="PQ264" s="2"/>
      <c r="PR264" s="2"/>
      <c r="PS264" s="2">
        <v>1</v>
      </c>
      <c r="PT264" s="2">
        <v>0</v>
      </c>
      <c r="PU264" s="2"/>
      <c r="PV264" s="2">
        <v>2</v>
      </c>
      <c r="PW264" s="2"/>
      <c r="PX264" s="2">
        <v>0</v>
      </c>
      <c r="PY264" s="2"/>
      <c r="PZ264" s="2"/>
      <c r="QA264" s="2"/>
      <c r="QB264" s="2">
        <v>0</v>
      </c>
      <c r="QC264" s="2"/>
      <c r="QD264" s="2"/>
      <c r="QE264" s="2"/>
      <c r="QF264" s="2">
        <v>0</v>
      </c>
      <c r="QG264" s="2"/>
      <c r="QH264" s="2"/>
      <c r="QI264" s="2"/>
      <c r="QJ264" s="2">
        <v>0</v>
      </c>
      <c r="QK264" s="2"/>
      <c r="QL264" s="2"/>
      <c r="QM264" s="2">
        <v>1</v>
      </c>
      <c r="QN264" s="2">
        <v>0</v>
      </c>
      <c r="QO264" s="2"/>
      <c r="QP264" s="2"/>
      <c r="QQ264" s="2"/>
      <c r="QR264" s="2">
        <v>0</v>
      </c>
      <c r="QS264" s="2"/>
      <c r="QT264" s="2"/>
      <c r="QU264" s="2"/>
      <c r="QV264" s="2">
        <v>0</v>
      </c>
      <c r="QW264" s="2"/>
      <c r="QX264" s="2"/>
      <c r="QY264" s="2"/>
      <c r="QZ264" s="2">
        <v>0</v>
      </c>
      <c r="RA264" s="2"/>
      <c r="RB264" s="2"/>
      <c r="RC264" s="2"/>
      <c r="RD264" s="2">
        <v>0</v>
      </c>
      <c r="RE264" s="2"/>
      <c r="RF264" s="2"/>
      <c r="RG264" s="2"/>
      <c r="RH264" s="2">
        <v>0</v>
      </c>
      <c r="RI264" s="2"/>
      <c r="RJ264" s="2"/>
      <c r="RK264" s="2"/>
      <c r="RL264" s="2">
        <v>0</v>
      </c>
      <c r="RM264" s="2"/>
      <c r="RN264" s="2"/>
      <c r="RO264" s="2"/>
      <c r="RP264" s="2">
        <v>0</v>
      </c>
      <c r="RQ264" s="2"/>
      <c r="RR264" s="2"/>
      <c r="RS264" s="2"/>
      <c r="RT264" s="2">
        <v>0</v>
      </c>
      <c r="RU264" s="2"/>
      <c r="RV264" s="2"/>
      <c r="RW264" s="2"/>
      <c r="RX264" s="2">
        <v>0</v>
      </c>
      <c r="RY264" s="2">
        <f t="shared" si="195"/>
        <v>19</v>
      </c>
      <c r="RZ264" s="2">
        <v>2</v>
      </c>
      <c r="SA264" s="2">
        <v>1</v>
      </c>
      <c r="SB264" s="2">
        <v>3</v>
      </c>
      <c r="SC264" s="2">
        <v>6</v>
      </c>
      <c r="SD264" s="2">
        <v>4</v>
      </c>
      <c r="SE264" s="2">
        <v>5</v>
      </c>
      <c r="SF264" s="2" t="s">
        <v>4</v>
      </c>
    </row>
    <row r="265" spans="1:500" x14ac:dyDescent="0.3">
      <c r="A265" s="2">
        <v>263</v>
      </c>
      <c r="B265" s="2">
        <v>1994</v>
      </c>
      <c r="C265" s="2">
        <v>2000</v>
      </c>
      <c r="D265" s="2">
        <v>2001</v>
      </c>
      <c r="E265" s="7">
        <f t="shared" si="196"/>
        <v>7</v>
      </c>
      <c r="F265" s="2">
        <f t="shared" si="197"/>
        <v>0.8571428571428571</v>
      </c>
      <c r="G265" s="2">
        <v>1994</v>
      </c>
      <c r="H265" s="2">
        <v>1998</v>
      </c>
      <c r="I265" s="17">
        <v>1999</v>
      </c>
      <c r="J265" s="18">
        <f t="shared" si="198"/>
        <v>5</v>
      </c>
      <c r="K265" s="2">
        <f t="shared" si="199"/>
        <v>0.8</v>
      </c>
      <c r="L265" s="20">
        <v>2008</v>
      </c>
      <c r="M265" s="2">
        <v>0</v>
      </c>
      <c r="N265" s="2">
        <v>0</v>
      </c>
      <c r="O265" s="7">
        <v>0</v>
      </c>
      <c r="P265" s="2">
        <f t="shared" si="200"/>
        <v>1</v>
      </c>
      <c r="Q265" s="2">
        <v>2012</v>
      </c>
      <c r="R265" s="2">
        <v>2017</v>
      </c>
      <c r="S265" s="2">
        <v>2018</v>
      </c>
      <c r="T265" s="7">
        <f t="shared" si="201"/>
        <v>6</v>
      </c>
      <c r="U265" s="2">
        <f t="shared" si="192"/>
        <v>0.83333333333333337</v>
      </c>
      <c r="V265" s="2">
        <v>2014</v>
      </c>
      <c r="W265" s="2">
        <v>0</v>
      </c>
      <c r="X265" s="2">
        <v>0</v>
      </c>
      <c r="Y265" s="7">
        <v>0</v>
      </c>
      <c r="Z265" s="2">
        <f t="shared" si="202"/>
        <v>1</v>
      </c>
      <c r="AA265" s="2">
        <v>2014</v>
      </c>
      <c r="AB265" s="2">
        <v>0</v>
      </c>
      <c r="AC265" s="2">
        <v>0</v>
      </c>
      <c r="AD265" s="7">
        <v>0</v>
      </c>
      <c r="AE265" s="2">
        <f t="shared" si="203"/>
        <v>1</v>
      </c>
      <c r="AF265" s="2">
        <v>2015</v>
      </c>
      <c r="AG265" s="2">
        <v>2018</v>
      </c>
      <c r="AH265" s="2">
        <v>2019</v>
      </c>
      <c r="AI265" s="7">
        <f t="shared" si="234"/>
        <v>4</v>
      </c>
      <c r="AJ265" s="2">
        <f t="shared" si="204"/>
        <v>0.75</v>
      </c>
      <c r="AK265" s="2">
        <v>2017</v>
      </c>
      <c r="AL265" s="2">
        <v>0</v>
      </c>
      <c r="AM265" s="2">
        <v>0</v>
      </c>
      <c r="AN265" s="7">
        <v>0</v>
      </c>
      <c r="AO265" s="2">
        <f t="shared" si="190"/>
        <v>1</v>
      </c>
      <c r="AP265" s="2">
        <v>2018</v>
      </c>
      <c r="AQ265" s="2">
        <v>0</v>
      </c>
      <c r="AR265" s="2">
        <v>0</v>
      </c>
      <c r="AS265" s="7">
        <v>0</v>
      </c>
      <c r="AT265" s="2">
        <f t="shared" si="205"/>
        <v>1</v>
      </c>
      <c r="AU265" s="2">
        <v>2018</v>
      </c>
      <c r="AV265" s="2">
        <v>0</v>
      </c>
      <c r="AW265" s="2">
        <v>0</v>
      </c>
      <c r="AX265" s="2">
        <v>0</v>
      </c>
      <c r="AY265" s="2">
        <f t="shared" si="206"/>
        <v>1</v>
      </c>
      <c r="AZ265" s="2">
        <f t="shared" si="207"/>
        <v>22</v>
      </c>
      <c r="BA265" s="2">
        <f t="shared" si="208"/>
        <v>2.2000000000000002</v>
      </c>
      <c r="BB265" s="2">
        <v>99</v>
      </c>
      <c r="BC265" s="2">
        <v>99</v>
      </c>
      <c r="BD265" s="2">
        <v>99</v>
      </c>
      <c r="BE265" s="7">
        <v>66</v>
      </c>
      <c r="BF265" s="2">
        <v>17</v>
      </c>
      <c r="BG265" s="2">
        <v>0</v>
      </c>
      <c r="BH265" s="2">
        <f t="shared" si="209"/>
        <v>0.27946127946127947</v>
      </c>
      <c r="BI265" s="29">
        <f t="shared" si="210"/>
        <v>23.953823953823953</v>
      </c>
      <c r="BJ265" s="29">
        <f t="shared" si="211"/>
        <v>76.046176046176043</v>
      </c>
      <c r="BK265" s="7">
        <v>0</v>
      </c>
      <c r="BL265" s="2">
        <v>0</v>
      </c>
      <c r="BM265" s="2">
        <v>0</v>
      </c>
      <c r="BN265" s="2">
        <f t="shared" si="212"/>
        <v>0</v>
      </c>
      <c r="BO265" s="29">
        <f t="shared" si="213"/>
        <v>0</v>
      </c>
      <c r="BP265" s="7">
        <v>0</v>
      </c>
      <c r="BQ265" s="2">
        <v>0</v>
      </c>
      <c r="BR265" s="2">
        <v>0</v>
      </c>
      <c r="BS265" s="2">
        <f t="shared" si="214"/>
        <v>0</v>
      </c>
      <c r="BT265" s="29">
        <f t="shared" si="215"/>
        <v>0</v>
      </c>
      <c r="BU265" s="7">
        <v>33</v>
      </c>
      <c r="BV265" s="2">
        <v>33</v>
      </c>
      <c r="BW265" s="2">
        <v>0</v>
      </c>
      <c r="BX265" s="2">
        <f t="shared" si="216"/>
        <v>0.22222222222222221</v>
      </c>
      <c r="BY265" s="29">
        <f t="shared" si="217"/>
        <v>18.518518518518519</v>
      </c>
      <c r="BZ265" s="7">
        <v>0</v>
      </c>
      <c r="CA265" s="2">
        <v>0</v>
      </c>
      <c r="CB265" s="2">
        <v>0</v>
      </c>
      <c r="CC265" s="2">
        <f t="shared" si="218"/>
        <v>0</v>
      </c>
      <c r="CD265" s="29">
        <f t="shared" si="219"/>
        <v>0</v>
      </c>
      <c r="CE265" s="7">
        <v>0</v>
      </c>
      <c r="CF265" s="2">
        <v>0</v>
      </c>
      <c r="CG265" s="2">
        <v>0</v>
      </c>
      <c r="CH265" s="2">
        <f t="shared" si="220"/>
        <v>0</v>
      </c>
      <c r="CI265" s="29">
        <f t="shared" si="221"/>
        <v>0</v>
      </c>
      <c r="CJ265" s="7">
        <v>0</v>
      </c>
      <c r="CK265" s="2">
        <v>0</v>
      </c>
      <c r="CL265" s="2">
        <v>0</v>
      </c>
      <c r="CM265" s="2">
        <f t="shared" si="222"/>
        <v>0</v>
      </c>
      <c r="CN265" s="29">
        <f t="shared" si="223"/>
        <v>0</v>
      </c>
      <c r="CO265" s="7">
        <v>0</v>
      </c>
      <c r="CP265" s="2">
        <v>0</v>
      </c>
      <c r="CQ265" s="2">
        <v>0</v>
      </c>
      <c r="CR265" s="2">
        <f t="shared" si="224"/>
        <v>0</v>
      </c>
      <c r="CS265" s="29">
        <f t="shared" si="225"/>
        <v>0</v>
      </c>
      <c r="CT265" s="7">
        <v>0</v>
      </c>
      <c r="CU265" s="2">
        <v>0</v>
      </c>
      <c r="CV265" s="2">
        <v>0</v>
      </c>
      <c r="CW265" s="2">
        <f t="shared" si="226"/>
        <v>0</v>
      </c>
      <c r="CX265" s="29">
        <f t="shared" si="227"/>
        <v>0</v>
      </c>
      <c r="CY265" s="7">
        <v>66</v>
      </c>
      <c r="CZ265" s="2">
        <v>16</v>
      </c>
      <c r="DA265" s="2">
        <v>0</v>
      </c>
      <c r="DB265" s="2">
        <f t="shared" si="228"/>
        <v>0.27609427609427611</v>
      </c>
      <c r="DC265" s="29">
        <f t="shared" si="229"/>
        <v>27.609427609427613</v>
      </c>
      <c r="DD265" s="2">
        <f t="shared" si="230"/>
        <v>70.081770081770088</v>
      </c>
      <c r="DE265" s="2">
        <f t="shared" si="231"/>
        <v>29.918229918229912</v>
      </c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6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>
        <f t="shared" si="193"/>
        <v>0</v>
      </c>
      <c r="MN265" s="2">
        <v>2</v>
      </c>
      <c r="MO265" s="2">
        <v>0</v>
      </c>
      <c r="MP265" s="2">
        <v>0</v>
      </c>
      <c r="MQ265" s="2">
        <v>2</v>
      </c>
      <c r="MR265" s="2">
        <v>2</v>
      </c>
      <c r="MS265" s="2">
        <v>2</v>
      </c>
      <c r="MT265" s="2">
        <v>2</v>
      </c>
      <c r="MU265" s="2">
        <v>0</v>
      </c>
      <c r="MV265" s="2">
        <v>0</v>
      </c>
      <c r="MW265" s="2">
        <v>2</v>
      </c>
      <c r="MX265" s="2">
        <v>2</v>
      </c>
      <c r="MY265" s="2">
        <v>2</v>
      </c>
      <c r="MZ265" s="2">
        <v>2</v>
      </c>
      <c r="NA265" s="2">
        <v>2</v>
      </c>
      <c r="NB265" s="2">
        <v>2</v>
      </c>
      <c r="NC265" s="2">
        <v>2</v>
      </c>
      <c r="ND265" s="2">
        <v>0</v>
      </c>
      <c r="NE265" s="2">
        <v>0</v>
      </c>
      <c r="NF265" s="2">
        <v>0</v>
      </c>
      <c r="NG265" s="2">
        <v>2</v>
      </c>
      <c r="NH265" s="4">
        <f t="shared" si="194"/>
        <v>26</v>
      </c>
      <c r="NI265" s="2"/>
      <c r="NJ265" s="2">
        <v>2</v>
      </c>
      <c r="NK265" s="2"/>
      <c r="NL265" s="2"/>
      <c r="NM265" s="2"/>
      <c r="NN265" s="2"/>
      <c r="NO265" s="2"/>
      <c r="NP265" s="2">
        <v>0</v>
      </c>
      <c r="NQ265" s="2"/>
      <c r="NR265" s="2"/>
      <c r="NS265" s="2">
        <v>1</v>
      </c>
      <c r="NT265" s="2">
        <v>0</v>
      </c>
      <c r="NU265" s="2"/>
      <c r="NV265" s="2"/>
      <c r="NW265" s="2"/>
      <c r="NX265" s="2">
        <v>0</v>
      </c>
      <c r="NY265" s="2"/>
      <c r="NZ265" s="2">
        <v>2</v>
      </c>
      <c r="OA265" s="2"/>
      <c r="OB265" s="2">
        <v>0</v>
      </c>
      <c r="OC265" s="2"/>
      <c r="OD265" s="2"/>
      <c r="OE265" s="2"/>
      <c r="OF265" s="2">
        <v>0</v>
      </c>
      <c r="OG265" s="2">
        <v>3</v>
      </c>
      <c r="OH265" s="2"/>
      <c r="OI265" s="2"/>
      <c r="OJ265" s="2">
        <v>0</v>
      </c>
      <c r="OK265" s="2"/>
      <c r="OL265" s="2"/>
      <c r="OM265" s="2"/>
      <c r="ON265" s="2">
        <v>0</v>
      </c>
      <c r="OO265" s="2"/>
      <c r="OP265" s="2"/>
      <c r="OQ265" s="2"/>
      <c r="OR265" s="2">
        <v>0</v>
      </c>
      <c r="OS265" s="2"/>
      <c r="OT265" s="2"/>
      <c r="OU265" s="2"/>
      <c r="OV265" s="2">
        <v>0</v>
      </c>
      <c r="OW265" s="2"/>
      <c r="OX265" s="2"/>
      <c r="OY265" s="2"/>
      <c r="OZ265" s="2">
        <v>0</v>
      </c>
      <c r="PA265" s="2">
        <v>3</v>
      </c>
      <c r="PB265" s="2"/>
      <c r="PC265" s="2"/>
      <c r="PD265" s="2">
        <v>0</v>
      </c>
      <c r="PE265" s="2"/>
      <c r="PF265" s="2">
        <v>2</v>
      </c>
      <c r="PG265" s="2"/>
      <c r="PH265" s="2"/>
      <c r="PI265" s="2"/>
      <c r="PJ265" s="2"/>
      <c r="PK265" s="2"/>
      <c r="PL265" s="2">
        <v>0</v>
      </c>
      <c r="PM265" s="2"/>
      <c r="PN265" s="2"/>
      <c r="PO265" s="2"/>
      <c r="PP265" s="2">
        <v>0</v>
      </c>
      <c r="PQ265" s="2"/>
      <c r="PR265" s="2"/>
      <c r="PS265" s="2"/>
      <c r="PT265" s="2">
        <v>0</v>
      </c>
      <c r="PU265" s="2"/>
      <c r="PV265" s="2"/>
      <c r="PW265" s="2">
        <v>1</v>
      </c>
      <c r="PX265" s="2">
        <v>0</v>
      </c>
      <c r="PY265" s="2"/>
      <c r="PZ265" s="2"/>
      <c r="QA265" s="2"/>
      <c r="QB265" s="2">
        <v>0</v>
      </c>
      <c r="QC265" s="2"/>
      <c r="QD265" s="2"/>
      <c r="QE265" s="2"/>
      <c r="QF265" s="2">
        <v>0</v>
      </c>
      <c r="QG265" s="2"/>
      <c r="QH265" s="2"/>
      <c r="QI265" s="2"/>
      <c r="QJ265" s="2">
        <v>0</v>
      </c>
      <c r="QK265" s="2"/>
      <c r="QL265" s="2"/>
      <c r="QM265" s="2"/>
      <c r="QN265" s="2">
        <v>0</v>
      </c>
      <c r="QO265" s="2"/>
      <c r="QP265" s="2"/>
      <c r="QQ265" s="2">
        <v>1</v>
      </c>
      <c r="QR265" s="2">
        <v>0</v>
      </c>
      <c r="QS265" s="2"/>
      <c r="QT265" s="2">
        <v>2</v>
      </c>
      <c r="QU265" s="2"/>
      <c r="QV265" s="2">
        <v>0</v>
      </c>
      <c r="QW265" s="2"/>
      <c r="QX265" s="2"/>
      <c r="QY265" s="2"/>
      <c r="QZ265" s="2">
        <v>0</v>
      </c>
      <c r="RA265" s="2"/>
      <c r="RB265" s="2"/>
      <c r="RC265" s="2"/>
      <c r="RD265" s="2">
        <v>0</v>
      </c>
      <c r="RE265" s="2">
        <v>3</v>
      </c>
      <c r="RF265" s="2"/>
      <c r="RG265" s="2"/>
      <c r="RH265" s="2">
        <v>0</v>
      </c>
      <c r="RI265" s="2"/>
      <c r="RJ265" s="2"/>
      <c r="RK265" s="2"/>
      <c r="RL265" s="2">
        <v>0</v>
      </c>
      <c r="RM265" s="2"/>
      <c r="RN265" s="2"/>
      <c r="RO265" s="2"/>
      <c r="RP265" s="2">
        <v>0</v>
      </c>
      <c r="RQ265" s="2"/>
      <c r="RR265" s="2"/>
      <c r="RS265" s="2"/>
      <c r="RT265" s="2">
        <v>0</v>
      </c>
      <c r="RU265" s="2"/>
      <c r="RV265" s="2"/>
      <c r="RW265" s="2"/>
      <c r="RX265" s="2">
        <v>0</v>
      </c>
      <c r="RY265" s="2">
        <f t="shared" si="195"/>
        <v>20</v>
      </c>
      <c r="RZ265" s="2">
        <v>2</v>
      </c>
      <c r="SA265" s="2">
        <v>1</v>
      </c>
      <c r="SB265" s="2">
        <v>6</v>
      </c>
      <c r="SC265" s="2">
        <v>3</v>
      </c>
      <c r="SD265" s="2">
        <v>4</v>
      </c>
      <c r="SE265" s="2">
        <v>5</v>
      </c>
      <c r="SF265" s="2" t="s">
        <v>4</v>
      </c>
    </row>
    <row r="266" spans="1:500" x14ac:dyDescent="0.3">
      <c r="A266" s="2">
        <v>264</v>
      </c>
      <c r="B266" s="2">
        <v>1994</v>
      </c>
      <c r="C266" s="2">
        <v>2000</v>
      </c>
      <c r="D266" s="2">
        <v>2001</v>
      </c>
      <c r="E266" s="7">
        <f t="shared" si="196"/>
        <v>7</v>
      </c>
      <c r="F266" s="2">
        <f t="shared" si="197"/>
        <v>0.8571428571428571</v>
      </c>
      <c r="G266" s="2">
        <v>1994</v>
      </c>
      <c r="H266" s="2">
        <v>1999</v>
      </c>
      <c r="I266" s="17">
        <v>2000</v>
      </c>
      <c r="J266" s="18">
        <f t="shared" si="198"/>
        <v>6</v>
      </c>
      <c r="K266" s="2">
        <f t="shared" si="199"/>
        <v>0.83333333333333337</v>
      </c>
      <c r="L266" s="20">
        <v>2008</v>
      </c>
      <c r="M266" s="2">
        <v>0</v>
      </c>
      <c r="N266" s="2">
        <v>0</v>
      </c>
      <c r="O266" s="7">
        <v>0</v>
      </c>
      <c r="P266" s="2">
        <f t="shared" si="200"/>
        <v>1</v>
      </c>
      <c r="Q266" s="2">
        <v>2012</v>
      </c>
      <c r="R266" s="2">
        <v>2017</v>
      </c>
      <c r="S266" s="2">
        <v>2018</v>
      </c>
      <c r="T266" s="7">
        <f t="shared" si="201"/>
        <v>6</v>
      </c>
      <c r="U266" s="2">
        <f t="shared" si="192"/>
        <v>0.83333333333333337</v>
      </c>
      <c r="V266" s="2">
        <v>2014</v>
      </c>
      <c r="W266" s="2">
        <v>0</v>
      </c>
      <c r="X266" s="2">
        <v>0</v>
      </c>
      <c r="Y266" s="7">
        <v>0</v>
      </c>
      <c r="Z266" s="2">
        <f t="shared" si="202"/>
        <v>1</v>
      </c>
      <c r="AA266" s="2">
        <v>2014</v>
      </c>
      <c r="AB266" s="2">
        <v>0</v>
      </c>
      <c r="AC266" s="2">
        <v>0</v>
      </c>
      <c r="AD266" s="7">
        <v>0</v>
      </c>
      <c r="AE266" s="2">
        <f t="shared" si="203"/>
        <v>1</v>
      </c>
      <c r="AF266" s="2">
        <v>2015</v>
      </c>
      <c r="AG266" s="2">
        <v>0</v>
      </c>
      <c r="AH266" s="2">
        <v>0</v>
      </c>
      <c r="AI266" s="7">
        <v>0</v>
      </c>
      <c r="AJ266" s="2">
        <f t="shared" si="204"/>
        <v>-1.488833746898263E-3</v>
      </c>
      <c r="AK266" s="2">
        <v>2017</v>
      </c>
      <c r="AL266" s="2">
        <v>0</v>
      </c>
      <c r="AM266" s="2">
        <v>0</v>
      </c>
      <c r="AN266" s="7">
        <v>0</v>
      </c>
      <c r="AO266" s="2">
        <f t="shared" si="190"/>
        <v>1</v>
      </c>
      <c r="AP266" s="2">
        <v>2018</v>
      </c>
      <c r="AQ266" s="2">
        <v>0</v>
      </c>
      <c r="AR266" s="2">
        <v>0</v>
      </c>
      <c r="AS266" s="7">
        <v>0</v>
      </c>
      <c r="AT266" s="2">
        <f t="shared" si="205"/>
        <v>1</v>
      </c>
      <c r="AU266" s="2">
        <v>2018</v>
      </c>
      <c r="AV266" s="2">
        <v>0</v>
      </c>
      <c r="AW266" s="2">
        <v>0</v>
      </c>
      <c r="AX266" s="2">
        <v>0</v>
      </c>
      <c r="AY266" s="2">
        <f t="shared" si="206"/>
        <v>1</v>
      </c>
      <c r="AZ266" s="2">
        <f t="shared" si="207"/>
        <v>19</v>
      </c>
      <c r="BA266" s="2">
        <f t="shared" si="208"/>
        <v>1.9</v>
      </c>
      <c r="BB266" s="2">
        <v>83</v>
      </c>
      <c r="BC266" s="2">
        <v>83</v>
      </c>
      <c r="BD266" s="2">
        <v>83</v>
      </c>
      <c r="BE266" s="7">
        <v>50</v>
      </c>
      <c r="BF266" s="2">
        <v>33</v>
      </c>
      <c r="BG266" s="2">
        <v>0</v>
      </c>
      <c r="BH266" s="2">
        <f t="shared" si="209"/>
        <v>0.33333333333333331</v>
      </c>
      <c r="BI266" s="29">
        <f t="shared" si="210"/>
        <v>28.571428571428569</v>
      </c>
      <c r="BJ266" s="29">
        <f t="shared" si="211"/>
        <v>71.428571428571431</v>
      </c>
      <c r="BK266" s="7">
        <v>33</v>
      </c>
      <c r="BL266" s="2">
        <v>0</v>
      </c>
      <c r="BM266" s="2">
        <v>83</v>
      </c>
      <c r="BN266" s="2">
        <f t="shared" si="212"/>
        <v>0.46586345381526106</v>
      </c>
      <c r="BO266" s="29">
        <f t="shared" si="213"/>
        <v>38.821954484605094</v>
      </c>
      <c r="BP266" s="7">
        <v>0</v>
      </c>
      <c r="BQ266" s="2">
        <v>0</v>
      </c>
      <c r="BR266" s="2">
        <v>0</v>
      </c>
      <c r="BS266" s="2">
        <f t="shared" si="214"/>
        <v>0</v>
      </c>
      <c r="BT266" s="29">
        <f t="shared" si="215"/>
        <v>0</v>
      </c>
      <c r="BU266" s="7">
        <v>0</v>
      </c>
      <c r="BV266" s="2">
        <v>0</v>
      </c>
      <c r="BW266" s="2">
        <v>0</v>
      </c>
      <c r="BX266" s="2">
        <f t="shared" si="216"/>
        <v>0</v>
      </c>
      <c r="BY266" s="29">
        <f t="shared" si="217"/>
        <v>0</v>
      </c>
      <c r="BZ266" s="7">
        <v>0</v>
      </c>
      <c r="CA266" s="2">
        <v>0</v>
      </c>
      <c r="CB266" s="2">
        <v>0</v>
      </c>
      <c r="CC266" s="2">
        <f t="shared" si="218"/>
        <v>0</v>
      </c>
      <c r="CD266" s="29">
        <f t="shared" si="219"/>
        <v>0</v>
      </c>
      <c r="CE266" s="7">
        <v>0</v>
      </c>
      <c r="CF266" s="2">
        <v>0</v>
      </c>
      <c r="CG266" s="2">
        <v>0</v>
      </c>
      <c r="CH266" s="2">
        <f t="shared" si="220"/>
        <v>0</v>
      </c>
      <c r="CI266" s="29">
        <f t="shared" si="221"/>
        <v>0</v>
      </c>
      <c r="CJ266" s="7">
        <v>0</v>
      </c>
      <c r="CK266" s="2">
        <v>0</v>
      </c>
      <c r="CL266" s="2">
        <v>0</v>
      </c>
      <c r="CM266" s="2">
        <f t="shared" si="222"/>
        <v>0</v>
      </c>
      <c r="CN266" s="29">
        <f t="shared" si="223"/>
        <v>0</v>
      </c>
      <c r="CO266" s="7">
        <v>0</v>
      </c>
      <c r="CP266" s="2">
        <v>0</v>
      </c>
      <c r="CQ266" s="2">
        <v>0</v>
      </c>
      <c r="CR266" s="2">
        <f t="shared" si="224"/>
        <v>0</v>
      </c>
      <c r="CS266" s="29">
        <f t="shared" si="225"/>
        <v>0</v>
      </c>
      <c r="CT266" s="7">
        <v>0</v>
      </c>
      <c r="CU266" s="2">
        <v>0</v>
      </c>
      <c r="CV266" s="2">
        <v>0</v>
      </c>
      <c r="CW266" s="2">
        <f t="shared" si="226"/>
        <v>0</v>
      </c>
      <c r="CX266" s="29">
        <f t="shared" si="227"/>
        <v>0</v>
      </c>
      <c r="CY266" s="7">
        <v>0</v>
      </c>
      <c r="CZ266" s="2">
        <v>0</v>
      </c>
      <c r="DA266" s="2">
        <v>0</v>
      </c>
      <c r="DB266" s="2">
        <f t="shared" si="228"/>
        <v>0</v>
      </c>
      <c r="DC266" s="29">
        <f t="shared" si="229"/>
        <v>0</v>
      </c>
      <c r="DD266" s="2">
        <f t="shared" si="230"/>
        <v>67.393383056033656</v>
      </c>
      <c r="DE266" s="2">
        <f t="shared" si="231"/>
        <v>32.606616943966344</v>
      </c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6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>
        <f t="shared" si="193"/>
        <v>0</v>
      </c>
      <c r="MN266" s="2">
        <v>2</v>
      </c>
      <c r="MO266" s="2">
        <v>2</v>
      </c>
      <c r="MP266" s="2">
        <v>0</v>
      </c>
      <c r="MQ266" s="2">
        <v>2</v>
      </c>
      <c r="MR266" s="2">
        <v>2</v>
      </c>
      <c r="MS266" s="2">
        <v>0</v>
      </c>
      <c r="MT266" s="2">
        <v>2</v>
      </c>
      <c r="MU266" s="2">
        <v>0</v>
      </c>
      <c r="MV266" s="2">
        <v>0</v>
      </c>
      <c r="MW266" s="2">
        <v>1</v>
      </c>
      <c r="MX266" s="2">
        <v>2</v>
      </c>
      <c r="MY266" s="2">
        <v>2</v>
      </c>
      <c r="MZ266" s="2">
        <v>2</v>
      </c>
      <c r="NA266" s="2">
        <v>1</v>
      </c>
      <c r="NB266" s="2">
        <v>2</v>
      </c>
      <c r="NC266" s="2">
        <v>2</v>
      </c>
      <c r="ND266" s="2">
        <v>2</v>
      </c>
      <c r="NE266" s="2">
        <v>0</v>
      </c>
      <c r="NF266" s="2">
        <v>0</v>
      </c>
      <c r="NG266" s="2">
        <v>2</v>
      </c>
      <c r="NH266" s="4">
        <f t="shared" si="194"/>
        <v>26</v>
      </c>
      <c r="NI266" s="2"/>
      <c r="NJ266" s="2"/>
      <c r="NK266" s="2">
        <v>1</v>
      </c>
      <c r="NL266" s="2"/>
      <c r="NM266" s="2"/>
      <c r="NN266" s="2">
        <v>2</v>
      </c>
      <c r="NO266" s="2"/>
      <c r="NP266" s="2"/>
      <c r="NQ266" s="2"/>
      <c r="NR266" s="2"/>
      <c r="NS266" s="2"/>
      <c r="NT266" s="2">
        <v>0</v>
      </c>
      <c r="NU266" s="2"/>
      <c r="NV266" s="2"/>
      <c r="NW266" s="2">
        <v>1</v>
      </c>
      <c r="NX266" s="2"/>
      <c r="NY266" s="2"/>
      <c r="NZ266" s="2">
        <v>2</v>
      </c>
      <c r="OA266" s="2"/>
      <c r="OB266" s="2">
        <v>0</v>
      </c>
      <c r="OC266" s="2"/>
      <c r="OD266" s="2"/>
      <c r="OE266" s="2">
        <v>1</v>
      </c>
      <c r="OF266" s="2"/>
      <c r="OG266" s="2"/>
      <c r="OH266" s="2"/>
      <c r="OI266" s="2">
        <v>1</v>
      </c>
      <c r="OJ266" s="2">
        <v>0</v>
      </c>
      <c r="OK266" s="2"/>
      <c r="OL266" s="2"/>
      <c r="OM266" s="2"/>
      <c r="ON266" s="2">
        <v>0</v>
      </c>
      <c r="OO266" s="2"/>
      <c r="OP266" s="2"/>
      <c r="OQ266" s="2"/>
      <c r="OR266" s="2">
        <v>0</v>
      </c>
      <c r="OS266" s="2"/>
      <c r="OT266" s="2"/>
      <c r="OU266" s="2">
        <v>1</v>
      </c>
      <c r="OV266" s="2"/>
      <c r="OW266" s="2"/>
      <c r="OX266" s="2"/>
      <c r="OY266" s="2"/>
      <c r="OZ266" s="2">
        <v>0</v>
      </c>
      <c r="PA266" s="2"/>
      <c r="PB266" s="2">
        <v>2</v>
      </c>
      <c r="PC266" s="2"/>
      <c r="PD266" s="2">
        <v>0</v>
      </c>
      <c r="PE266" s="2">
        <v>3</v>
      </c>
      <c r="PF266" s="2"/>
      <c r="PG266" s="2"/>
      <c r="PH266" s="2"/>
      <c r="PI266" s="2"/>
      <c r="PJ266" s="2"/>
      <c r="PK266" s="2">
        <v>1</v>
      </c>
      <c r="PL266" s="2">
        <v>0</v>
      </c>
      <c r="PM266" s="2"/>
      <c r="PN266" s="2"/>
      <c r="PO266" s="2"/>
      <c r="PP266" s="2">
        <v>0</v>
      </c>
      <c r="PQ266" s="2"/>
      <c r="PR266" s="2"/>
      <c r="PS266" s="2"/>
      <c r="PT266" s="2">
        <v>0</v>
      </c>
      <c r="PU266" s="2"/>
      <c r="PV266" s="2">
        <v>2</v>
      </c>
      <c r="PW266" s="2"/>
      <c r="PX266" s="2">
        <v>0</v>
      </c>
      <c r="PY266" s="2"/>
      <c r="PZ266" s="2"/>
      <c r="QA266" s="2"/>
      <c r="QB266" s="2">
        <v>0</v>
      </c>
      <c r="QC266" s="2"/>
      <c r="QD266" s="2"/>
      <c r="QE266" s="2"/>
      <c r="QF266" s="2">
        <v>0</v>
      </c>
      <c r="QG266" s="2"/>
      <c r="QH266" s="2"/>
      <c r="QI266" s="2">
        <v>1</v>
      </c>
      <c r="QJ266" s="2">
        <v>0</v>
      </c>
      <c r="QK266" s="2"/>
      <c r="QL266" s="2">
        <v>2</v>
      </c>
      <c r="QM266" s="2"/>
      <c r="QN266" s="2">
        <v>0</v>
      </c>
      <c r="QO266" s="2"/>
      <c r="QP266" s="2"/>
      <c r="QQ266" s="2"/>
      <c r="QR266" s="2">
        <v>0</v>
      </c>
      <c r="QS266" s="2"/>
      <c r="QT266" s="2"/>
      <c r="QU266" s="2">
        <v>1</v>
      </c>
      <c r="QV266" s="2">
        <v>0</v>
      </c>
      <c r="QW266" s="2"/>
      <c r="QX266" s="2"/>
      <c r="QY266" s="2"/>
      <c r="QZ266" s="2">
        <v>0</v>
      </c>
      <c r="RA266" s="2"/>
      <c r="RB266" s="2"/>
      <c r="RC266" s="2">
        <v>1</v>
      </c>
      <c r="RD266" s="2">
        <v>0</v>
      </c>
      <c r="RE266" s="2"/>
      <c r="RF266" s="2">
        <v>2</v>
      </c>
      <c r="RG266" s="2"/>
      <c r="RH266" s="2">
        <v>0</v>
      </c>
      <c r="RI266" s="2"/>
      <c r="RJ266" s="2"/>
      <c r="RK266" s="2">
        <v>1</v>
      </c>
      <c r="RL266" s="2"/>
      <c r="RM266" s="2"/>
      <c r="RN266" s="2"/>
      <c r="RO266" s="2"/>
      <c r="RP266" s="2">
        <v>0</v>
      </c>
      <c r="RQ266" s="2"/>
      <c r="RR266" s="2"/>
      <c r="RS266" s="2"/>
      <c r="RT266" s="2">
        <v>0</v>
      </c>
      <c r="RU266" s="2"/>
      <c r="RV266" s="2"/>
      <c r="RW266" s="2">
        <v>1</v>
      </c>
      <c r="RX266" s="2"/>
      <c r="RY266" s="2">
        <f t="shared" si="195"/>
        <v>26</v>
      </c>
      <c r="RZ266" s="2">
        <v>1</v>
      </c>
      <c r="SA266" s="2">
        <v>3</v>
      </c>
      <c r="SB266" s="2">
        <v>2</v>
      </c>
      <c r="SC266" s="2">
        <v>6</v>
      </c>
      <c r="SD266" s="2">
        <v>4</v>
      </c>
      <c r="SE266" s="2">
        <v>5</v>
      </c>
      <c r="SF266" s="2" t="s">
        <v>4</v>
      </c>
    </row>
    <row r="267" spans="1:500" x14ac:dyDescent="0.3">
      <c r="A267" s="2">
        <v>265</v>
      </c>
      <c r="B267" s="2">
        <v>1994</v>
      </c>
      <c r="C267" s="2">
        <v>2000</v>
      </c>
      <c r="D267" s="2">
        <v>2002</v>
      </c>
      <c r="E267" s="7">
        <f t="shared" si="196"/>
        <v>8</v>
      </c>
      <c r="F267" s="2">
        <f t="shared" si="197"/>
        <v>0.75</v>
      </c>
      <c r="G267" s="2">
        <v>1994</v>
      </c>
      <c r="H267" s="2">
        <v>2000</v>
      </c>
      <c r="I267" s="17">
        <v>2002</v>
      </c>
      <c r="J267" s="18">
        <f t="shared" si="198"/>
        <v>8</v>
      </c>
      <c r="K267" s="2">
        <f t="shared" si="199"/>
        <v>0.75</v>
      </c>
      <c r="L267" s="20">
        <v>2008</v>
      </c>
      <c r="M267" s="2">
        <v>0</v>
      </c>
      <c r="N267" s="2">
        <v>0</v>
      </c>
      <c r="O267" s="7">
        <v>0</v>
      </c>
      <c r="P267" s="2">
        <f t="shared" si="200"/>
        <v>1</v>
      </c>
      <c r="Q267" s="2">
        <v>2012</v>
      </c>
      <c r="R267" s="2">
        <v>2017</v>
      </c>
      <c r="S267" s="2">
        <v>2017</v>
      </c>
      <c r="T267" s="7">
        <f t="shared" si="201"/>
        <v>5</v>
      </c>
      <c r="U267" s="2">
        <f t="shared" si="192"/>
        <v>1</v>
      </c>
      <c r="V267" s="2">
        <v>2014</v>
      </c>
      <c r="W267" s="2">
        <v>0</v>
      </c>
      <c r="X267" s="2">
        <v>0</v>
      </c>
      <c r="Y267" s="7">
        <v>0</v>
      </c>
      <c r="Z267" s="2">
        <f t="shared" si="202"/>
        <v>1</v>
      </c>
      <c r="AA267" s="2">
        <v>2014</v>
      </c>
      <c r="AB267" s="2">
        <v>0</v>
      </c>
      <c r="AC267" s="2">
        <v>0</v>
      </c>
      <c r="AD267" s="7">
        <v>0</v>
      </c>
      <c r="AE267" s="2">
        <f t="shared" si="203"/>
        <v>1</v>
      </c>
      <c r="AF267" s="2">
        <v>2015</v>
      </c>
      <c r="AG267" s="2">
        <v>0</v>
      </c>
      <c r="AH267" s="2">
        <v>0</v>
      </c>
      <c r="AI267" s="7">
        <v>0</v>
      </c>
      <c r="AJ267" s="2">
        <f t="shared" si="204"/>
        <v>1</v>
      </c>
      <c r="AK267" s="2">
        <v>2017</v>
      </c>
      <c r="AL267" s="2">
        <v>0</v>
      </c>
      <c r="AM267" s="2">
        <v>0</v>
      </c>
      <c r="AN267" s="7">
        <v>0</v>
      </c>
      <c r="AO267" s="2">
        <f t="shared" si="190"/>
        <v>1</v>
      </c>
      <c r="AP267" s="2">
        <v>2018</v>
      </c>
      <c r="AQ267" s="2">
        <v>0</v>
      </c>
      <c r="AR267" s="2">
        <v>0</v>
      </c>
      <c r="AS267" s="7">
        <v>0</v>
      </c>
      <c r="AT267" s="2">
        <f t="shared" si="205"/>
        <v>1</v>
      </c>
      <c r="AU267" s="2">
        <v>2018</v>
      </c>
      <c r="AV267" s="2">
        <v>0</v>
      </c>
      <c r="AW267" s="2">
        <v>0</v>
      </c>
      <c r="AX267" s="2">
        <v>0</v>
      </c>
      <c r="AY267" s="2">
        <f t="shared" si="206"/>
        <v>1</v>
      </c>
      <c r="AZ267" s="2">
        <f t="shared" si="207"/>
        <v>21</v>
      </c>
      <c r="BA267" s="2">
        <f t="shared" si="208"/>
        <v>2.1</v>
      </c>
      <c r="BB267" s="2">
        <v>83</v>
      </c>
      <c r="BC267" s="2">
        <v>83</v>
      </c>
      <c r="BD267" s="2">
        <v>83</v>
      </c>
      <c r="BE267" s="7">
        <v>83</v>
      </c>
      <c r="BF267" s="2">
        <v>83</v>
      </c>
      <c r="BG267" s="2">
        <v>83</v>
      </c>
      <c r="BH267" s="2">
        <f t="shared" si="209"/>
        <v>1</v>
      </c>
      <c r="BI267" s="29">
        <f t="shared" si="210"/>
        <v>75</v>
      </c>
      <c r="BJ267" s="29">
        <f t="shared" si="211"/>
        <v>25</v>
      </c>
      <c r="BK267" s="7">
        <v>0</v>
      </c>
      <c r="BL267" s="2">
        <v>0</v>
      </c>
      <c r="BM267" s="2">
        <v>0</v>
      </c>
      <c r="BN267" s="2">
        <f t="shared" si="212"/>
        <v>0</v>
      </c>
      <c r="BO267" s="29">
        <f t="shared" si="213"/>
        <v>0</v>
      </c>
      <c r="BP267" s="7">
        <v>0</v>
      </c>
      <c r="BQ267" s="2">
        <v>0</v>
      </c>
      <c r="BR267" s="2">
        <v>0</v>
      </c>
      <c r="BS267" s="2">
        <f t="shared" si="214"/>
        <v>0</v>
      </c>
      <c r="BT267" s="29">
        <f t="shared" si="215"/>
        <v>0</v>
      </c>
      <c r="BU267" s="7">
        <v>0</v>
      </c>
      <c r="BV267" s="2">
        <v>0</v>
      </c>
      <c r="BW267" s="2">
        <v>0</v>
      </c>
      <c r="BX267" s="2">
        <f t="shared" si="216"/>
        <v>0</v>
      </c>
      <c r="BY267" s="29">
        <f t="shared" si="217"/>
        <v>0</v>
      </c>
      <c r="BZ267" s="7">
        <v>0</v>
      </c>
      <c r="CA267" s="2">
        <v>0</v>
      </c>
      <c r="CB267" s="2">
        <v>0</v>
      </c>
      <c r="CC267" s="2">
        <f t="shared" si="218"/>
        <v>0</v>
      </c>
      <c r="CD267" s="29">
        <f t="shared" si="219"/>
        <v>0</v>
      </c>
      <c r="CE267" s="7">
        <v>0</v>
      </c>
      <c r="CF267" s="2">
        <v>0</v>
      </c>
      <c r="CG267" s="2">
        <v>0</v>
      </c>
      <c r="CH267" s="2">
        <f t="shared" si="220"/>
        <v>0</v>
      </c>
      <c r="CI267" s="29">
        <f t="shared" si="221"/>
        <v>0</v>
      </c>
      <c r="CJ267" s="7">
        <v>0</v>
      </c>
      <c r="CK267" s="2">
        <v>0</v>
      </c>
      <c r="CL267" s="2">
        <v>0</v>
      </c>
      <c r="CM267" s="2">
        <f t="shared" si="222"/>
        <v>0</v>
      </c>
      <c r="CN267" s="29">
        <f t="shared" si="223"/>
        <v>0</v>
      </c>
      <c r="CO267" s="7">
        <v>0</v>
      </c>
      <c r="CP267" s="2">
        <v>0</v>
      </c>
      <c r="CQ267" s="2">
        <v>0</v>
      </c>
      <c r="CR267" s="2">
        <f t="shared" si="224"/>
        <v>0</v>
      </c>
      <c r="CS267" s="29">
        <f t="shared" si="225"/>
        <v>0</v>
      </c>
      <c r="CT267" s="7">
        <v>0</v>
      </c>
      <c r="CU267" s="2">
        <v>0</v>
      </c>
      <c r="CV267" s="2">
        <v>0</v>
      </c>
      <c r="CW267" s="2">
        <f t="shared" si="226"/>
        <v>0</v>
      </c>
      <c r="CX267" s="29">
        <f t="shared" si="227"/>
        <v>0</v>
      </c>
      <c r="CY267" s="7">
        <v>0</v>
      </c>
      <c r="CZ267" s="2">
        <v>0</v>
      </c>
      <c r="DA267" s="2">
        <v>0</v>
      </c>
      <c r="DB267" s="2">
        <f t="shared" si="228"/>
        <v>0</v>
      </c>
      <c r="DC267" s="29">
        <f t="shared" si="229"/>
        <v>0</v>
      </c>
      <c r="DD267" s="2">
        <f t="shared" si="230"/>
        <v>75</v>
      </c>
      <c r="DE267" s="2">
        <f t="shared" si="231"/>
        <v>25</v>
      </c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6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>
        <f t="shared" si="193"/>
        <v>0</v>
      </c>
      <c r="MN267" s="2">
        <v>2</v>
      </c>
      <c r="MO267" s="2">
        <v>0</v>
      </c>
      <c r="MP267" s="2">
        <v>0</v>
      </c>
      <c r="MQ267" s="2">
        <v>2</v>
      </c>
      <c r="MR267" s="2">
        <v>2</v>
      </c>
      <c r="MS267" s="2">
        <v>2</v>
      </c>
      <c r="MT267" s="2">
        <v>2</v>
      </c>
      <c r="MU267" s="2">
        <v>0</v>
      </c>
      <c r="MV267" s="2">
        <v>2</v>
      </c>
      <c r="MW267" s="2">
        <v>2</v>
      </c>
      <c r="MX267" s="2">
        <v>2</v>
      </c>
      <c r="MY267" s="2">
        <v>2</v>
      </c>
      <c r="MZ267" s="2">
        <v>2</v>
      </c>
      <c r="NA267" s="2">
        <v>2</v>
      </c>
      <c r="NB267" s="2">
        <v>0</v>
      </c>
      <c r="NC267" s="2">
        <v>2</v>
      </c>
      <c r="ND267" s="2">
        <v>2</v>
      </c>
      <c r="NE267" s="2">
        <v>2</v>
      </c>
      <c r="NF267" s="2">
        <v>0</v>
      </c>
      <c r="NG267" s="2">
        <v>2</v>
      </c>
      <c r="NH267" s="4">
        <f t="shared" si="194"/>
        <v>30</v>
      </c>
      <c r="NI267" s="2"/>
      <c r="NJ267" s="2"/>
      <c r="NK267" s="2"/>
      <c r="NL267" s="2">
        <v>0</v>
      </c>
      <c r="NM267" s="2"/>
      <c r="NN267" s="2"/>
      <c r="NO267" s="2"/>
      <c r="NP267" s="2">
        <v>0</v>
      </c>
      <c r="NQ267" s="2"/>
      <c r="NR267" s="2"/>
      <c r="NS267" s="2"/>
      <c r="NT267" s="2">
        <v>0</v>
      </c>
      <c r="NU267" s="2"/>
      <c r="NV267" s="2"/>
      <c r="NW267" s="2">
        <v>1</v>
      </c>
      <c r="NX267" s="2"/>
      <c r="NY267" s="2"/>
      <c r="NZ267" s="2">
        <v>2</v>
      </c>
      <c r="OA267" s="2"/>
      <c r="OB267" s="2">
        <v>0</v>
      </c>
      <c r="OC267" s="2"/>
      <c r="OD267" s="2"/>
      <c r="OE267" s="2"/>
      <c r="OF267" s="2">
        <v>0</v>
      </c>
      <c r="OG267" s="2"/>
      <c r="OH267" s="2"/>
      <c r="OI267" s="2"/>
      <c r="OJ267" s="2">
        <v>0</v>
      </c>
      <c r="OK267" s="2"/>
      <c r="OL267" s="2"/>
      <c r="OM267" s="2"/>
      <c r="ON267" s="2">
        <v>0</v>
      </c>
      <c r="OO267" s="2"/>
      <c r="OP267" s="2"/>
      <c r="OQ267" s="2"/>
      <c r="OR267" s="2">
        <v>0</v>
      </c>
      <c r="OS267" s="2"/>
      <c r="OT267" s="2"/>
      <c r="OU267" s="2"/>
      <c r="OV267" s="2">
        <v>0</v>
      </c>
      <c r="OW267" s="2"/>
      <c r="OX267" s="2"/>
      <c r="OY267" s="2"/>
      <c r="OZ267" s="2">
        <v>0</v>
      </c>
      <c r="PA267" s="2">
        <v>3</v>
      </c>
      <c r="PB267" s="2"/>
      <c r="PC267" s="2"/>
      <c r="PD267" s="2">
        <v>0</v>
      </c>
      <c r="PE267" s="2"/>
      <c r="PF267" s="2">
        <v>2</v>
      </c>
      <c r="PG267" s="2"/>
      <c r="PH267" s="2"/>
      <c r="PI267" s="2"/>
      <c r="PJ267" s="2"/>
      <c r="PK267" s="2">
        <v>1</v>
      </c>
      <c r="PL267" s="2">
        <v>0</v>
      </c>
      <c r="PM267" s="2"/>
      <c r="PN267" s="2"/>
      <c r="PO267" s="2"/>
      <c r="PP267" s="2">
        <v>0</v>
      </c>
      <c r="PQ267" s="2"/>
      <c r="PR267" s="2"/>
      <c r="PS267" s="2"/>
      <c r="PT267" s="2">
        <v>0</v>
      </c>
      <c r="PU267" s="2"/>
      <c r="PV267" s="2"/>
      <c r="PW267" s="2">
        <v>1</v>
      </c>
      <c r="PX267" s="2">
        <v>0</v>
      </c>
      <c r="PY267" s="2"/>
      <c r="PZ267" s="2"/>
      <c r="QA267" s="2"/>
      <c r="QB267" s="2">
        <v>0</v>
      </c>
      <c r="QC267" s="2"/>
      <c r="QD267" s="2"/>
      <c r="QE267" s="2"/>
      <c r="QF267" s="2">
        <v>0</v>
      </c>
      <c r="QG267" s="2"/>
      <c r="QH267" s="2"/>
      <c r="QI267" s="2"/>
      <c r="QJ267" s="2">
        <v>0</v>
      </c>
      <c r="QK267" s="2"/>
      <c r="QL267" s="2"/>
      <c r="QM267" s="2">
        <v>1</v>
      </c>
      <c r="QN267" s="2">
        <v>0</v>
      </c>
      <c r="QO267" s="2"/>
      <c r="QP267" s="2"/>
      <c r="QQ267" s="2"/>
      <c r="QR267" s="2">
        <v>0</v>
      </c>
      <c r="QS267" s="2"/>
      <c r="QT267" s="2">
        <v>2</v>
      </c>
      <c r="QU267" s="2"/>
      <c r="QV267" s="2">
        <v>0</v>
      </c>
      <c r="QW267" s="2"/>
      <c r="QX267" s="2"/>
      <c r="QY267" s="2"/>
      <c r="QZ267" s="2">
        <v>0</v>
      </c>
      <c r="RA267" s="2"/>
      <c r="RB267" s="2"/>
      <c r="RC267" s="2">
        <v>1</v>
      </c>
      <c r="RD267" s="2">
        <v>0</v>
      </c>
      <c r="RE267" s="2"/>
      <c r="RF267" s="2">
        <v>2</v>
      </c>
      <c r="RG267" s="2"/>
      <c r="RH267" s="2">
        <v>0</v>
      </c>
      <c r="RI267" s="2"/>
      <c r="RJ267" s="2"/>
      <c r="RK267" s="2">
        <v>1</v>
      </c>
      <c r="RL267" s="2"/>
      <c r="RM267" s="2"/>
      <c r="RN267" s="2"/>
      <c r="RO267" s="2"/>
      <c r="RP267" s="2">
        <v>0</v>
      </c>
      <c r="RQ267" s="2"/>
      <c r="RR267" s="2"/>
      <c r="RS267" s="2"/>
      <c r="RT267" s="2">
        <v>0</v>
      </c>
      <c r="RU267" s="2"/>
      <c r="RV267" s="2"/>
      <c r="RW267" s="2">
        <v>1</v>
      </c>
      <c r="RX267" s="2"/>
      <c r="RY267" s="2">
        <f t="shared" si="195"/>
        <v>18</v>
      </c>
      <c r="RZ267" s="2">
        <v>2</v>
      </c>
      <c r="SA267" s="2">
        <v>1</v>
      </c>
      <c r="SB267" s="2">
        <v>6</v>
      </c>
      <c r="SC267" s="2">
        <v>3</v>
      </c>
      <c r="SD267" s="2">
        <v>5</v>
      </c>
      <c r="SE267" s="2">
        <v>4</v>
      </c>
      <c r="SF267" s="2" t="s">
        <v>4</v>
      </c>
    </row>
    <row r="268" spans="1:500" x14ac:dyDescent="0.3">
      <c r="A268" s="2">
        <v>266</v>
      </c>
      <c r="B268" s="2">
        <v>1994</v>
      </c>
      <c r="C268" s="2">
        <v>2000</v>
      </c>
      <c r="D268" s="2">
        <v>2002</v>
      </c>
      <c r="E268" s="7">
        <f t="shared" si="196"/>
        <v>8</v>
      </c>
      <c r="F268" s="2">
        <f t="shared" si="197"/>
        <v>0.75</v>
      </c>
      <c r="G268" s="2">
        <v>1994</v>
      </c>
      <c r="H268" s="2">
        <v>2000</v>
      </c>
      <c r="I268" s="17">
        <v>2002</v>
      </c>
      <c r="J268" s="18">
        <f t="shared" si="198"/>
        <v>8</v>
      </c>
      <c r="K268" s="2">
        <f t="shared" si="199"/>
        <v>0.75</v>
      </c>
      <c r="L268" s="20">
        <v>2008</v>
      </c>
      <c r="M268" s="2">
        <v>0</v>
      </c>
      <c r="N268" s="2">
        <v>0</v>
      </c>
      <c r="O268" s="7">
        <v>0</v>
      </c>
      <c r="P268" s="2">
        <f t="shared" si="200"/>
        <v>1</v>
      </c>
      <c r="Q268" s="2">
        <v>2012</v>
      </c>
      <c r="R268" s="2">
        <v>2017</v>
      </c>
      <c r="S268" s="2">
        <v>2018</v>
      </c>
      <c r="T268" s="7">
        <f t="shared" si="201"/>
        <v>6</v>
      </c>
      <c r="U268" s="2">
        <f t="shared" si="192"/>
        <v>0.83333333333333337</v>
      </c>
      <c r="V268" s="2">
        <v>2014</v>
      </c>
      <c r="W268" s="2">
        <v>0</v>
      </c>
      <c r="X268" s="2">
        <v>0</v>
      </c>
      <c r="Y268" s="7">
        <v>0</v>
      </c>
      <c r="Z268" s="2">
        <f t="shared" si="202"/>
        <v>1</v>
      </c>
      <c r="AA268" s="2">
        <v>2014</v>
      </c>
      <c r="AB268" s="2">
        <v>0</v>
      </c>
      <c r="AC268" s="2">
        <v>0</v>
      </c>
      <c r="AD268" s="7">
        <v>0</v>
      </c>
      <c r="AE268" s="2">
        <f t="shared" si="203"/>
        <v>1</v>
      </c>
      <c r="AF268" s="2">
        <v>2015</v>
      </c>
      <c r="AG268" s="2">
        <v>2019</v>
      </c>
      <c r="AH268" s="2">
        <v>2020</v>
      </c>
      <c r="AI268" s="7">
        <f t="shared" si="234"/>
        <v>5</v>
      </c>
      <c r="AJ268" s="2">
        <f t="shared" si="204"/>
        <v>-403</v>
      </c>
      <c r="AK268" s="2">
        <v>2017</v>
      </c>
      <c r="AL268" s="2">
        <v>0</v>
      </c>
      <c r="AM268" s="2">
        <v>0</v>
      </c>
      <c r="AN268" s="7">
        <v>0</v>
      </c>
      <c r="AO268" s="2">
        <f t="shared" si="190"/>
        <v>1</v>
      </c>
      <c r="AP268" s="2">
        <v>2018</v>
      </c>
      <c r="AQ268" s="2">
        <v>0</v>
      </c>
      <c r="AR268" s="2">
        <v>0</v>
      </c>
      <c r="AS268" s="7">
        <v>0</v>
      </c>
      <c r="AT268" s="2">
        <f t="shared" si="205"/>
        <v>1</v>
      </c>
      <c r="AU268" s="2">
        <v>2018</v>
      </c>
      <c r="AV268" s="2">
        <v>0</v>
      </c>
      <c r="AW268" s="2">
        <v>0</v>
      </c>
      <c r="AX268" s="2">
        <v>0</v>
      </c>
      <c r="AY268" s="2">
        <f t="shared" si="206"/>
        <v>1</v>
      </c>
      <c r="AZ268" s="2">
        <f t="shared" si="207"/>
        <v>27</v>
      </c>
      <c r="BA268" s="2">
        <f t="shared" si="208"/>
        <v>2.7</v>
      </c>
      <c r="BB268" s="2">
        <v>116</v>
      </c>
      <c r="BC268" s="2">
        <v>116</v>
      </c>
      <c r="BD268" s="2">
        <v>116</v>
      </c>
      <c r="BE268" s="7">
        <v>83</v>
      </c>
      <c r="BF268" s="2">
        <v>0</v>
      </c>
      <c r="BG268" s="2">
        <v>0</v>
      </c>
      <c r="BH268" s="2">
        <f t="shared" si="209"/>
        <v>0.23850574712643677</v>
      </c>
      <c r="BI268" s="29">
        <f t="shared" si="210"/>
        <v>17.887931034482758</v>
      </c>
      <c r="BJ268" s="29">
        <f t="shared" si="211"/>
        <v>82.112068965517238</v>
      </c>
      <c r="BK268" s="7">
        <v>0</v>
      </c>
      <c r="BL268" s="2">
        <v>33</v>
      </c>
      <c r="BM268" s="2">
        <v>33</v>
      </c>
      <c r="BN268" s="2">
        <f t="shared" si="212"/>
        <v>0.18965517241379309</v>
      </c>
      <c r="BO268" s="29">
        <f t="shared" si="213"/>
        <v>14.22413793103448</v>
      </c>
      <c r="BP268" s="7">
        <v>0</v>
      </c>
      <c r="BQ268" s="2">
        <v>0</v>
      </c>
      <c r="BR268" s="2">
        <v>0</v>
      </c>
      <c r="BS268" s="2">
        <f t="shared" si="214"/>
        <v>0</v>
      </c>
      <c r="BT268" s="29">
        <f t="shared" si="215"/>
        <v>0</v>
      </c>
      <c r="BU268" s="7">
        <v>33</v>
      </c>
      <c r="BV268" s="2">
        <v>82</v>
      </c>
      <c r="BW268" s="2">
        <v>83</v>
      </c>
      <c r="BX268" s="2">
        <f t="shared" si="216"/>
        <v>0.56896551724137934</v>
      </c>
      <c r="BY268" s="29">
        <f t="shared" si="217"/>
        <v>47.413793103448285</v>
      </c>
      <c r="BZ268" s="7">
        <v>0</v>
      </c>
      <c r="CA268" s="2">
        <v>0</v>
      </c>
      <c r="CB268" s="2">
        <v>0</v>
      </c>
      <c r="CC268" s="2">
        <f t="shared" si="218"/>
        <v>0</v>
      </c>
      <c r="CD268" s="29">
        <f t="shared" si="219"/>
        <v>0</v>
      </c>
      <c r="CE268" s="7">
        <v>0</v>
      </c>
      <c r="CF268" s="2">
        <v>0</v>
      </c>
      <c r="CG268" s="2">
        <v>0</v>
      </c>
      <c r="CH268" s="2">
        <f t="shared" si="220"/>
        <v>0</v>
      </c>
      <c r="CI268" s="29">
        <f t="shared" si="221"/>
        <v>0</v>
      </c>
      <c r="CJ268" s="7">
        <v>0</v>
      </c>
      <c r="CK268" s="2">
        <v>0</v>
      </c>
      <c r="CL268" s="2">
        <v>0</v>
      </c>
      <c r="CM268" s="2">
        <f t="shared" si="222"/>
        <v>0</v>
      </c>
      <c r="CN268" s="29">
        <f t="shared" si="223"/>
        <v>0</v>
      </c>
      <c r="CO268" s="7">
        <v>0</v>
      </c>
      <c r="CP268" s="2">
        <v>0</v>
      </c>
      <c r="CQ268" s="2">
        <v>0</v>
      </c>
      <c r="CR268" s="2">
        <f t="shared" si="224"/>
        <v>0</v>
      </c>
      <c r="CS268" s="29">
        <f t="shared" si="225"/>
        <v>0</v>
      </c>
      <c r="CT268" s="7">
        <v>0</v>
      </c>
      <c r="CU268" s="2">
        <v>0</v>
      </c>
      <c r="CV268" s="2">
        <v>0</v>
      </c>
      <c r="CW268" s="2">
        <f t="shared" si="226"/>
        <v>0</v>
      </c>
      <c r="CX268" s="29">
        <f t="shared" si="227"/>
        <v>0</v>
      </c>
      <c r="CY268" s="7">
        <v>0</v>
      </c>
      <c r="CZ268" s="2">
        <v>0</v>
      </c>
      <c r="DA268" s="2">
        <v>0</v>
      </c>
      <c r="DB268" s="2">
        <f t="shared" si="228"/>
        <v>0</v>
      </c>
      <c r="DC268" s="29">
        <f t="shared" si="229"/>
        <v>0</v>
      </c>
      <c r="DD268" s="2">
        <f t="shared" si="230"/>
        <v>79.525862068965523</v>
      </c>
      <c r="DE268" s="2">
        <f t="shared" si="231"/>
        <v>20.474137931034477</v>
      </c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6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>
        <f t="shared" si="193"/>
        <v>0</v>
      </c>
      <c r="MN268" s="2">
        <v>2</v>
      </c>
      <c r="MO268" s="2">
        <v>2</v>
      </c>
      <c r="MP268" s="2">
        <v>2</v>
      </c>
      <c r="MQ268" s="2">
        <v>2</v>
      </c>
      <c r="MR268" s="2">
        <v>2</v>
      </c>
      <c r="MS268" s="2">
        <v>2</v>
      </c>
      <c r="MT268" s="2">
        <v>2</v>
      </c>
      <c r="MU268" s="2">
        <v>0</v>
      </c>
      <c r="MV268" s="2">
        <v>0</v>
      </c>
      <c r="MW268" s="2">
        <v>2</v>
      </c>
      <c r="MX268" s="2">
        <v>2</v>
      </c>
      <c r="MY268" s="2">
        <v>2</v>
      </c>
      <c r="MZ268" s="2">
        <v>2</v>
      </c>
      <c r="NA268" s="2">
        <v>2</v>
      </c>
      <c r="NB268" s="2">
        <v>2</v>
      </c>
      <c r="NC268" s="2">
        <v>2</v>
      </c>
      <c r="ND268" s="2">
        <v>2</v>
      </c>
      <c r="NE268" s="2">
        <v>2</v>
      </c>
      <c r="NF268" s="2">
        <v>0</v>
      </c>
      <c r="NG268" s="2">
        <v>2</v>
      </c>
      <c r="NH268" s="4">
        <f t="shared" si="194"/>
        <v>34</v>
      </c>
      <c r="NI268" s="2"/>
      <c r="NJ268" s="2"/>
      <c r="NK268" s="2"/>
      <c r="NL268" s="2">
        <v>0</v>
      </c>
      <c r="NM268" s="2"/>
      <c r="NN268" s="2"/>
      <c r="NO268" s="2"/>
      <c r="NP268" s="2">
        <v>0</v>
      </c>
      <c r="NQ268" s="2"/>
      <c r="NR268" s="2"/>
      <c r="NS268" s="2"/>
      <c r="NT268" s="2">
        <v>0</v>
      </c>
      <c r="NU268" s="2"/>
      <c r="NV268" s="2"/>
      <c r="NW268" s="2">
        <v>1</v>
      </c>
      <c r="NX268" s="2"/>
      <c r="NY268" s="2"/>
      <c r="NZ268" s="2"/>
      <c r="OA268" s="2">
        <v>1</v>
      </c>
      <c r="OB268" s="2">
        <v>0</v>
      </c>
      <c r="OC268" s="2"/>
      <c r="OD268" s="2"/>
      <c r="OE268" s="2"/>
      <c r="OF268" s="2">
        <v>0</v>
      </c>
      <c r="OG268" s="2"/>
      <c r="OH268" s="2"/>
      <c r="OI268" s="2"/>
      <c r="OJ268" s="2">
        <v>0</v>
      </c>
      <c r="OK268" s="2"/>
      <c r="OL268" s="2"/>
      <c r="OM268" s="2"/>
      <c r="ON268" s="2">
        <v>0</v>
      </c>
      <c r="OO268" s="2"/>
      <c r="OP268" s="2"/>
      <c r="OQ268" s="2"/>
      <c r="OR268" s="2">
        <v>0</v>
      </c>
      <c r="OS268" s="2"/>
      <c r="OT268" s="2"/>
      <c r="OU268" s="2"/>
      <c r="OV268" s="2">
        <v>0</v>
      </c>
      <c r="OW268" s="2"/>
      <c r="OX268" s="2"/>
      <c r="OY268" s="2"/>
      <c r="OZ268" s="2">
        <v>0</v>
      </c>
      <c r="PA268" s="2">
        <v>3</v>
      </c>
      <c r="PB268" s="2"/>
      <c r="PC268" s="2"/>
      <c r="PD268" s="2">
        <v>0</v>
      </c>
      <c r="PE268" s="2"/>
      <c r="PF268" s="2"/>
      <c r="PG268" s="2">
        <v>1</v>
      </c>
      <c r="PH268" s="2"/>
      <c r="PI268" s="2"/>
      <c r="PJ268" s="2"/>
      <c r="PK268" s="2"/>
      <c r="PL268" s="2">
        <v>0</v>
      </c>
      <c r="PM268" s="2"/>
      <c r="PN268" s="2"/>
      <c r="PO268" s="2"/>
      <c r="PP268" s="2">
        <v>0</v>
      </c>
      <c r="PQ268" s="2"/>
      <c r="PR268" s="2"/>
      <c r="PS268" s="2"/>
      <c r="PT268" s="2">
        <v>0</v>
      </c>
      <c r="PU268" s="2"/>
      <c r="PV268" s="2"/>
      <c r="PW268" s="2"/>
      <c r="PX268" s="2">
        <v>0</v>
      </c>
      <c r="PY268" s="2"/>
      <c r="PZ268" s="2"/>
      <c r="QA268" s="2"/>
      <c r="QB268" s="2">
        <v>0</v>
      </c>
      <c r="QC268" s="2"/>
      <c r="QD268" s="2"/>
      <c r="QE268" s="2"/>
      <c r="QF268" s="2">
        <v>0</v>
      </c>
      <c r="QG268" s="2"/>
      <c r="QH268" s="2"/>
      <c r="QI268" s="2"/>
      <c r="QJ268" s="2">
        <v>0</v>
      </c>
      <c r="QK268" s="2">
        <v>3</v>
      </c>
      <c r="QL268" s="2"/>
      <c r="QM268" s="2"/>
      <c r="QN268" s="2">
        <v>0</v>
      </c>
      <c r="QO268" s="2"/>
      <c r="QP268" s="2"/>
      <c r="QQ268" s="2"/>
      <c r="QR268" s="2">
        <v>0</v>
      </c>
      <c r="QS268" s="2"/>
      <c r="QT268" s="2"/>
      <c r="QU268" s="2"/>
      <c r="QV268" s="2">
        <v>0</v>
      </c>
      <c r="QW268" s="2"/>
      <c r="QX268" s="2"/>
      <c r="QY268" s="2"/>
      <c r="QZ268" s="2">
        <v>0</v>
      </c>
      <c r="RA268" s="2"/>
      <c r="RB268" s="2"/>
      <c r="RC268" s="2"/>
      <c r="RD268" s="2">
        <v>0</v>
      </c>
      <c r="RE268" s="2"/>
      <c r="RF268" s="2"/>
      <c r="RG268" s="2"/>
      <c r="RH268" s="2">
        <v>0</v>
      </c>
      <c r="RI268" s="2"/>
      <c r="RJ268" s="2"/>
      <c r="RK268" s="2"/>
      <c r="RL268" s="2">
        <v>0</v>
      </c>
      <c r="RM268" s="2"/>
      <c r="RN268" s="2"/>
      <c r="RO268" s="2"/>
      <c r="RP268" s="2">
        <v>0</v>
      </c>
      <c r="RQ268" s="2"/>
      <c r="RR268" s="2"/>
      <c r="RS268" s="2"/>
      <c r="RT268" s="2">
        <v>0</v>
      </c>
      <c r="RU268" s="2"/>
      <c r="RV268" s="2"/>
      <c r="RW268" s="2"/>
      <c r="RX268" s="2">
        <v>0</v>
      </c>
      <c r="RY268" s="2">
        <f t="shared" si="195"/>
        <v>9</v>
      </c>
      <c r="RZ268" s="2">
        <v>1</v>
      </c>
      <c r="SA268" s="2">
        <v>3</v>
      </c>
      <c r="SB268" s="2">
        <v>6</v>
      </c>
      <c r="SC268" s="2">
        <v>2</v>
      </c>
      <c r="SD268" s="2">
        <v>5</v>
      </c>
      <c r="SE268" s="2">
        <v>4</v>
      </c>
      <c r="SF268" s="2" t="s">
        <v>4</v>
      </c>
    </row>
    <row r="269" spans="1:500" x14ac:dyDescent="0.3">
      <c r="A269" s="2">
        <v>267</v>
      </c>
      <c r="B269" s="2">
        <v>1994</v>
      </c>
      <c r="C269" s="2">
        <v>2010</v>
      </c>
      <c r="D269" s="2">
        <v>2011</v>
      </c>
      <c r="E269" s="7">
        <f t="shared" si="196"/>
        <v>17</v>
      </c>
      <c r="F269" s="2">
        <f t="shared" si="197"/>
        <v>0.94117647058823528</v>
      </c>
      <c r="G269" s="2">
        <v>1994</v>
      </c>
      <c r="H269" s="2">
        <v>2010</v>
      </c>
      <c r="I269" s="17">
        <v>2011</v>
      </c>
      <c r="J269" s="18">
        <f t="shared" si="198"/>
        <v>17</v>
      </c>
      <c r="K269" s="2">
        <f t="shared" si="199"/>
        <v>0.94117647058823528</v>
      </c>
      <c r="L269" s="20">
        <v>2008</v>
      </c>
      <c r="M269" s="2">
        <v>0</v>
      </c>
      <c r="N269" s="2">
        <v>0</v>
      </c>
      <c r="O269" s="7">
        <v>0</v>
      </c>
      <c r="P269" s="2">
        <f t="shared" si="200"/>
        <v>1</v>
      </c>
      <c r="Q269" s="2">
        <v>2012</v>
      </c>
      <c r="R269" s="2">
        <v>2017</v>
      </c>
      <c r="S269" s="2">
        <v>2018</v>
      </c>
      <c r="T269" s="7">
        <f t="shared" si="201"/>
        <v>6</v>
      </c>
      <c r="U269" s="2">
        <f t="shared" si="192"/>
        <v>0.83333333333333337</v>
      </c>
      <c r="V269" s="2">
        <v>2014</v>
      </c>
      <c r="W269" s="2">
        <v>0</v>
      </c>
      <c r="X269" s="2">
        <v>0</v>
      </c>
      <c r="Y269" s="7">
        <v>0</v>
      </c>
      <c r="Z269" s="2">
        <f t="shared" si="202"/>
        <v>1</v>
      </c>
      <c r="AA269" s="2">
        <v>2014</v>
      </c>
      <c r="AB269" s="2">
        <v>0</v>
      </c>
      <c r="AC269" s="2">
        <v>0</v>
      </c>
      <c r="AD269" s="7">
        <v>0</v>
      </c>
      <c r="AE269" s="2">
        <f t="shared" si="203"/>
        <v>1</v>
      </c>
      <c r="AF269" s="2">
        <v>2015</v>
      </c>
      <c r="AG269" s="2">
        <v>0</v>
      </c>
      <c r="AH269" s="2">
        <v>0</v>
      </c>
      <c r="AI269" s="7">
        <v>0</v>
      </c>
      <c r="AJ269" s="2">
        <f t="shared" si="204"/>
        <v>-1.9851116625310174E-3</v>
      </c>
      <c r="AK269" s="2">
        <v>2017</v>
      </c>
      <c r="AL269" s="2">
        <v>0</v>
      </c>
      <c r="AM269" s="2">
        <v>0</v>
      </c>
      <c r="AN269" s="7">
        <v>0</v>
      </c>
      <c r="AO269" s="2">
        <f t="shared" si="190"/>
        <v>1</v>
      </c>
      <c r="AP269" s="2">
        <v>2018</v>
      </c>
      <c r="AQ269" s="2">
        <v>0</v>
      </c>
      <c r="AR269" s="2">
        <v>0</v>
      </c>
      <c r="AS269" s="7">
        <v>0</v>
      </c>
      <c r="AT269" s="2">
        <f t="shared" si="205"/>
        <v>1</v>
      </c>
      <c r="AU269" s="2">
        <v>2018</v>
      </c>
      <c r="AV269" s="2">
        <v>0</v>
      </c>
      <c r="AW269" s="2">
        <v>0</v>
      </c>
      <c r="AX269" s="2">
        <v>0</v>
      </c>
      <c r="AY269" s="2">
        <f t="shared" si="206"/>
        <v>1</v>
      </c>
      <c r="AZ269" s="2">
        <f t="shared" si="207"/>
        <v>40</v>
      </c>
      <c r="BA269" s="2">
        <f t="shared" si="208"/>
        <v>4</v>
      </c>
      <c r="BB269" s="2">
        <v>99</v>
      </c>
      <c r="BC269" s="2">
        <v>99</v>
      </c>
      <c r="BD269" s="2">
        <v>99</v>
      </c>
      <c r="BE269" s="7">
        <v>50</v>
      </c>
      <c r="BF269" s="2">
        <v>50</v>
      </c>
      <c r="BG269" s="2">
        <v>50</v>
      </c>
      <c r="BH269" s="2">
        <f t="shared" si="209"/>
        <v>0.50505050505050508</v>
      </c>
      <c r="BI269" s="29">
        <f t="shared" si="210"/>
        <v>47.534165181224012</v>
      </c>
      <c r="BJ269" s="29">
        <f t="shared" si="211"/>
        <v>52.465834818775988</v>
      </c>
      <c r="BK269" s="7">
        <v>49</v>
      </c>
      <c r="BL269" s="2">
        <v>49</v>
      </c>
      <c r="BM269" s="2">
        <v>49</v>
      </c>
      <c r="BN269" s="2">
        <f t="shared" si="212"/>
        <v>0.49494949494949497</v>
      </c>
      <c r="BO269" s="29">
        <f t="shared" si="213"/>
        <v>46.583481877599525</v>
      </c>
      <c r="BP269" s="7">
        <v>0</v>
      </c>
      <c r="BQ269" s="2">
        <v>0</v>
      </c>
      <c r="BR269" s="2">
        <v>0</v>
      </c>
      <c r="BS269" s="2">
        <f t="shared" si="214"/>
        <v>0</v>
      </c>
      <c r="BT269" s="29">
        <f t="shared" si="215"/>
        <v>0</v>
      </c>
      <c r="BU269" s="7">
        <v>0</v>
      </c>
      <c r="BV269" s="2">
        <v>0</v>
      </c>
      <c r="BW269" s="2">
        <v>0</v>
      </c>
      <c r="BX269" s="2">
        <f t="shared" si="216"/>
        <v>0</v>
      </c>
      <c r="BY269" s="29">
        <f t="shared" si="217"/>
        <v>0</v>
      </c>
      <c r="BZ269" s="7">
        <v>0</v>
      </c>
      <c r="CA269" s="2">
        <v>0</v>
      </c>
      <c r="CB269" s="2">
        <v>0</v>
      </c>
      <c r="CC269" s="2">
        <f t="shared" si="218"/>
        <v>0</v>
      </c>
      <c r="CD269" s="29">
        <f t="shared" si="219"/>
        <v>0</v>
      </c>
      <c r="CE269" s="7">
        <v>0</v>
      </c>
      <c r="CF269" s="2">
        <v>0</v>
      </c>
      <c r="CG269" s="2">
        <v>0</v>
      </c>
      <c r="CH269" s="2">
        <f t="shared" si="220"/>
        <v>0</v>
      </c>
      <c r="CI269" s="29">
        <f t="shared" si="221"/>
        <v>0</v>
      </c>
      <c r="CJ269" s="7">
        <v>0</v>
      </c>
      <c r="CK269" s="2">
        <v>0</v>
      </c>
      <c r="CL269" s="2">
        <v>0</v>
      </c>
      <c r="CM269" s="2">
        <f t="shared" si="222"/>
        <v>0</v>
      </c>
      <c r="CN269" s="29">
        <f t="shared" si="223"/>
        <v>0</v>
      </c>
      <c r="CO269" s="7">
        <v>0</v>
      </c>
      <c r="CP269" s="2">
        <v>0</v>
      </c>
      <c r="CQ269" s="2">
        <v>0</v>
      </c>
      <c r="CR269" s="2">
        <f t="shared" si="224"/>
        <v>0</v>
      </c>
      <c r="CS269" s="29">
        <f t="shared" si="225"/>
        <v>0</v>
      </c>
      <c r="CT269" s="7">
        <v>0</v>
      </c>
      <c r="CU269" s="2">
        <v>0</v>
      </c>
      <c r="CV269" s="2">
        <v>0</v>
      </c>
      <c r="CW269" s="2">
        <f t="shared" si="226"/>
        <v>0</v>
      </c>
      <c r="CX269" s="29">
        <f t="shared" si="227"/>
        <v>0</v>
      </c>
      <c r="CY269" s="7">
        <v>0</v>
      </c>
      <c r="CZ269" s="2">
        <v>0</v>
      </c>
      <c r="DA269" s="2">
        <v>0</v>
      </c>
      <c r="DB269" s="2">
        <f t="shared" si="228"/>
        <v>0</v>
      </c>
      <c r="DC269" s="29">
        <f t="shared" si="229"/>
        <v>0</v>
      </c>
      <c r="DD269" s="2">
        <f t="shared" si="230"/>
        <v>94.117647058823536</v>
      </c>
      <c r="DE269" s="2">
        <f t="shared" si="231"/>
        <v>5.8823529411764639</v>
      </c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6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>
        <f t="shared" si="193"/>
        <v>0</v>
      </c>
      <c r="MN269" s="2">
        <v>2</v>
      </c>
      <c r="MO269" s="2">
        <v>0</v>
      </c>
      <c r="MP269" s="2">
        <v>0</v>
      </c>
      <c r="MQ269" s="2">
        <v>2</v>
      </c>
      <c r="MR269" s="2">
        <v>2</v>
      </c>
      <c r="MS269" s="2">
        <v>0</v>
      </c>
      <c r="MT269" s="2">
        <v>2</v>
      </c>
      <c r="MU269" s="2">
        <v>0</v>
      </c>
      <c r="MV269" s="2">
        <v>0</v>
      </c>
      <c r="MW269" s="2">
        <v>1</v>
      </c>
      <c r="MX269" s="2">
        <v>2</v>
      </c>
      <c r="MY269" s="2">
        <v>0</v>
      </c>
      <c r="MZ269" s="2">
        <v>2</v>
      </c>
      <c r="NA269" s="2">
        <v>2</v>
      </c>
      <c r="NB269" s="2">
        <v>2</v>
      </c>
      <c r="NC269" s="2">
        <v>2</v>
      </c>
      <c r="ND269" s="2">
        <v>2</v>
      </c>
      <c r="NE269" s="2">
        <v>2</v>
      </c>
      <c r="NF269" s="2">
        <v>0</v>
      </c>
      <c r="NG269" s="2">
        <v>2</v>
      </c>
      <c r="NH269" s="4">
        <f t="shared" si="194"/>
        <v>25</v>
      </c>
      <c r="NI269" s="2"/>
      <c r="NJ269" s="2"/>
      <c r="NK269" s="2"/>
      <c r="NL269" s="2">
        <v>0</v>
      </c>
      <c r="NM269" s="2"/>
      <c r="NN269" s="2"/>
      <c r="NO269" s="2"/>
      <c r="NP269" s="2">
        <v>0</v>
      </c>
      <c r="NQ269" s="2"/>
      <c r="NR269" s="2"/>
      <c r="NS269" s="2"/>
      <c r="NT269" s="2">
        <v>0</v>
      </c>
      <c r="NU269" s="2"/>
      <c r="NV269" s="2"/>
      <c r="NW269" s="2">
        <v>1</v>
      </c>
      <c r="NX269" s="2"/>
      <c r="NY269" s="2"/>
      <c r="NZ269" s="2"/>
      <c r="OA269" s="2">
        <v>1</v>
      </c>
      <c r="OB269" s="2">
        <v>0</v>
      </c>
      <c r="OC269" s="2"/>
      <c r="OD269" s="2"/>
      <c r="OE269" s="2"/>
      <c r="OF269" s="2">
        <v>0</v>
      </c>
      <c r="OG269" s="2"/>
      <c r="OH269" s="2">
        <v>2</v>
      </c>
      <c r="OI269" s="2"/>
      <c r="OJ269" s="2">
        <v>0</v>
      </c>
      <c r="OK269" s="2"/>
      <c r="OL269" s="2"/>
      <c r="OM269" s="2"/>
      <c r="ON269" s="2">
        <v>0</v>
      </c>
      <c r="OO269" s="2"/>
      <c r="OP269" s="2"/>
      <c r="OQ269" s="2"/>
      <c r="OR269" s="2">
        <v>0</v>
      </c>
      <c r="OS269" s="2"/>
      <c r="OT269" s="2"/>
      <c r="OU269" s="2"/>
      <c r="OV269" s="2">
        <v>0</v>
      </c>
      <c r="OW269" s="2"/>
      <c r="OX269" s="2"/>
      <c r="OY269" s="2"/>
      <c r="OZ269" s="2">
        <v>0</v>
      </c>
      <c r="PA269" s="2">
        <v>3</v>
      </c>
      <c r="PB269" s="2"/>
      <c r="PC269" s="2"/>
      <c r="PD269" s="2">
        <v>0</v>
      </c>
      <c r="PE269" s="2">
        <v>3</v>
      </c>
      <c r="PF269" s="2"/>
      <c r="PG269" s="2"/>
      <c r="PH269" s="2"/>
      <c r="PI269" s="2"/>
      <c r="PJ269" s="2"/>
      <c r="PK269" s="2"/>
      <c r="PL269" s="2">
        <v>0</v>
      </c>
      <c r="PM269" s="2"/>
      <c r="PN269" s="2"/>
      <c r="PO269" s="2"/>
      <c r="PP269" s="2">
        <v>0</v>
      </c>
      <c r="PQ269" s="2"/>
      <c r="PR269" s="2"/>
      <c r="PS269" s="2"/>
      <c r="PT269" s="2">
        <v>0</v>
      </c>
      <c r="PU269" s="2"/>
      <c r="PV269" s="2">
        <v>2</v>
      </c>
      <c r="PW269" s="2"/>
      <c r="PX269" s="2">
        <v>0</v>
      </c>
      <c r="PY269" s="2"/>
      <c r="PZ269" s="2"/>
      <c r="QA269" s="2"/>
      <c r="QB269" s="2">
        <v>0</v>
      </c>
      <c r="QC269" s="2"/>
      <c r="QD269" s="2"/>
      <c r="QE269" s="2"/>
      <c r="QF269" s="2">
        <v>0</v>
      </c>
      <c r="QG269" s="2"/>
      <c r="QH269" s="2">
        <v>2</v>
      </c>
      <c r="QI269" s="2"/>
      <c r="QJ269" s="2">
        <v>0</v>
      </c>
      <c r="QK269" s="2">
        <v>3</v>
      </c>
      <c r="QL269" s="2"/>
      <c r="QM269" s="2"/>
      <c r="QN269" s="2">
        <v>0</v>
      </c>
      <c r="QO269" s="2"/>
      <c r="QP269" s="2"/>
      <c r="QQ269" s="2"/>
      <c r="QR269" s="2">
        <v>0</v>
      </c>
      <c r="QS269" s="2"/>
      <c r="QT269" s="2">
        <v>2</v>
      </c>
      <c r="QU269" s="2"/>
      <c r="QV269" s="2">
        <v>0</v>
      </c>
      <c r="QW269" s="2"/>
      <c r="QX269" s="2"/>
      <c r="QY269" s="2"/>
      <c r="QZ269" s="2">
        <v>0</v>
      </c>
      <c r="RA269" s="2"/>
      <c r="RB269" s="2"/>
      <c r="RC269" s="2"/>
      <c r="RD269" s="2">
        <v>0</v>
      </c>
      <c r="RE269" s="2"/>
      <c r="RF269" s="2"/>
      <c r="RG269" s="2"/>
      <c r="RH269" s="2">
        <v>0</v>
      </c>
      <c r="RI269" s="2"/>
      <c r="RJ269" s="2"/>
      <c r="RK269" s="2">
        <v>1</v>
      </c>
      <c r="RL269" s="2"/>
      <c r="RM269" s="2"/>
      <c r="RN269" s="2"/>
      <c r="RO269" s="2"/>
      <c r="RP269" s="2">
        <v>0</v>
      </c>
      <c r="RQ269" s="2"/>
      <c r="RR269" s="2"/>
      <c r="RS269" s="2"/>
      <c r="RT269" s="2">
        <v>0</v>
      </c>
      <c r="RU269" s="2"/>
      <c r="RV269" s="2">
        <v>2</v>
      </c>
      <c r="RW269" s="2"/>
      <c r="RX269" s="2"/>
      <c r="RY269" s="2">
        <f t="shared" si="195"/>
        <v>22</v>
      </c>
      <c r="RZ269" s="2">
        <v>1</v>
      </c>
      <c r="SA269" s="2">
        <v>3</v>
      </c>
      <c r="SB269" s="2">
        <v>2</v>
      </c>
      <c r="SC269" s="2">
        <v>6</v>
      </c>
      <c r="SD269" s="2">
        <v>5</v>
      </c>
      <c r="SE269" s="2">
        <v>4</v>
      </c>
      <c r="SF269" s="2" t="s">
        <v>4</v>
      </c>
    </row>
    <row r="270" spans="1:500" x14ac:dyDescent="0.3">
      <c r="A270" s="2">
        <v>268</v>
      </c>
      <c r="B270" s="2">
        <v>1994</v>
      </c>
      <c r="C270" s="2">
        <v>1998</v>
      </c>
      <c r="D270" s="2">
        <v>1999</v>
      </c>
      <c r="E270" s="7">
        <f t="shared" si="196"/>
        <v>5</v>
      </c>
      <c r="F270" s="2">
        <f t="shared" si="197"/>
        <v>0.8</v>
      </c>
      <c r="G270" s="2">
        <v>1994</v>
      </c>
      <c r="H270" s="2">
        <v>2000</v>
      </c>
      <c r="I270" s="17">
        <v>2001</v>
      </c>
      <c r="J270" s="18">
        <f t="shared" si="198"/>
        <v>7</v>
      </c>
      <c r="K270" s="2">
        <f t="shared" si="199"/>
        <v>0.8571428571428571</v>
      </c>
      <c r="L270" s="20">
        <v>2008</v>
      </c>
      <c r="M270" s="2">
        <v>0</v>
      </c>
      <c r="N270" s="2">
        <v>0</v>
      </c>
      <c r="O270" s="7">
        <v>0</v>
      </c>
      <c r="P270" s="2">
        <f t="shared" si="200"/>
        <v>1</v>
      </c>
      <c r="Q270" s="2">
        <v>2012</v>
      </c>
      <c r="R270" s="2">
        <v>2017</v>
      </c>
      <c r="S270" s="2">
        <v>2018</v>
      </c>
      <c r="T270" s="7">
        <f t="shared" si="201"/>
        <v>6</v>
      </c>
      <c r="U270" s="2">
        <f t="shared" si="192"/>
        <v>0.83333333333333337</v>
      </c>
      <c r="V270" s="2">
        <v>2014</v>
      </c>
      <c r="W270" s="2">
        <v>0</v>
      </c>
      <c r="X270" s="2">
        <v>0</v>
      </c>
      <c r="Y270" s="7">
        <v>0</v>
      </c>
      <c r="Z270" s="2">
        <f t="shared" si="202"/>
        <v>1</v>
      </c>
      <c r="AA270" s="2">
        <v>2014</v>
      </c>
      <c r="AB270" s="2">
        <v>0</v>
      </c>
      <c r="AC270" s="2">
        <v>0</v>
      </c>
      <c r="AD270" s="7">
        <v>0</v>
      </c>
      <c r="AE270" s="2">
        <f t="shared" si="203"/>
        <v>1</v>
      </c>
      <c r="AF270" s="2">
        <v>2015</v>
      </c>
      <c r="AG270" s="2">
        <v>0</v>
      </c>
      <c r="AH270" s="2">
        <v>0</v>
      </c>
      <c r="AI270" s="7">
        <v>0</v>
      </c>
      <c r="AJ270" s="2">
        <f t="shared" si="204"/>
        <v>1</v>
      </c>
      <c r="AK270" s="2">
        <v>2017</v>
      </c>
      <c r="AL270" s="2">
        <v>0</v>
      </c>
      <c r="AM270" s="2">
        <v>0</v>
      </c>
      <c r="AN270" s="7">
        <v>0</v>
      </c>
      <c r="AO270" s="2">
        <f t="shared" si="190"/>
        <v>1</v>
      </c>
      <c r="AP270" s="2">
        <v>2018</v>
      </c>
      <c r="AQ270" s="2">
        <v>0</v>
      </c>
      <c r="AR270" s="2">
        <v>0</v>
      </c>
      <c r="AS270" s="7">
        <v>0</v>
      </c>
      <c r="AT270" s="2">
        <f t="shared" si="205"/>
        <v>1</v>
      </c>
      <c r="AU270" s="2">
        <v>2018</v>
      </c>
      <c r="AV270" s="2">
        <v>0</v>
      </c>
      <c r="AW270" s="2">
        <v>0</v>
      </c>
      <c r="AX270" s="2">
        <v>0</v>
      </c>
      <c r="AY270" s="2">
        <f t="shared" si="206"/>
        <v>1</v>
      </c>
      <c r="AZ270" s="2">
        <f t="shared" si="207"/>
        <v>18</v>
      </c>
      <c r="BA270" s="2">
        <f t="shared" si="208"/>
        <v>1.8</v>
      </c>
      <c r="BB270" s="2">
        <v>99</v>
      </c>
      <c r="BC270" s="2">
        <v>99</v>
      </c>
      <c r="BD270" s="2">
        <v>99</v>
      </c>
      <c r="BE270" s="7">
        <v>66</v>
      </c>
      <c r="BF270" s="2">
        <v>0</v>
      </c>
      <c r="BG270" s="2">
        <v>33</v>
      </c>
      <c r="BH270" s="2">
        <f t="shared" si="209"/>
        <v>0.33333333333333331</v>
      </c>
      <c r="BI270" s="29">
        <f t="shared" si="210"/>
        <v>26.666666666666668</v>
      </c>
      <c r="BJ270" s="29">
        <f t="shared" si="211"/>
        <v>73.333333333333329</v>
      </c>
      <c r="BK270" s="7">
        <v>33</v>
      </c>
      <c r="BL270" s="2">
        <v>99</v>
      </c>
      <c r="BM270" s="2">
        <v>66</v>
      </c>
      <c r="BN270" s="2">
        <f t="shared" si="212"/>
        <v>0.66666666666666663</v>
      </c>
      <c r="BO270" s="29">
        <f t="shared" si="213"/>
        <v>57.142857142857139</v>
      </c>
      <c r="BP270" s="7">
        <v>0</v>
      </c>
      <c r="BQ270" s="2">
        <v>0</v>
      </c>
      <c r="BR270" s="2">
        <v>0</v>
      </c>
      <c r="BS270" s="2">
        <f t="shared" si="214"/>
        <v>0</v>
      </c>
      <c r="BT270" s="29">
        <f t="shared" si="215"/>
        <v>0</v>
      </c>
      <c r="BU270" s="7">
        <v>0</v>
      </c>
      <c r="BV270" s="2">
        <v>0</v>
      </c>
      <c r="BW270" s="2">
        <v>0</v>
      </c>
      <c r="BX270" s="2">
        <f t="shared" si="216"/>
        <v>0</v>
      </c>
      <c r="BY270" s="29">
        <f t="shared" si="217"/>
        <v>0</v>
      </c>
      <c r="BZ270" s="7">
        <v>0</v>
      </c>
      <c r="CA270" s="2">
        <v>0</v>
      </c>
      <c r="CB270" s="2">
        <v>0</v>
      </c>
      <c r="CC270" s="2">
        <f t="shared" si="218"/>
        <v>0</v>
      </c>
      <c r="CD270" s="29">
        <f t="shared" si="219"/>
        <v>0</v>
      </c>
      <c r="CE270" s="7">
        <v>0</v>
      </c>
      <c r="CF270" s="2">
        <v>0</v>
      </c>
      <c r="CG270" s="2">
        <v>0</v>
      </c>
      <c r="CH270" s="2">
        <f t="shared" si="220"/>
        <v>0</v>
      </c>
      <c r="CI270" s="29">
        <f t="shared" si="221"/>
        <v>0</v>
      </c>
      <c r="CJ270" s="7">
        <v>0</v>
      </c>
      <c r="CK270" s="2">
        <v>0</v>
      </c>
      <c r="CL270" s="2">
        <v>0</v>
      </c>
      <c r="CM270" s="2">
        <f t="shared" si="222"/>
        <v>0</v>
      </c>
      <c r="CN270" s="29">
        <f t="shared" si="223"/>
        <v>0</v>
      </c>
      <c r="CO270" s="7">
        <v>0</v>
      </c>
      <c r="CP270" s="2">
        <v>0</v>
      </c>
      <c r="CQ270" s="2">
        <v>0</v>
      </c>
      <c r="CR270" s="2">
        <f t="shared" si="224"/>
        <v>0</v>
      </c>
      <c r="CS270" s="29">
        <f t="shared" si="225"/>
        <v>0</v>
      </c>
      <c r="CT270" s="7">
        <v>0</v>
      </c>
      <c r="CU270" s="2">
        <v>0</v>
      </c>
      <c r="CV270" s="2">
        <v>0</v>
      </c>
      <c r="CW270" s="2">
        <f t="shared" si="226"/>
        <v>0</v>
      </c>
      <c r="CX270" s="29">
        <f t="shared" si="227"/>
        <v>0</v>
      </c>
      <c r="CY270" s="7">
        <v>0</v>
      </c>
      <c r="CZ270" s="2">
        <v>0</v>
      </c>
      <c r="DA270" s="2">
        <v>0</v>
      </c>
      <c r="DB270" s="2">
        <f t="shared" si="228"/>
        <v>0</v>
      </c>
      <c r="DC270" s="29">
        <f t="shared" si="229"/>
        <v>0</v>
      </c>
      <c r="DD270" s="2">
        <f t="shared" si="230"/>
        <v>83.80952380952381</v>
      </c>
      <c r="DE270" s="2">
        <f t="shared" si="231"/>
        <v>16.19047619047619</v>
      </c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6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>
        <f t="shared" si="193"/>
        <v>0</v>
      </c>
      <c r="MN270" s="2">
        <v>2</v>
      </c>
      <c r="MO270" s="2">
        <v>2</v>
      </c>
      <c r="MP270" s="2">
        <v>2</v>
      </c>
      <c r="MQ270" s="2">
        <v>2</v>
      </c>
      <c r="MR270" s="2">
        <v>2</v>
      </c>
      <c r="MS270" s="2">
        <v>2</v>
      </c>
      <c r="MT270" s="2">
        <v>2</v>
      </c>
      <c r="MU270" s="2">
        <v>1</v>
      </c>
      <c r="MV270" s="2">
        <v>1</v>
      </c>
      <c r="MW270" s="2">
        <v>2</v>
      </c>
      <c r="MX270" s="2">
        <v>2</v>
      </c>
      <c r="MY270" s="2">
        <v>2</v>
      </c>
      <c r="MZ270" s="2">
        <v>2</v>
      </c>
      <c r="NA270" s="2">
        <v>2</v>
      </c>
      <c r="NB270" s="2">
        <v>2</v>
      </c>
      <c r="NC270" s="2">
        <v>2</v>
      </c>
      <c r="ND270" s="2">
        <v>0</v>
      </c>
      <c r="NE270" s="2">
        <v>2</v>
      </c>
      <c r="NF270" s="2">
        <v>2</v>
      </c>
      <c r="NG270" s="2">
        <v>2</v>
      </c>
      <c r="NH270" s="4">
        <f t="shared" si="194"/>
        <v>36</v>
      </c>
      <c r="NI270" s="2"/>
      <c r="NJ270" s="2"/>
      <c r="NK270" s="2"/>
      <c r="NL270" s="2">
        <v>0</v>
      </c>
      <c r="NM270" s="2"/>
      <c r="NN270" s="2"/>
      <c r="NO270" s="2"/>
      <c r="NP270" s="2">
        <v>0</v>
      </c>
      <c r="NQ270" s="2"/>
      <c r="NR270" s="2"/>
      <c r="NS270" s="2"/>
      <c r="NT270" s="2">
        <v>0</v>
      </c>
      <c r="NU270" s="2"/>
      <c r="NV270" s="2"/>
      <c r="NW270" s="2"/>
      <c r="NX270" s="2">
        <v>0</v>
      </c>
      <c r="NY270" s="2"/>
      <c r="NZ270" s="2">
        <v>2</v>
      </c>
      <c r="OA270" s="2"/>
      <c r="OB270" s="2">
        <v>0</v>
      </c>
      <c r="OC270" s="2"/>
      <c r="OD270" s="2"/>
      <c r="OE270" s="2">
        <v>1</v>
      </c>
      <c r="OF270" s="2"/>
      <c r="OG270" s="2"/>
      <c r="OH270" s="2"/>
      <c r="OI270" s="2">
        <v>1</v>
      </c>
      <c r="OJ270" s="2">
        <v>0</v>
      </c>
      <c r="OK270" s="2"/>
      <c r="OL270" s="2"/>
      <c r="OM270" s="2"/>
      <c r="ON270" s="2">
        <v>0</v>
      </c>
      <c r="OO270" s="2"/>
      <c r="OP270" s="2"/>
      <c r="OQ270" s="2"/>
      <c r="OR270" s="2">
        <v>0</v>
      </c>
      <c r="OS270" s="2"/>
      <c r="OT270" s="2">
        <v>2</v>
      </c>
      <c r="OU270" s="2"/>
      <c r="OV270" s="2"/>
      <c r="OW270" s="2"/>
      <c r="OX270" s="2"/>
      <c r="OY270" s="2"/>
      <c r="OZ270" s="2">
        <v>0</v>
      </c>
      <c r="PA270" s="2"/>
      <c r="PB270" s="2">
        <v>2</v>
      </c>
      <c r="PC270" s="2"/>
      <c r="PD270" s="2">
        <v>0</v>
      </c>
      <c r="PE270" s="2">
        <v>3</v>
      </c>
      <c r="PF270" s="2"/>
      <c r="PG270" s="2"/>
      <c r="PH270" s="2"/>
      <c r="PI270" s="2"/>
      <c r="PJ270" s="2"/>
      <c r="PK270" s="2"/>
      <c r="PL270" s="2">
        <v>0</v>
      </c>
      <c r="PM270" s="2"/>
      <c r="PN270" s="2"/>
      <c r="PO270" s="2"/>
      <c r="PP270" s="2">
        <v>0</v>
      </c>
      <c r="PQ270" s="2"/>
      <c r="PR270" s="2"/>
      <c r="PS270" s="2"/>
      <c r="PT270" s="2">
        <v>0</v>
      </c>
      <c r="PU270" s="2"/>
      <c r="PV270" s="2"/>
      <c r="PW270" s="2"/>
      <c r="PX270" s="2">
        <v>0</v>
      </c>
      <c r="PY270" s="2"/>
      <c r="PZ270" s="2"/>
      <c r="QA270" s="2"/>
      <c r="QB270" s="2">
        <v>0</v>
      </c>
      <c r="QC270" s="2"/>
      <c r="QD270" s="2"/>
      <c r="QE270" s="2"/>
      <c r="QF270" s="2">
        <v>0</v>
      </c>
      <c r="QG270" s="2"/>
      <c r="QH270" s="2"/>
      <c r="QI270" s="2">
        <v>1</v>
      </c>
      <c r="QJ270" s="2">
        <v>0</v>
      </c>
      <c r="QK270" s="2">
        <v>3</v>
      </c>
      <c r="QL270" s="2"/>
      <c r="QM270" s="2"/>
      <c r="QN270" s="2">
        <v>0</v>
      </c>
      <c r="QO270" s="2"/>
      <c r="QP270" s="2"/>
      <c r="QQ270" s="2">
        <v>1</v>
      </c>
      <c r="QR270" s="2">
        <v>0</v>
      </c>
      <c r="QS270" s="2"/>
      <c r="QT270" s="2">
        <v>2</v>
      </c>
      <c r="QU270" s="2"/>
      <c r="QV270" s="2">
        <v>0</v>
      </c>
      <c r="QW270" s="2"/>
      <c r="QX270" s="2"/>
      <c r="QY270" s="2"/>
      <c r="QZ270" s="2">
        <v>0</v>
      </c>
      <c r="RA270" s="2"/>
      <c r="RB270" s="2"/>
      <c r="RC270" s="2"/>
      <c r="RD270" s="2">
        <v>0</v>
      </c>
      <c r="RE270" s="2"/>
      <c r="RF270" s="2"/>
      <c r="RG270" s="2"/>
      <c r="RH270" s="2">
        <v>0</v>
      </c>
      <c r="RI270" s="2"/>
      <c r="RJ270" s="2"/>
      <c r="RK270" s="2">
        <v>1</v>
      </c>
      <c r="RL270" s="2"/>
      <c r="RM270" s="2"/>
      <c r="RN270" s="2"/>
      <c r="RO270" s="2"/>
      <c r="RP270" s="2">
        <v>0</v>
      </c>
      <c r="RQ270" s="2"/>
      <c r="RR270" s="2"/>
      <c r="RS270" s="2">
        <v>1</v>
      </c>
      <c r="RT270" s="2"/>
      <c r="RU270" s="2"/>
      <c r="RV270" s="2"/>
      <c r="RW270" s="2"/>
      <c r="RX270" s="2">
        <v>0</v>
      </c>
      <c r="RY270" s="2">
        <f t="shared" si="195"/>
        <v>20</v>
      </c>
      <c r="RZ270" s="2">
        <v>1</v>
      </c>
      <c r="SA270" s="2">
        <v>3</v>
      </c>
      <c r="SB270" s="2">
        <v>2</v>
      </c>
      <c r="SC270" s="2">
        <v>6</v>
      </c>
      <c r="SD270" s="2">
        <v>5</v>
      </c>
      <c r="SE270" s="2">
        <v>4</v>
      </c>
      <c r="SF270" s="2" t="s">
        <v>4</v>
      </c>
    </row>
    <row r="271" spans="1:500" x14ac:dyDescent="0.3">
      <c r="A271" s="2">
        <v>269</v>
      </c>
      <c r="B271" s="2">
        <v>1994</v>
      </c>
      <c r="C271" s="2">
        <v>1999</v>
      </c>
      <c r="D271" s="2">
        <v>2000</v>
      </c>
      <c r="E271" s="7">
        <f t="shared" si="196"/>
        <v>6</v>
      </c>
      <c r="F271" s="2">
        <f t="shared" si="197"/>
        <v>0.83333333333333337</v>
      </c>
      <c r="G271" s="2">
        <v>1994</v>
      </c>
      <c r="H271" s="2">
        <v>2000</v>
      </c>
      <c r="I271" s="17">
        <v>2015</v>
      </c>
      <c r="J271" s="18">
        <f t="shared" si="198"/>
        <v>21</v>
      </c>
      <c r="K271" s="2">
        <f t="shared" si="199"/>
        <v>0.2857142857142857</v>
      </c>
      <c r="L271" s="20">
        <v>2008</v>
      </c>
      <c r="M271" s="2">
        <v>0</v>
      </c>
      <c r="N271" s="2">
        <v>0</v>
      </c>
      <c r="O271" s="7">
        <v>0</v>
      </c>
      <c r="P271" s="2">
        <f t="shared" si="200"/>
        <v>1</v>
      </c>
      <c r="Q271" s="2">
        <v>2012</v>
      </c>
      <c r="R271" s="2">
        <v>2017</v>
      </c>
      <c r="S271" s="2">
        <v>2018</v>
      </c>
      <c r="T271" s="7">
        <f t="shared" si="201"/>
        <v>6</v>
      </c>
      <c r="U271" s="2">
        <f t="shared" si="192"/>
        <v>0.83333333333333337</v>
      </c>
      <c r="V271" s="2">
        <v>2014</v>
      </c>
      <c r="W271" s="2">
        <v>0</v>
      </c>
      <c r="X271" s="2">
        <v>0</v>
      </c>
      <c r="Y271" s="7">
        <v>0</v>
      </c>
      <c r="Z271" s="2">
        <f t="shared" si="202"/>
        <v>1</v>
      </c>
      <c r="AA271" s="2">
        <v>2014</v>
      </c>
      <c r="AB271" s="2">
        <v>0</v>
      </c>
      <c r="AC271" s="2">
        <v>0</v>
      </c>
      <c r="AD271" s="7">
        <v>0</v>
      </c>
      <c r="AE271" s="2">
        <f t="shared" si="203"/>
        <v>1</v>
      </c>
      <c r="AF271" s="2">
        <v>2015</v>
      </c>
      <c r="AG271" s="2">
        <v>0</v>
      </c>
      <c r="AH271" s="2">
        <v>0</v>
      </c>
      <c r="AI271" s="7">
        <v>0</v>
      </c>
      <c r="AJ271" s="2">
        <f t="shared" si="204"/>
        <v>1</v>
      </c>
      <c r="AK271" s="2">
        <v>2017</v>
      </c>
      <c r="AL271" s="2">
        <v>0</v>
      </c>
      <c r="AM271" s="2">
        <v>0</v>
      </c>
      <c r="AN271" s="7">
        <v>0</v>
      </c>
      <c r="AO271" s="2">
        <f t="shared" si="190"/>
        <v>1</v>
      </c>
      <c r="AP271" s="2">
        <v>2018</v>
      </c>
      <c r="AQ271" s="2">
        <v>0</v>
      </c>
      <c r="AR271" s="2">
        <v>0</v>
      </c>
      <c r="AS271" s="7">
        <v>0</v>
      </c>
      <c r="AT271" s="2">
        <f t="shared" si="205"/>
        <v>1</v>
      </c>
      <c r="AU271" s="2">
        <v>2018</v>
      </c>
      <c r="AV271" s="2">
        <v>0</v>
      </c>
      <c r="AW271" s="2">
        <v>0</v>
      </c>
      <c r="AX271" s="2">
        <v>0</v>
      </c>
      <c r="AY271" s="2">
        <f t="shared" si="206"/>
        <v>1</v>
      </c>
      <c r="AZ271" s="2">
        <f t="shared" si="207"/>
        <v>33</v>
      </c>
      <c r="BA271" s="2">
        <f t="shared" si="208"/>
        <v>3.3</v>
      </c>
      <c r="BB271" s="2">
        <v>132</v>
      </c>
      <c r="BC271" s="2">
        <v>132</v>
      </c>
      <c r="BD271" s="2">
        <v>132</v>
      </c>
      <c r="BE271" s="7">
        <v>66</v>
      </c>
      <c r="BF271" s="2">
        <v>50</v>
      </c>
      <c r="BG271" s="2">
        <v>16</v>
      </c>
      <c r="BH271" s="2">
        <f t="shared" si="209"/>
        <v>0.33333333333333331</v>
      </c>
      <c r="BI271" s="29">
        <f t="shared" si="210"/>
        <v>27.777777777777779</v>
      </c>
      <c r="BJ271" s="29">
        <f t="shared" si="211"/>
        <v>72.222222222222229</v>
      </c>
      <c r="BK271" s="7">
        <v>33</v>
      </c>
      <c r="BL271" s="2">
        <v>16</v>
      </c>
      <c r="BM271" s="2">
        <v>0</v>
      </c>
      <c r="BN271" s="2">
        <f t="shared" si="212"/>
        <v>0.12373737373737374</v>
      </c>
      <c r="BO271" s="29">
        <f t="shared" si="213"/>
        <v>3.535353535353535</v>
      </c>
      <c r="BP271" s="7">
        <v>0</v>
      </c>
      <c r="BQ271" s="2">
        <v>0</v>
      </c>
      <c r="BR271" s="2">
        <v>0</v>
      </c>
      <c r="BS271" s="2">
        <f t="shared" si="214"/>
        <v>0</v>
      </c>
      <c r="BT271" s="29">
        <f t="shared" si="215"/>
        <v>0</v>
      </c>
      <c r="BU271" s="7">
        <v>33</v>
      </c>
      <c r="BV271" s="2">
        <v>66</v>
      </c>
      <c r="BW271" s="2">
        <v>0</v>
      </c>
      <c r="BX271" s="2">
        <f t="shared" si="216"/>
        <v>0.25</v>
      </c>
      <c r="BY271" s="29">
        <f t="shared" si="217"/>
        <v>20.833333333333336</v>
      </c>
      <c r="BZ271" s="7">
        <v>0</v>
      </c>
      <c r="CA271" s="2">
        <v>0</v>
      </c>
      <c r="CB271" s="2">
        <v>0</v>
      </c>
      <c r="CC271" s="2">
        <f t="shared" si="218"/>
        <v>0</v>
      </c>
      <c r="CD271" s="29">
        <f t="shared" si="219"/>
        <v>0</v>
      </c>
      <c r="CE271" s="7">
        <v>0</v>
      </c>
      <c r="CF271" s="2">
        <v>0</v>
      </c>
      <c r="CG271" s="2">
        <v>0</v>
      </c>
      <c r="CH271" s="2">
        <f t="shared" si="220"/>
        <v>0</v>
      </c>
      <c r="CI271" s="29">
        <f t="shared" si="221"/>
        <v>0</v>
      </c>
      <c r="CJ271" s="7">
        <v>0</v>
      </c>
      <c r="CK271" s="2">
        <v>0</v>
      </c>
      <c r="CL271" s="2">
        <v>0</v>
      </c>
      <c r="CM271" s="2">
        <f t="shared" si="222"/>
        <v>0</v>
      </c>
      <c r="CN271" s="29">
        <f t="shared" si="223"/>
        <v>0</v>
      </c>
      <c r="CO271" s="7">
        <v>0</v>
      </c>
      <c r="CP271" s="2">
        <v>0</v>
      </c>
      <c r="CQ271" s="2">
        <v>0</v>
      </c>
      <c r="CR271" s="2">
        <f t="shared" si="224"/>
        <v>0</v>
      </c>
      <c r="CS271" s="29">
        <f t="shared" si="225"/>
        <v>0</v>
      </c>
      <c r="CT271" s="7">
        <v>0</v>
      </c>
      <c r="CU271" s="2">
        <v>0</v>
      </c>
      <c r="CV271" s="2">
        <v>0</v>
      </c>
      <c r="CW271" s="2">
        <f t="shared" si="226"/>
        <v>0</v>
      </c>
      <c r="CX271" s="29">
        <f t="shared" si="227"/>
        <v>0</v>
      </c>
      <c r="CY271" s="7">
        <v>0</v>
      </c>
      <c r="CZ271" s="2">
        <v>0</v>
      </c>
      <c r="DA271" s="2">
        <v>0</v>
      </c>
      <c r="DB271" s="2">
        <f t="shared" si="228"/>
        <v>0</v>
      </c>
      <c r="DC271" s="29">
        <f t="shared" si="229"/>
        <v>0</v>
      </c>
      <c r="DD271" s="2">
        <f t="shared" si="230"/>
        <v>52.146464646464651</v>
      </c>
      <c r="DE271" s="2">
        <f t="shared" si="231"/>
        <v>47.853535353535349</v>
      </c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6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>
        <f t="shared" si="193"/>
        <v>0</v>
      </c>
      <c r="MN271" s="2">
        <v>2</v>
      </c>
      <c r="MO271" s="2">
        <v>2</v>
      </c>
      <c r="MP271" s="2">
        <v>2</v>
      </c>
      <c r="MQ271" s="2">
        <v>2</v>
      </c>
      <c r="MR271" s="2">
        <v>2</v>
      </c>
      <c r="MS271" s="2">
        <v>1</v>
      </c>
      <c r="MT271" s="2">
        <v>2</v>
      </c>
      <c r="MU271" s="2">
        <v>0</v>
      </c>
      <c r="MV271" s="2">
        <v>2</v>
      </c>
      <c r="MW271" s="2">
        <v>0</v>
      </c>
      <c r="MX271" s="2">
        <v>2</v>
      </c>
      <c r="MY271" s="2">
        <v>2</v>
      </c>
      <c r="MZ271" s="2">
        <v>2</v>
      </c>
      <c r="NA271" s="2">
        <v>2</v>
      </c>
      <c r="NB271" s="2">
        <v>2</v>
      </c>
      <c r="NC271" s="2">
        <v>2</v>
      </c>
      <c r="ND271" s="2">
        <v>0</v>
      </c>
      <c r="NE271" s="2">
        <v>2</v>
      </c>
      <c r="NF271" s="2">
        <v>0</v>
      </c>
      <c r="NG271" s="2">
        <v>2</v>
      </c>
      <c r="NH271" s="4">
        <f t="shared" si="194"/>
        <v>31</v>
      </c>
      <c r="NI271" s="2"/>
      <c r="NJ271" s="2"/>
      <c r="NK271" s="2"/>
      <c r="NL271" s="2">
        <v>0</v>
      </c>
      <c r="NM271" s="2"/>
      <c r="NN271" s="2"/>
      <c r="NO271" s="2"/>
      <c r="NP271" s="2">
        <v>0</v>
      </c>
      <c r="NQ271" s="2"/>
      <c r="NR271" s="2"/>
      <c r="NS271" s="2"/>
      <c r="NT271" s="2">
        <v>0</v>
      </c>
      <c r="NU271" s="2"/>
      <c r="NV271" s="2"/>
      <c r="NW271" s="2">
        <v>1</v>
      </c>
      <c r="NX271" s="2"/>
      <c r="NY271" s="2"/>
      <c r="NZ271" s="2">
        <v>2</v>
      </c>
      <c r="OA271" s="2"/>
      <c r="OB271" s="2">
        <v>0</v>
      </c>
      <c r="OC271" s="2"/>
      <c r="OD271" s="2">
        <v>2</v>
      </c>
      <c r="OE271" s="2"/>
      <c r="OF271" s="2"/>
      <c r="OG271" s="2"/>
      <c r="OH271" s="2"/>
      <c r="OI271" s="2">
        <v>1</v>
      </c>
      <c r="OJ271" s="2">
        <v>0</v>
      </c>
      <c r="OK271" s="2"/>
      <c r="OL271" s="2"/>
      <c r="OM271" s="2"/>
      <c r="ON271" s="2">
        <v>0</v>
      </c>
      <c r="OO271" s="2"/>
      <c r="OP271" s="2"/>
      <c r="OQ271" s="2"/>
      <c r="OR271" s="2">
        <v>0</v>
      </c>
      <c r="OS271" s="2"/>
      <c r="OT271" s="2"/>
      <c r="OU271" s="2">
        <v>1</v>
      </c>
      <c r="OV271" s="2"/>
      <c r="OW271" s="2"/>
      <c r="OX271" s="2"/>
      <c r="OY271" s="2"/>
      <c r="OZ271" s="2">
        <v>0</v>
      </c>
      <c r="PA271" s="2">
        <v>3</v>
      </c>
      <c r="PB271" s="2"/>
      <c r="PC271" s="2"/>
      <c r="PD271" s="2">
        <v>0</v>
      </c>
      <c r="PE271" s="2">
        <v>3</v>
      </c>
      <c r="PF271" s="2"/>
      <c r="PG271" s="2"/>
      <c r="PH271" s="2"/>
      <c r="PI271" s="2"/>
      <c r="PJ271" s="2"/>
      <c r="PK271" s="2"/>
      <c r="PL271" s="2">
        <v>0</v>
      </c>
      <c r="PM271" s="2"/>
      <c r="PN271" s="2"/>
      <c r="PO271" s="2"/>
      <c r="PP271" s="2">
        <v>0</v>
      </c>
      <c r="PQ271" s="2"/>
      <c r="PR271" s="2"/>
      <c r="PS271" s="2"/>
      <c r="PT271" s="2">
        <v>0</v>
      </c>
      <c r="PU271" s="2"/>
      <c r="PV271" s="2">
        <v>2</v>
      </c>
      <c r="PW271" s="2"/>
      <c r="PX271" s="2">
        <v>0</v>
      </c>
      <c r="PY271" s="2"/>
      <c r="PZ271" s="2"/>
      <c r="QA271" s="2"/>
      <c r="QB271" s="2">
        <v>0</v>
      </c>
      <c r="QC271" s="2"/>
      <c r="QD271" s="2"/>
      <c r="QE271" s="2"/>
      <c r="QF271" s="2">
        <v>0</v>
      </c>
      <c r="QG271" s="2"/>
      <c r="QH271" s="2"/>
      <c r="QI271" s="2"/>
      <c r="QJ271" s="2">
        <v>0</v>
      </c>
      <c r="QK271" s="2">
        <v>3</v>
      </c>
      <c r="QL271" s="2"/>
      <c r="QM271" s="2"/>
      <c r="QN271" s="2">
        <v>0</v>
      </c>
      <c r="QO271" s="2"/>
      <c r="QP271" s="2"/>
      <c r="QQ271" s="2"/>
      <c r="QR271" s="2">
        <v>0</v>
      </c>
      <c r="QS271" s="2"/>
      <c r="QT271" s="2">
        <v>2</v>
      </c>
      <c r="QU271" s="2"/>
      <c r="QV271" s="2">
        <v>0</v>
      </c>
      <c r="QW271" s="2"/>
      <c r="QX271" s="2"/>
      <c r="QY271" s="2"/>
      <c r="QZ271" s="2">
        <v>0</v>
      </c>
      <c r="RA271" s="2"/>
      <c r="RB271" s="2"/>
      <c r="RC271" s="2">
        <v>1</v>
      </c>
      <c r="RD271" s="2">
        <v>0</v>
      </c>
      <c r="RE271" s="2"/>
      <c r="RF271" s="2"/>
      <c r="RG271" s="2">
        <v>1</v>
      </c>
      <c r="RH271" s="2">
        <v>0</v>
      </c>
      <c r="RI271" s="2"/>
      <c r="RJ271" s="2"/>
      <c r="RK271" s="2">
        <v>1</v>
      </c>
      <c r="RL271" s="2"/>
      <c r="RM271" s="2"/>
      <c r="RN271" s="2"/>
      <c r="RO271" s="2"/>
      <c r="RP271" s="2">
        <v>0</v>
      </c>
      <c r="RQ271" s="2"/>
      <c r="RR271" s="2"/>
      <c r="RS271" s="2"/>
      <c r="RT271" s="2">
        <v>0</v>
      </c>
      <c r="RU271" s="2"/>
      <c r="RV271" s="2"/>
      <c r="RW271" s="2">
        <v>1</v>
      </c>
      <c r="RX271" s="2"/>
      <c r="RY271" s="2">
        <f t="shared" si="195"/>
        <v>24</v>
      </c>
      <c r="RZ271" s="2">
        <v>2</v>
      </c>
      <c r="SA271" s="2">
        <v>1</v>
      </c>
      <c r="SB271" s="2">
        <v>3</v>
      </c>
      <c r="SC271" s="2">
        <v>6</v>
      </c>
      <c r="SD271" s="2">
        <v>5</v>
      </c>
      <c r="SE271" s="2">
        <v>4</v>
      </c>
      <c r="SF271" s="2" t="s">
        <v>4</v>
      </c>
    </row>
    <row r="272" spans="1:500" x14ac:dyDescent="0.3">
      <c r="A272" s="2">
        <v>270</v>
      </c>
      <c r="B272" s="2">
        <v>1994</v>
      </c>
      <c r="C272" s="2">
        <v>2010</v>
      </c>
      <c r="D272" s="2">
        <v>2011</v>
      </c>
      <c r="E272" s="7">
        <f t="shared" si="196"/>
        <v>17</v>
      </c>
      <c r="F272" s="2">
        <f t="shared" si="197"/>
        <v>0.94117647058823528</v>
      </c>
      <c r="G272" s="2">
        <v>1994</v>
      </c>
      <c r="H272" s="2">
        <v>0</v>
      </c>
      <c r="I272" s="17">
        <v>0</v>
      </c>
      <c r="J272" s="18">
        <v>0</v>
      </c>
      <c r="K272" s="2">
        <f t="shared" si="199"/>
        <v>1</v>
      </c>
      <c r="L272" s="20">
        <v>2008</v>
      </c>
      <c r="M272" s="2">
        <v>2018</v>
      </c>
      <c r="N272" s="2">
        <v>2019</v>
      </c>
      <c r="O272" s="7">
        <f t="shared" si="232"/>
        <v>11</v>
      </c>
      <c r="P272" s="2">
        <f t="shared" si="200"/>
        <v>0.90909090909090906</v>
      </c>
      <c r="Q272" s="2">
        <v>2012</v>
      </c>
      <c r="R272" s="2">
        <v>2017</v>
      </c>
      <c r="S272" s="2">
        <v>2018</v>
      </c>
      <c r="T272" s="7">
        <f t="shared" si="201"/>
        <v>6</v>
      </c>
      <c r="U272" s="2">
        <f t="shared" si="192"/>
        <v>0.83333333333333337</v>
      </c>
      <c r="V272" s="2">
        <v>2014</v>
      </c>
      <c r="W272" s="2">
        <v>2019</v>
      </c>
      <c r="X272" s="2">
        <v>2020</v>
      </c>
      <c r="Y272" s="7">
        <f t="shared" ref="Y272:Y285" si="235">X272-V272</f>
        <v>6</v>
      </c>
      <c r="Z272" s="2">
        <f t="shared" si="202"/>
        <v>0.83333333333333337</v>
      </c>
      <c r="AA272" s="2">
        <v>2014</v>
      </c>
      <c r="AB272" s="2">
        <v>0</v>
      </c>
      <c r="AC272" s="2">
        <v>0</v>
      </c>
      <c r="AD272" s="7">
        <v>0</v>
      </c>
      <c r="AE272" s="2">
        <f t="shared" si="203"/>
        <v>1</v>
      </c>
      <c r="AF272" s="2">
        <v>2015</v>
      </c>
      <c r="AG272" s="2">
        <v>0</v>
      </c>
      <c r="AH272" s="2">
        <v>0</v>
      </c>
      <c r="AI272" s="7">
        <v>0</v>
      </c>
      <c r="AJ272" s="2">
        <f t="shared" si="204"/>
        <v>1</v>
      </c>
      <c r="AK272" s="2">
        <v>2017</v>
      </c>
      <c r="AL272" s="2">
        <v>0</v>
      </c>
      <c r="AM272" s="2">
        <v>0</v>
      </c>
      <c r="AN272" s="7">
        <v>0</v>
      </c>
      <c r="AO272" s="2">
        <f t="shared" si="190"/>
        <v>1</v>
      </c>
      <c r="AP272" s="2">
        <v>2018</v>
      </c>
      <c r="AQ272" s="2">
        <v>0</v>
      </c>
      <c r="AR272" s="2">
        <v>0</v>
      </c>
      <c r="AS272" s="7">
        <v>0</v>
      </c>
      <c r="AT272" s="2">
        <f t="shared" si="205"/>
        <v>1</v>
      </c>
      <c r="AU272" s="2">
        <v>2018</v>
      </c>
      <c r="AV272" s="2">
        <v>0</v>
      </c>
      <c r="AW272" s="2">
        <v>0</v>
      </c>
      <c r="AX272" s="2">
        <v>0</v>
      </c>
      <c r="AY272" s="2">
        <f t="shared" si="206"/>
        <v>1</v>
      </c>
      <c r="AZ272" s="2">
        <f t="shared" si="207"/>
        <v>40</v>
      </c>
      <c r="BA272" s="2">
        <f t="shared" si="208"/>
        <v>4</v>
      </c>
      <c r="BB272" s="2">
        <v>83</v>
      </c>
      <c r="BC272" s="2">
        <v>83</v>
      </c>
      <c r="BD272" s="2">
        <v>83</v>
      </c>
      <c r="BE272" s="7">
        <v>50</v>
      </c>
      <c r="BF272" s="2">
        <v>0</v>
      </c>
      <c r="BG272" s="2">
        <v>0</v>
      </c>
      <c r="BH272" s="2">
        <f t="shared" si="209"/>
        <v>0.20080321285140562</v>
      </c>
      <c r="BI272" s="29">
        <f t="shared" si="210"/>
        <v>18.899125915426414</v>
      </c>
      <c r="BJ272" s="29">
        <f t="shared" si="211"/>
        <v>81.10087408457359</v>
      </c>
      <c r="BK272" s="7">
        <v>0</v>
      </c>
      <c r="BL272" s="2">
        <v>0</v>
      </c>
      <c r="BM272" s="2">
        <v>0</v>
      </c>
      <c r="BN272" s="2">
        <f t="shared" si="212"/>
        <v>0</v>
      </c>
      <c r="BO272" s="29">
        <f t="shared" si="213"/>
        <v>0</v>
      </c>
      <c r="BP272" s="7">
        <v>0</v>
      </c>
      <c r="BQ272" s="2">
        <v>83</v>
      </c>
      <c r="BR272" s="2">
        <v>16</v>
      </c>
      <c r="BS272" s="2">
        <f t="shared" si="214"/>
        <v>0.39759036144578314</v>
      </c>
      <c r="BT272" s="29">
        <f t="shared" si="215"/>
        <v>36.144578313253014</v>
      </c>
      <c r="BU272" s="7">
        <v>33</v>
      </c>
      <c r="BV272" s="2">
        <v>0</v>
      </c>
      <c r="BW272" s="2">
        <v>0</v>
      </c>
      <c r="BX272" s="2">
        <f t="shared" si="216"/>
        <v>0.13253012048192772</v>
      </c>
      <c r="BY272" s="29">
        <f t="shared" si="217"/>
        <v>11.04417670682731</v>
      </c>
      <c r="BZ272" s="7">
        <v>0</v>
      </c>
      <c r="CA272" s="2">
        <v>0</v>
      </c>
      <c r="CB272" s="2">
        <v>66</v>
      </c>
      <c r="CC272" s="2">
        <f t="shared" si="218"/>
        <v>0.26506024096385544</v>
      </c>
      <c r="CD272" s="29">
        <f t="shared" si="219"/>
        <v>22.08835341365462</v>
      </c>
      <c r="CE272" s="7">
        <v>0</v>
      </c>
      <c r="CF272" s="2">
        <v>0</v>
      </c>
      <c r="CG272" s="2">
        <v>0</v>
      </c>
      <c r="CH272" s="2">
        <f t="shared" si="220"/>
        <v>0</v>
      </c>
      <c r="CI272" s="29">
        <f t="shared" si="221"/>
        <v>0</v>
      </c>
      <c r="CJ272" s="7">
        <v>0</v>
      </c>
      <c r="CK272" s="2">
        <v>0</v>
      </c>
      <c r="CL272" s="2">
        <v>0</v>
      </c>
      <c r="CM272" s="2">
        <f t="shared" si="222"/>
        <v>0</v>
      </c>
      <c r="CN272" s="29">
        <f t="shared" si="223"/>
        <v>0</v>
      </c>
      <c r="CO272" s="7">
        <v>0</v>
      </c>
      <c r="CP272" s="2">
        <v>0</v>
      </c>
      <c r="CQ272" s="2">
        <v>0</v>
      </c>
      <c r="CR272" s="2">
        <f t="shared" si="224"/>
        <v>0</v>
      </c>
      <c r="CS272" s="29">
        <f t="shared" si="225"/>
        <v>0</v>
      </c>
      <c r="CT272" s="7">
        <v>0</v>
      </c>
      <c r="CU272" s="2">
        <v>0</v>
      </c>
      <c r="CV272" s="2">
        <v>0</v>
      </c>
      <c r="CW272" s="2">
        <f t="shared" si="226"/>
        <v>0</v>
      </c>
      <c r="CX272" s="29">
        <f t="shared" si="227"/>
        <v>0</v>
      </c>
      <c r="CY272" s="7">
        <v>0</v>
      </c>
      <c r="CZ272" s="2">
        <v>0</v>
      </c>
      <c r="DA272" s="2">
        <v>0</v>
      </c>
      <c r="DB272" s="2">
        <f t="shared" si="228"/>
        <v>0</v>
      </c>
      <c r="DC272" s="29">
        <f t="shared" si="229"/>
        <v>0</v>
      </c>
      <c r="DD272" s="2">
        <f t="shared" si="230"/>
        <v>88.176234349161362</v>
      </c>
      <c r="DE272" s="2">
        <f t="shared" si="231"/>
        <v>11.823765650838638</v>
      </c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6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>
        <f t="shared" si="193"/>
        <v>0</v>
      </c>
      <c r="MN272" s="2">
        <v>2</v>
      </c>
      <c r="MO272" s="2">
        <v>2</v>
      </c>
      <c r="MP272" s="2">
        <v>0</v>
      </c>
      <c r="MQ272" s="2">
        <v>2</v>
      </c>
      <c r="MR272" s="2">
        <v>2</v>
      </c>
      <c r="MS272" s="2">
        <v>0</v>
      </c>
      <c r="MT272" s="2">
        <v>2</v>
      </c>
      <c r="MU272" s="2">
        <v>0</v>
      </c>
      <c r="MV272" s="2">
        <v>1</v>
      </c>
      <c r="MW272" s="2">
        <v>2</v>
      </c>
      <c r="MX272" s="2">
        <v>2</v>
      </c>
      <c r="MY272" s="2">
        <v>2</v>
      </c>
      <c r="MZ272" s="2">
        <v>2</v>
      </c>
      <c r="NA272" s="2">
        <v>2</v>
      </c>
      <c r="NB272" s="2">
        <v>2</v>
      </c>
      <c r="NC272" s="2">
        <v>2</v>
      </c>
      <c r="ND272" s="2">
        <v>0</v>
      </c>
      <c r="NE272" s="2">
        <v>2</v>
      </c>
      <c r="NF272" s="2">
        <v>0</v>
      </c>
      <c r="NG272" s="2">
        <v>2</v>
      </c>
      <c r="NH272" s="4">
        <f t="shared" si="194"/>
        <v>29</v>
      </c>
      <c r="NI272" s="2"/>
      <c r="NJ272" s="2"/>
      <c r="NK272" s="2"/>
      <c r="NL272" s="2">
        <v>0</v>
      </c>
      <c r="NM272" s="2"/>
      <c r="NN272" s="2"/>
      <c r="NO272" s="2"/>
      <c r="NP272" s="2">
        <v>0</v>
      </c>
      <c r="NQ272" s="2"/>
      <c r="NR272" s="2"/>
      <c r="NS272" s="2"/>
      <c r="NT272" s="2">
        <v>0</v>
      </c>
      <c r="NU272" s="2"/>
      <c r="NV272" s="2"/>
      <c r="NW272" s="2">
        <v>1</v>
      </c>
      <c r="NX272" s="2"/>
      <c r="NY272" s="2"/>
      <c r="NZ272" s="2">
        <v>2</v>
      </c>
      <c r="OA272" s="2"/>
      <c r="OB272" s="2">
        <v>0</v>
      </c>
      <c r="OC272" s="2"/>
      <c r="OD272" s="2">
        <v>2</v>
      </c>
      <c r="OE272" s="2"/>
      <c r="OF272" s="2"/>
      <c r="OG272" s="2"/>
      <c r="OH272" s="2"/>
      <c r="OI272" s="2">
        <v>1</v>
      </c>
      <c r="OJ272" s="2">
        <v>0</v>
      </c>
      <c r="OK272" s="2"/>
      <c r="OL272" s="2"/>
      <c r="OM272" s="2"/>
      <c r="ON272" s="2">
        <v>0</v>
      </c>
      <c r="OO272" s="2"/>
      <c r="OP272" s="2"/>
      <c r="OQ272" s="2"/>
      <c r="OR272" s="2">
        <v>0</v>
      </c>
      <c r="OS272" s="2"/>
      <c r="OT272" s="2"/>
      <c r="OU272" s="2"/>
      <c r="OV272" s="2">
        <v>0</v>
      </c>
      <c r="OW272" s="2"/>
      <c r="OX272" s="2"/>
      <c r="OY272" s="2"/>
      <c r="OZ272" s="2">
        <v>0</v>
      </c>
      <c r="PA272" s="2">
        <v>3</v>
      </c>
      <c r="PB272" s="2"/>
      <c r="PC272" s="2"/>
      <c r="PD272" s="2">
        <v>0</v>
      </c>
      <c r="PE272" s="2"/>
      <c r="PF272" s="2">
        <v>2</v>
      </c>
      <c r="PG272" s="2"/>
      <c r="PH272" s="2"/>
      <c r="PI272" s="2"/>
      <c r="PJ272" s="2"/>
      <c r="PK272" s="2"/>
      <c r="PL272" s="2">
        <v>0</v>
      </c>
      <c r="PM272" s="2"/>
      <c r="PN272" s="2"/>
      <c r="PO272" s="2"/>
      <c r="PP272" s="2">
        <v>0</v>
      </c>
      <c r="PQ272" s="2"/>
      <c r="PR272" s="2"/>
      <c r="PS272" s="2">
        <v>1</v>
      </c>
      <c r="PT272" s="2">
        <v>0</v>
      </c>
      <c r="PU272" s="2"/>
      <c r="PV272" s="2">
        <v>2</v>
      </c>
      <c r="PW272" s="2"/>
      <c r="PX272" s="2">
        <v>0</v>
      </c>
      <c r="PY272" s="2"/>
      <c r="PZ272" s="2"/>
      <c r="QA272" s="2"/>
      <c r="QB272" s="2">
        <v>0</v>
      </c>
      <c r="QC272" s="2"/>
      <c r="QD272" s="2"/>
      <c r="QE272" s="2"/>
      <c r="QF272" s="2">
        <v>0</v>
      </c>
      <c r="QG272" s="2"/>
      <c r="QH272" s="2"/>
      <c r="QI272" s="2"/>
      <c r="QJ272" s="2">
        <v>0</v>
      </c>
      <c r="QK272" s="2">
        <v>3</v>
      </c>
      <c r="QL272" s="2"/>
      <c r="QM272" s="2"/>
      <c r="QN272" s="2">
        <v>0</v>
      </c>
      <c r="QO272" s="2"/>
      <c r="QP272" s="2"/>
      <c r="QQ272" s="2"/>
      <c r="QR272" s="2">
        <v>0</v>
      </c>
      <c r="QS272" s="2"/>
      <c r="QT272" s="2"/>
      <c r="QU272" s="2">
        <v>1</v>
      </c>
      <c r="QV272" s="2">
        <v>0</v>
      </c>
      <c r="QW272" s="2"/>
      <c r="QX272" s="2"/>
      <c r="QY272" s="2"/>
      <c r="QZ272" s="2">
        <v>0</v>
      </c>
      <c r="RA272" s="2"/>
      <c r="RB272" s="2"/>
      <c r="RC272" s="2">
        <v>1</v>
      </c>
      <c r="RD272" s="2">
        <v>0</v>
      </c>
      <c r="RE272" s="2"/>
      <c r="RF272" s="2"/>
      <c r="RG272" s="2">
        <v>1</v>
      </c>
      <c r="RH272" s="2">
        <v>0</v>
      </c>
      <c r="RI272" s="2"/>
      <c r="RJ272" s="2"/>
      <c r="RK272" s="2">
        <v>1</v>
      </c>
      <c r="RL272" s="2"/>
      <c r="RM272" s="2"/>
      <c r="RN272" s="2"/>
      <c r="RO272" s="2"/>
      <c r="RP272" s="2">
        <v>0</v>
      </c>
      <c r="RQ272" s="2"/>
      <c r="RR272" s="2"/>
      <c r="RS272" s="2"/>
      <c r="RT272" s="2">
        <v>0</v>
      </c>
      <c r="RU272" s="2"/>
      <c r="RV272" s="2"/>
      <c r="RW272" s="2">
        <v>1</v>
      </c>
      <c r="RX272" s="2"/>
      <c r="RY272" s="2">
        <f t="shared" si="195"/>
        <v>22</v>
      </c>
      <c r="RZ272" s="2">
        <v>1</v>
      </c>
      <c r="SA272" s="2">
        <v>3</v>
      </c>
      <c r="SB272" s="2">
        <v>2</v>
      </c>
      <c r="SC272" s="2">
        <v>6</v>
      </c>
      <c r="SD272" s="2">
        <v>4</v>
      </c>
      <c r="SE272" s="2">
        <v>5</v>
      </c>
      <c r="SF272" s="2" t="s">
        <v>4</v>
      </c>
    </row>
    <row r="273" spans="1:500" x14ac:dyDescent="0.3">
      <c r="A273" s="2">
        <v>271</v>
      </c>
      <c r="B273" s="2">
        <v>1994</v>
      </c>
      <c r="C273" s="2">
        <v>2001</v>
      </c>
      <c r="D273" s="2">
        <v>2002</v>
      </c>
      <c r="E273" s="7">
        <f t="shared" si="196"/>
        <v>8</v>
      </c>
      <c r="F273" s="2">
        <f t="shared" si="197"/>
        <v>0.875</v>
      </c>
      <c r="G273" s="2">
        <v>1994</v>
      </c>
      <c r="H273" s="2">
        <v>2000</v>
      </c>
      <c r="I273" s="17">
        <v>2001</v>
      </c>
      <c r="J273" s="18">
        <f t="shared" si="198"/>
        <v>7</v>
      </c>
      <c r="K273" s="2">
        <f t="shared" si="199"/>
        <v>0.8571428571428571</v>
      </c>
      <c r="L273" s="20">
        <v>2008</v>
      </c>
      <c r="M273" s="2">
        <v>0</v>
      </c>
      <c r="N273" s="2">
        <v>0</v>
      </c>
      <c r="O273" s="7">
        <v>0</v>
      </c>
      <c r="P273" s="2">
        <f t="shared" si="200"/>
        <v>1</v>
      </c>
      <c r="Q273" s="2">
        <v>2012</v>
      </c>
      <c r="R273" s="2">
        <v>2017</v>
      </c>
      <c r="S273" s="2">
        <v>2018</v>
      </c>
      <c r="T273" s="7">
        <f t="shared" si="201"/>
        <v>6</v>
      </c>
      <c r="U273" s="2">
        <f t="shared" si="192"/>
        <v>0.83333333333333337</v>
      </c>
      <c r="V273" s="2">
        <v>2014</v>
      </c>
      <c r="W273" s="2">
        <v>0</v>
      </c>
      <c r="X273" s="2">
        <v>0</v>
      </c>
      <c r="Y273" s="7">
        <v>0</v>
      </c>
      <c r="Z273" s="2">
        <f t="shared" si="202"/>
        <v>1</v>
      </c>
      <c r="AA273" s="2">
        <v>2014</v>
      </c>
      <c r="AB273" s="2">
        <v>0</v>
      </c>
      <c r="AC273" s="2">
        <v>0</v>
      </c>
      <c r="AD273" s="7">
        <v>0</v>
      </c>
      <c r="AE273" s="2">
        <f t="shared" si="203"/>
        <v>1</v>
      </c>
      <c r="AF273" s="2">
        <v>2015</v>
      </c>
      <c r="AG273" s="2">
        <v>0</v>
      </c>
      <c r="AH273" s="2">
        <v>0</v>
      </c>
      <c r="AI273" s="7">
        <v>0</v>
      </c>
      <c r="AJ273" s="2">
        <f t="shared" si="204"/>
        <v>1</v>
      </c>
      <c r="AK273" s="2">
        <v>2017</v>
      </c>
      <c r="AL273" s="2">
        <v>0</v>
      </c>
      <c r="AM273" s="2">
        <v>0</v>
      </c>
      <c r="AN273" s="7">
        <v>0</v>
      </c>
      <c r="AO273" s="2">
        <f t="shared" si="190"/>
        <v>1</v>
      </c>
      <c r="AP273" s="2">
        <v>2018</v>
      </c>
      <c r="AQ273" s="2">
        <v>0</v>
      </c>
      <c r="AR273" s="2">
        <v>0</v>
      </c>
      <c r="AS273" s="7">
        <v>0</v>
      </c>
      <c r="AT273" s="2">
        <f t="shared" si="205"/>
        <v>1</v>
      </c>
      <c r="AU273" s="2">
        <v>2018</v>
      </c>
      <c r="AV273" s="2">
        <v>0</v>
      </c>
      <c r="AW273" s="2">
        <v>0</v>
      </c>
      <c r="AX273" s="2">
        <v>0</v>
      </c>
      <c r="AY273" s="2">
        <f t="shared" si="206"/>
        <v>1</v>
      </c>
      <c r="AZ273" s="2">
        <f t="shared" si="207"/>
        <v>21</v>
      </c>
      <c r="BA273" s="2">
        <f t="shared" si="208"/>
        <v>2.1</v>
      </c>
      <c r="BB273" s="2">
        <v>132</v>
      </c>
      <c r="BC273" s="2">
        <v>132</v>
      </c>
      <c r="BD273" s="2">
        <v>132</v>
      </c>
      <c r="BE273" s="7">
        <v>66</v>
      </c>
      <c r="BF273" s="2">
        <v>33</v>
      </c>
      <c r="BG273" s="2">
        <v>66</v>
      </c>
      <c r="BH273" s="2">
        <f t="shared" si="209"/>
        <v>0.41666666666666669</v>
      </c>
      <c r="BI273" s="29">
        <f t="shared" si="210"/>
        <v>36.458333333333336</v>
      </c>
      <c r="BJ273" s="29">
        <f t="shared" si="211"/>
        <v>63.541666666666664</v>
      </c>
      <c r="BK273" s="7">
        <v>33</v>
      </c>
      <c r="BL273" s="2">
        <v>33</v>
      </c>
      <c r="BM273" s="2">
        <v>0</v>
      </c>
      <c r="BN273" s="2">
        <f t="shared" si="212"/>
        <v>0.16666666666666666</v>
      </c>
      <c r="BO273" s="29">
        <f t="shared" si="213"/>
        <v>14.285714285714285</v>
      </c>
      <c r="BP273" s="7">
        <v>0</v>
      </c>
      <c r="BQ273" s="2">
        <v>0</v>
      </c>
      <c r="BR273" s="2">
        <v>0</v>
      </c>
      <c r="BS273" s="2">
        <f t="shared" si="214"/>
        <v>0</v>
      </c>
      <c r="BT273" s="29">
        <f t="shared" si="215"/>
        <v>0</v>
      </c>
      <c r="BU273" s="7">
        <v>33</v>
      </c>
      <c r="BV273" s="2">
        <v>33</v>
      </c>
      <c r="BW273" s="2">
        <v>33</v>
      </c>
      <c r="BX273" s="2">
        <f t="shared" si="216"/>
        <v>0.25</v>
      </c>
      <c r="BY273" s="29">
        <f t="shared" si="217"/>
        <v>20.833333333333336</v>
      </c>
      <c r="BZ273" s="7">
        <v>0</v>
      </c>
      <c r="CA273" s="2">
        <v>0</v>
      </c>
      <c r="CB273" s="2">
        <v>0</v>
      </c>
      <c r="CC273" s="2">
        <f t="shared" si="218"/>
        <v>0</v>
      </c>
      <c r="CD273" s="29">
        <f t="shared" si="219"/>
        <v>0</v>
      </c>
      <c r="CE273" s="7">
        <v>0</v>
      </c>
      <c r="CF273" s="2">
        <v>0</v>
      </c>
      <c r="CG273" s="2">
        <v>0</v>
      </c>
      <c r="CH273" s="2">
        <f t="shared" si="220"/>
        <v>0</v>
      </c>
      <c r="CI273" s="29">
        <f t="shared" si="221"/>
        <v>0</v>
      </c>
      <c r="CJ273" s="7">
        <v>0</v>
      </c>
      <c r="CK273" s="2">
        <v>0</v>
      </c>
      <c r="CL273" s="2">
        <v>0</v>
      </c>
      <c r="CM273" s="2">
        <f t="shared" si="222"/>
        <v>0</v>
      </c>
      <c r="CN273" s="29">
        <f t="shared" si="223"/>
        <v>0</v>
      </c>
      <c r="CO273" s="7">
        <v>0</v>
      </c>
      <c r="CP273" s="2">
        <v>0</v>
      </c>
      <c r="CQ273" s="2">
        <v>0</v>
      </c>
      <c r="CR273" s="2">
        <f t="shared" si="224"/>
        <v>0</v>
      </c>
      <c r="CS273" s="29">
        <f t="shared" si="225"/>
        <v>0</v>
      </c>
      <c r="CT273" s="7">
        <v>0</v>
      </c>
      <c r="CU273" s="2">
        <v>0</v>
      </c>
      <c r="CV273" s="2">
        <v>0</v>
      </c>
      <c r="CW273" s="2">
        <f t="shared" si="226"/>
        <v>0</v>
      </c>
      <c r="CX273" s="29">
        <f t="shared" si="227"/>
        <v>0</v>
      </c>
      <c r="CY273" s="7">
        <v>0</v>
      </c>
      <c r="CZ273" s="2">
        <v>0</v>
      </c>
      <c r="DA273" s="2">
        <v>0</v>
      </c>
      <c r="DB273" s="2">
        <f t="shared" si="228"/>
        <v>0</v>
      </c>
      <c r="DC273" s="29">
        <f t="shared" si="229"/>
        <v>0</v>
      </c>
      <c r="DD273" s="2">
        <f t="shared" si="230"/>
        <v>71.577380952380963</v>
      </c>
      <c r="DE273" s="2">
        <f t="shared" si="231"/>
        <v>28.422619047619037</v>
      </c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6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>
        <f t="shared" si="193"/>
        <v>0</v>
      </c>
      <c r="MN273" s="2">
        <v>2</v>
      </c>
      <c r="MO273" s="2">
        <v>2</v>
      </c>
      <c r="MP273" s="2">
        <v>0</v>
      </c>
      <c r="MQ273" s="2">
        <v>2</v>
      </c>
      <c r="MR273" s="2">
        <v>2</v>
      </c>
      <c r="MS273" s="2">
        <v>2</v>
      </c>
      <c r="MT273" s="2">
        <v>2</v>
      </c>
      <c r="MU273" s="2">
        <v>0</v>
      </c>
      <c r="MV273" s="2">
        <v>0</v>
      </c>
      <c r="MW273" s="2">
        <v>2</v>
      </c>
      <c r="MX273" s="2">
        <v>2</v>
      </c>
      <c r="MY273" s="2">
        <v>2</v>
      </c>
      <c r="MZ273" s="2">
        <v>2</v>
      </c>
      <c r="NA273" s="2">
        <v>2</v>
      </c>
      <c r="NB273" s="2">
        <v>2</v>
      </c>
      <c r="NC273" s="2">
        <v>2</v>
      </c>
      <c r="ND273" s="2">
        <v>0</v>
      </c>
      <c r="NE273" s="2">
        <v>2</v>
      </c>
      <c r="NF273" s="2">
        <v>0</v>
      </c>
      <c r="NG273" s="2">
        <v>2</v>
      </c>
      <c r="NH273" s="4">
        <f t="shared" si="194"/>
        <v>30</v>
      </c>
      <c r="NI273" s="2"/>
      <c r="NJ273" s="2"/>
      <c r="NK273" s="2"/>
      <c r="NL273" s="2">
        <v>0</v>
      </c>
      <c r="NM273" s="2"/>
      <c r="NN273" s="2"/>
      <c r="NO273" s="2"/>
      <c r="NP273" s="2">
        <v>0</v>
      </c>
      <c r="NQ273" s="2"/>
      <c r="NR273" s="2"/>
      <c r="NS273" s="2"/>
      <c r="NT273" s="2">
        <v>0</v>
      </c>
      <c r="NU273" s="2"/>
      <c r="NV273" s="2"/>
      <c r="NW273" s="2"/>
      <c r="NX273" s="2">
        <v>0</v>
      </c>
      <c r="NY273" s="2"/>
      <c r="NZ273" s="2"/>
      <c r="OA273" s="2"/>
      <c r="OB273" s="2">
        <v>0</v>
      </c>
      <c r="OC273" s="2"/>
      <c r="OD273" s="2"/>
      <c r="OE273" s="2"/>
      <c r="OF273" s="2">
        <v>0</v>
      </c>
      <c r="OG273" s="2"/>
      <c r="OH273" s="2">
        <v>2</v>
      </c>
      <c r="OI273" s="2"/>
      <c r="OJ273" s="2">
        <v>0</v>
      </c>
      <c r="OK273" s="2"/>
      <c r="OL273" s="2"/>
      <c r="OM273" s="2"/>
      <c r="ON273" s="2">
        <v>0</v>
      </c>
      <c r="OO273" s="2"/>
      <c r="OP273" s="2"/>
      <c r="OQ273" s="2"/>
      <c r="OR273" s="2">
        <v>0</v>
      </c>
      <c r="OS273" s="2"/>
      <c r="OT273" s="2"/>
      <c r="OU273" s="2">
        <v>1</v>
      </c>
      <c r="OV273" s="2"/>
      <c r="OW273" s="2"/>
      <c r="OX273" s="2"/>
      <c r="OY273" s="2"/>
      <c r="OZ273" s="2">
        <v>0</v>
      </c>
      <c r="PA273" s="2">
        <v>3</v>
      </c>
      <c r="PB273" s="2"/>
      <c r="PC273" s="2"/>
      <c r="PD273" s="2">
        <v>0</v>
      </c>
      <c r="PE273" s="2"/>
      <c r="PF273" s="2">
        <v>2</v>
      </c>
      <c r="PG273" s="2"/>
      <c r="PH273" s="2"/>
      <c r="PI273" s="2"/>
      <c r="PJ273" s="2"/>
      <c r="PK273" s="2"/>
      <c r="PL273" s="2">
        <v>0</v>
      </c>
      <c r="PM273" s="2"/>
      <c r="PN273" s="2"/>
      <c r="PO273" s="2"/>
      <c r="PP273" s="2">
        <v>0</v>
      </c>
      <c r="PQ273" s="2"/>
      <c r="PR273" s="2"/>
      <c r="PS273" s="2"/>
      <c r="PT273" s="2">
        <v>0</v>
      </c>
      <c r="PU273" s="2"/>
      <c r="PV273" s="2"/>
      <c r="PW273" s="2"/>
      <c r="PX273" s="2">
        <v>0</v>
      </c>
      <c r="PY273" s="2"/>
      <c r="PZ273" s="2"/>
      <c r="QA273" s="2">
        <v>1</v>
      </c>
      <c r="QB273" s="2">
        <v>0</v>
      </c>
      <c r="QC273" s="2"/>
      <c r="QD273" s="2"/>
      <c r="QE273" s="2"/>
      <c r="QF273" s="2">
        <v>0</v>
      </c>
      <c r="QG273" s="2"/>
      <c r="QH273" s="2"/>
      <c r="QI273" s="2"/>
      <c r="QJ273" s="2">
        <v>0</v>
      </c>
      <c r="QK273" s="2">
        <v>3</v>
      </c>
      <c r="QL273" s="2"/>
      <c r="QM273" s="2"/>
      <c r="QN273" s="2">
        <v>0</v>
      </c>
      <c r="QO273" s="2"/>
      <c r="QP273" s="2"/>
      <c r="QQ273" s="2"/>
      <c r="QR273" s="2">
        <v>0</v>
      </c>
      <c r="QS273" s="2"/>
      <c r="QT273" s="2">
        <v>2</v>
      </c>
      <c r="QU273" s="2"/>
      <c r="QV273" s="2">
        <v>0</v>
      </c>
      <c r="QW273" s="2"/>
      <c r="QX273" s="2"/>
      <c r="QY273" s="2"/>
      <c r="QZ273" s="2">
        <v>0</v>
      </c>
      <c r="RA273" s="2"/>
      <c r="RB273" s="2"/>
      <c r="RC273" s="2"/>
      <c r="RD273" s="2">
        <v>0</v>
      </c>
      <c r="RE273" s="2"/>
      <c r="RF273" s="2"/>
      <c r="RG273" s="2"/>
      <c r="RH273" s="2">
        <v>0</v>
      </c>
      <c r="RI273" s="2"/>
      <c r="RJ273" s="2"/>
      <c r="RK273" s="2"/>
      <c r="RL273" s="2">
        <v>0</v>
      </c>
      <c r="RM273" s="2"/>
      <c r="RN273" s="2"/>
      <c r="RO273" s="2"/>
      <c r="RP273" s="2">
        <v>0</v>
      </c>
      <c r="RQ273" s="2"/>
      <c r="RR273" s="2"/>
      <c r="RS273" s="2"/>
      <c r="RT273" s="2">
        <v>0</v>
      </c>
      <c r="RU273" s="2"/>
      <c r="RV273" s="2">
        <v>2</v>
      </c>
      <c r="RW273" s="2"/>
      <c r="RX273" s="2"/>
      <c r="RY273" s="2">
        <f t="shared" si="195"/>
        <v>16</v>
      </c>
      <c r="RZ273" s="2">
        <v>1</v>
      </c>
      <c r="SA273" s="2">
        <v>3</v>
      </c>
      <c r="SB273" s="2">
        <v>6</v>
      </c>
      <c r="SC273" s="2">
        <v>2</v>
      </c>
      <c r="SD273" s="2">
        <v>4</v>
      </c>
      <c r="SE273" s="2">
        <v>5</v>
      </c>
      <c r="SF273" s="2" t="s">
        <v>4</v>
      </c>
    </row>
    <row r="274" spans="1:500" x14ac:dyDescent="0.3">
      <c r="A274" s="2">
        <v>272</v>
      </c>
      <c r="B274" s="2">
        <v>1994</v>
      </c>
      <c r="C274" s="2">
        <v>2005</v>
      </c>
      <c r="D274" s="2">
        <v>2006</v>
      </c>
      <c r="E274" s="7">
        <f t="shared" si="196"/>
        <v>12</v>
      </c>
      <c r="F274" s="2">
        <f t="shared" si="197"/>
        <v>0.91666666666666663</v>
      </c>
      <c r="G274" s="2">
        <v>1994</v>
      </c>
      <c r="H274" s="2">
        <v>2004</v>
      </c>
      <c r="I274" s="17">
        <v>2005</v>
      </c>
      <c r="J274" s="18">
        <f t="shared" si="198"/>
        <v>11</v>
      </c>
      <c r="K274" s="2">
        <f t="shared" si="199"/>
        <v>0.90909090909090906</v>
      </c>
      <c r="L274" s="20">
        <v>2008</v>
      </c>
      <c r="M274" s="2">
        <v>0</v>
      </c>
      <c r="N274" s="2">
        <v>0</v>
      </c>
      <c r="O274" s="7">
        <v>0</v>
      </c>
      <c r="P274" s="2">
        <f t="shared" si="200"/>
        <v>1</v>
      </c>
      <c r="Q274" s="2">
        <v>2012</v>
      </c>
      <c r="R274" s="2">
        <v>2017</v>
      </c>
      <c r="S274" s="2">
        <v>2018</v>
      </c>
      <c r="T274" s="7">
        <f t="shared" si="201"/>
        <v>6</v>
      </c>
      <c r="U274" s="2">
        <f t="shared" si="192"/>
        <v>0.83333333333333337</v>
      </c>
      <c r="V274" s="2">
        <v>2014</v>
      </c>
      <c r="W274" s="2">
        <v>0</v>
      </c>
      <c r="X274" s="2">
        <v>0</v>
      </c>
      <c r="Y274" s="7">
        <v>0</v>
      </c>
      <c r="Z274" s="2">
        <f t="shared" si="202"/>
        <v>1</v>
      </c>
      <c r="AA274" s="2">
        <v>2014</v>
      </c>
      <c r="AB274" s="2">
        <v>0</v>
      </c>
      <c r="AC274" s="2">
        <v>0</v>
      </c>
      <c r="AD274" s="7">
        <v>0</v>
      </c>
      <c r="AE274" s="2">
        <f t="shared" si="203"/>
        <v>1</v>
      </c>
      <c r="AF274" s="2">
        <v>2015</v>
      </c>
      <c r="AG274" s="2">
        <v>0</v>
      </c>
      <c r="AH274" s="2">
        <v>0</v>
      </c>
      <c r="AI274" s="7">
        <v>0</v>
      </c>
      <c r="AJ274" s="2">
        <f t="shared" si="204"/>
        <v>1</v>
      </c>
      <c r="AK274" s="2">
        <v>2017</v>
      </c>
      <c r="AL274" s="2">
        <v>0</v>
      </c>
      <c r="AM274" s="2">
        <v>0</v>
      </c>
      <c r="AN274" s="7">
        <v>0</v>
      </c>
      <c r="AO274" s="2">
        <f t="shared" si="190"/>
        <v>1</v>
      </c>
      <c r="AP274" s="2">
        <v>2018</v>
      </c>
      <c r="AQ274" s="2">
        <v>0</v>
      </c>
      <c r="AR274" s="2">
        <v>0</v>
      </c>
      <c r="AS274" s="7">
        <v>0</v>
      </c>
      <c r="AT274" s="2">
        <f t="shared" si="205"/>
        <v>1</v>
      </c>
      <c r="AU274" s="2">
        <v>2018</v>
      </c>
      <c r="AV274" s="2">
        <v>0</v>
      </c>
      <c r="AW274" s="2">
        <v>0</v>
      </c>
      <c r="AX274" s="2">
        <v>0</v>
      </c>
      <c r="AY274" s="2">
        <f t="shared" si="206"/>
        <v>1</v>
      </c>
      <c r="AZ274" s="2">
        <f t="shared" si="207"/>
        <v>29</v>
      </c>
      <c r="BA274" s="2">
        <f t="shared" si="208"/>
        <v>2.9</v>
      </c>
      <c r="BB274" s="2">
        <v>132</v>
      </c>
      <c r="BC274" s="2">
        <v>132</v>
      </c>
      <c r="BD274" s="2">
        <v>132</v>
      </c>
      <c r="BE274" s="7">
        <v>66</v>
      </c>
      <c r="BF274" s="2">
        <v>66</v>
      </c>
      <c r="BG274" s="2">
        <v>0</v>
      </c>
      <c r="BH274" s="2">
        <f t="shared" si="209"/>
        <v>0.33333333333333331</v>
      </c>
      <c r="BI274" s="29">
        <f t="shared" si="210"/>
        <v>30.555555555555554</v>
      </c>
      <c r="BJ274" s="29">
        <f t="shared" si="211"/>
        <v>69.444444444444443</v>
      </c>
      <c r="BK274" s="7">
        <v>0</v>
      </c>
      <c r="BL274" s="2">
        <v>0</v>
      </c>
      <c r="BM274" s="2">
        <v>0</v>
      </c>
      <c r="BN274" s="2">
        <f t="shared" si="212"/>
        <v>0</v>
      </c>
      <c r="BO274" s="29">
        <f t="shared" si="213"/>
        <v>0</v>
      </c>
      <c r="BP274" s="7">
        <v>0</v>
      </c>
      <c r="BQ274" s="2">
        <v>0</v>
      </c>
      <c r="BR274" s="2">
        <v>0</v>
      </c>
      <c r="BS274" s="2">
        <f t="shared" si="214"/>
        <v>0</v>
      </c>
      <c r="BT274" s="29">
        <f t="shared" si="215"/>
        <v>0</v>
      </c>
      <c r="BU274" s="7">
        <v>33</v>
      </c>
      <c r="BV274" s="2">
        <v>33</v>
      </c>
      <c r="BW274" s="2">
        <v>33</v>
      </c>
      <c r="BX274" s="2">
        <f t="shared" si="216"/>
        <v>0.25</v>
      </c>
      <c r="BY274" s="29">
        <f t="shared" si="217"/>
        <v>20.833333333333336</v>
      </c>
      <c r="BZ274" s="7">
        <v>0</v>
      </c>
      <c r="CA274" s="2">
        <v>0</v>
      </c>
      <c r="CB274" s="2">
        <v>0</v>
      </c>
      <c r="CC274" s="2">
        <f t="shared" si="218"/>
        <v>0</v>
      </c>
      <c r="CD274" s="29">
        <f t="shared" si="219"/>
        <v>0</v>
      </c>
      <c r="CE274" s="7">
        <v>0</v>
      </c>
      <c r="CF274" s="2">
        <v>0</v>
      </c>
      <c r="CG274" s="2">
        <v>0</v>
      </c>
      <c r="CH274" s="2">
        <f t="shared" si="220"/>
        <v>0</v>
      </c>
      <c r="CI274" s="29">
        <f t="shared" si="221"/>
        <v>0</v>
      </c>
      <c r="CJ274" s="7">
        <v>0</v>
      </c>
      <c r="CK274" s="2">
        <v>0</v>
      </c>
      <c r="CL274" s="2">
        <v>0</v>
      </c>
      <c r="CM274" s="2">
        <f t="shared" si="222"/>
        <v>0</v>
      </c>
      <c r="CN274" s="29">
        <f t="shared" si="223"/>
        <v>0</v>
      </c>
      <c r="CO274" s="7">
        <v>0</v>
      </c>
      <c r="CP274" s="2">
        <v>0</v>
      </c>
      <c r="CQ274" s="2">
        <v>0</v>
      </c>
      <c r="CR274" s="2">
        <f t="shared" si="224"/>
        <v>0</v>
      </c>
      <c r="CS274" s="29">
        <f t="shared" si="225"/>
        <v>0</v>
      </c>
      <c r="CT274" s="7">
        <v>0</v>
      </c>
      <c r="CU274" s="2">
        <v>0</v>
      </c>
      <c r="CV274" s="2">
        <v>0</v>
      </c>
      <c r="CW274" s="2">
        <f t="shared" si="226"/>
        <v>0</v>
      </c>
      <c r="CX274" s="29">
        <f t="shared" si="227"/>
        <v>0</v>
      </c>
      <c r="CY274" s="7">
        <v>0</v>
      </c>
      <c r="CZ274" s="2">
        <v>0</v>
      </c>
      <c r="DA274" s="2">
        <v>0</v>
      </c>
      <c r="DB274" s="2">
        <f t="shared" si="228"/>
        <v>0</v>
      </c>
      <c r="DC274" s="29">
        <f t="shared" si="229"/>
        <v>0</v>
      </c>
      <c r="DD274" s="2">
        <f t="shared" si="230"/>
        <v>51.388888888888886</v>
      </c>
      <c r="DE274" s="2">
        <f t="shared" si="231"/>
        <v>48.611111111111114</v>
      </c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6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>
        <f t="shared" si="193"/>
        <v>0</v>
      </c>
      <c r="MN274" s="2">
        <v>2</v>
      </c>
      <c r="MO274" s="2">
        <v>0</v>
      </c>
      <c r="MP274" s="2">
        <v>2</v>
      </c>
      <c r="MQ274" s="2">
        <v>2</v>
      </c>
      <c r="MR274" s="2">
        <v>2</v>
      </c>
      <c r="MS274" s="2">
        <v>2</v>
      </c>
      <c r="MT274" s="2">
        <v>2</v>
      </c>
      <c r="MU274" s="2">
        <v>0</v>
      </c>
      <c r="MV274" s="2">
        <v>0</v>
      </c>
      <c r="MW274" s="2">
        <v>2</v>
      </c>
      <c r="MX274" s="2">
        <v>2</v>
      </c>
      <c r="MY274" s="2">
        <v>2</v>
      </c>
      <c r="MZ274" s="2">
        <v>2</v>
      </c>
      <c r="NA274" s="2">
        <v>2</v>
      </c>
      <c r="NB274" s="2">
        <v>2</v>
      </c>
      <c r="NC274" s="2">
        <v>2</v>
      </c>
      <c r="ND274" s="2">
        <v>0</v>
      </c>
      <c r="NE274" s="2">
        <v>2</v>
      </c>
      <c r="NF274" s="2">
        <v>0</v>
      </c>
      <c r="NG274" s="2">
        <v>2</v>
      </c>
      <c r="NH274" s="4">
        <f t="shared" si="194"/>
        <v>30</v>
      </c>
      <c r="NI274" s="2"/>
      <c r="NJ274" s="2">
        <v>2</v>
      </c>
      <c r="NK274" s="2"/>
      <c r="NL274" s="2"/>
      <c r="NM274" s="2"/>
      <c r="NN274" s="2">
        <v>2</v>
      </c>
      <c r="NO274" s="2"/>
      <c r="NP274" s="2"/>
      <c r="NQ274" s="2"/>
      <c r="NR274" s="2"/>
      <c r="NS274" s="2">
        <v>1</v>
      </c>
      <c r="NT274" s="2">
        <v>0</v>
      </c>
      <c r="NU274" s="2"/>
      <c r="NV274" s="2"/>
      <c r="NW274" s="2">
        <v>1</v>
      </c>
      <c r="NX274" s="2"/>
      <c r="NY274" s="2"/>
      <c r="NZ274" s="2">
        <v>2</v>
      </c>
      <c r="OA274" s="2"/>
      <c r="OB274" s="2">
        <v>0</v>
      </c>
      <c r="OC274" s="2"/>
      <c r="OD274" s="2"/>
      <c r="OE274" s="2">
        <v>1</v>
      </c>
      <c r="OF274" s="2"/>
      <c r="OG274" s="2"/>
      <c r="OH274" s="2"/>
      <c r="OI274" s="2">
        <v>1</v>
      </c>
      <c r="OJ274" s="2">
        <v>0</v>
      </c>
      <c r="OK274" s="2"/>
      <c r="OL274" s="2"/>
      <c r="OM274" s="2"/>
      <c r="ON274" s="2">
        <v>0</v>
      </c>
      <c r="OO274" s="2"/>
      <c r="OP274" s="2"/>
      <c r="OQ274" s="2"/>
      <c r="OR274" s="2">
        <v>0</v>
      </c>
      <c r="OS274" s="2"/>
      <c r="OT274" s="2"/>
      <c r="OU274" s="2"/>
      <c r="OV274" s="2">
        <v>0</v>
      </c>
      <c r="OW274" s="2"/>
      <c r="OX274" s="2"/>
      <c r="OY274" s="2"/>
      <c r="OZ274" s="2">
        <v>0</v>
      </c>
      <c r="PA274" s="2"/>
      <c r="PB274" s="2">
        <v>2</v>
      </c>
      <c r="PC274" s="2"/>
      <c r="PD274" s="2">
        <v>0</v>
      </c>
      <c r="PE274" s="2"/>
      <c r="PF274" s="2">
        <v>2</v>
      </c>
      <c r="PG274" s="2"/>
      <c r="PH274" s="2"/>
      <c r="PI274" s="2"/>
      <c r="PJ274" s="2">
        <v>2</v>
      </c>
      <c r="PK274" s="2"/>
      <c r="PL274" s="2">
        <v>0</v>
      </c>
      <c r="PM274" s="2"/>
      <c r="PN274" s="2"/>
      <c r="PO274" s="2"/>
      <c r="PP274" s="2">
        <v>0</v>
      </c>
      <c r="PQ274" s="2"/>
      <c r="PR274" s="2"/>
      <c r="PS274" s="2"/>
      <c r="PT274" s="2">
        <v>0</v>
      </c>
      <c r="PU274" s="2"/>
      <c r="PV274" s="2"/>
      <c r="PW274" s="2">
        <v>1</v>
      </c>
      <c r="PX274" s="2">
        <v>0</v>
      </c>
      <c r="PY274" s="2"/>
      <c r="PZ274" s="2"/>
      <c r="QA274" s="2"/>
      <c r="QB274" s="2">
        <v>0</v>
      </c>
      <c r="QC274" s="2"/>
      <c r="QD274" s="2"/>
      <c r="QE274" s="2"/>
      <c r="QF274" s="2">
        <v>0</v>
      </c>
      <c r="QG274" s="2"/>
      <c r="QH274" s="2"/>
      <c r="QI274" s="2">
        <v>1</v>
      </c>
      <c r="QJ274" s="2">
        <v>0</v>
      </c>
      <c r="QK274" s="2">
        <v>3</v>
      </c>
      <c r="QL274" s="2"/>
      <c r="QM274" s="2"/>
      <c r="QN274" s="2">
        <v>0</v>
      </c>
      <c r="QO274" s="2"/>
      <c r="QP274" s="2"/>
      <c r="QQ274" s="2"/>
      <c r="QR274" s="2">
        <v>0</v>
      </c>
      <c r="QS274" s="2"/>
      <c r="QT274" s="2"/>
      <c r="QU274" s="2">
        <v>1</v>
      </c>
      <c r="QV274" s="2">
        <v>0</v>
      </c>
      <c r="QW274" s="2"/>
      <c r="QX274" s="2"/>
      <c r="QY274" s="2"/>
      <c r="QZ274" s="2">
        <v>0</v>
      </c>
      <c r="RA274" s="2"/>
      <c r="RB274" s="2"/>
      <c r="RC274" s="2">
        <v>1</v>
      </c>
      <c r="RD274" s="2">
        <v>0</v>
      </c>
      <c r="RE274" s="2"/>
      <c r="RF274" s="2">
        <v>2</v>
      </c>
      <c r="RG274" s="2"/>
      <c r="RH274" s="2"/>
      <c r="RI274" s="2"/>
      <c r="RJ274" s="2"/>
      <c r="RK274" s="2">
        <v>1</v>
      </c>
      <c r="RL274" s="2"/>
      <c r="RM274" s="2"/>
      <c r="RN274" s="2"/>
      <c r="RO274" s="2"/>
      <c r="RP274" s="2">
        <v>0</v>
      </c>
      <c r="RQ274" s="2"/>
      <c r="RR274" s="2"/>
      <c r="RS274" s="2"/>
      <c r="RT274" s="2">
        <v>0</v>
      </c>
      <c r="RU274" s="2"/>
      <c r="RV274" s="2">
        <v>2</v>
      </c>
      <c r="RW274" s="2"/>
      <c r="RX274" s="2"/>
      <c r="RY274" s="2">
        <f t="shared" si="195"/>
        <v>28</v>
      </c>
      <c r="RZ274" s="2">
        <v>1</v>
      </c>
      <c r="SA274" s="2">
        <v>3</v>
      </c>
      <c r="SB274" s="2">
        <v>2</v>
      </c>
      <c r="SC274" s="2">
        <v>6</v>
      </c>
      <c r="SD274" s="2">
        <v>5</v>
      </c>
      <c r="SE274" s="2">
        <v>4</v>
      </c>
      <c r="SF274" s="2" t="s">
        <v>4</v>
      </c>
    </row>
    <row r="275" spans="1:500" x14ac:dyDescent="0.3">
      <c r="A275" s="2">
        <v>273</v>
      </c>
      <c r="B275" s="2">
        <v>1994</v>
      </c>
      <c r="C275" s="2">
        <v>2000</v>
      </c>
      <c r="D275" s="2">
        <v>2001</v>
      </c>
      <c r="E275" s="7">
        <f t="shared" si="196"/>
        <v>7</v>
      </c>
      <c r="F275" s="2">
        <f t="shared" si="197"/>
        <v>0.8571428571428571</v>
      </c>
      <c r="G275" s="2">
        <v>1994</v>
      </c>
      <c r="H275" s="2">
        <v>2000</v>
      </c>
      <c r="I275" s="17">
        <v>2001</v>
      </c>
      <c r="J275" s="18">
        <f t="shared" si="198"/>
        <v>7</v>
      </c>
      <c r="K275" s="2">
        <f t="shared" si="199"/>
        <v>0.8571428571428571</v>
      </c>
      <c r="L275" s="20">
        <v>2008</v>
      </c>
      <c r="M275" s="2">
        <v>2018</v>
      </c>
      <c r="N275" s="2">
        <v>2019</v>
      </c>
      <c r="O275" s="7">
        <f t="shared" si="232"/>
        <v>11</v>
      </c>
      <c r="P275" s="2">
        <f t="shared" si="200"/>
        <v>0.90909090909090906</v>
      </c>
      <c r="Q275" s="2">
        <v>2012</v>
      </c>
      <c r="R275" s="2">
        <v>2017</v>
      </c>
      <c r="S275" s="2">
        <v>2018</v>
      </c>
      <c r="T275" s="7">
        <f t="shared" si="201"/>
        <v>6</v>
      </c>
      <c r="U275" s="2">
        <f t="shared" si="192"/>
        <v>0.83333333333333337</v>
      </c>
      <c r="V275" s="2">
        <v>2014</v>
      </c>
      <c r="W275" s="2">
        <v>0</v>
      </c>
      <c r="X275" s="2">
        <v>0</v>
      </c>
      <c r="Y275" s="7">
        <v>0</v>
      </c>
      <c r="Z275" s="2">
        <f t="shared" si="202"/>
        <v>1</v>
      </c>
      <c r="AA275" s="2">
        <v>2014</v>
      </c>
      <c r="AB275" s="2">
        <v>0</v>
      </c>
      <c r="AC275" s="2">
        <v>0</v>
      </c>
      <c r="AD275" s="7">
        <v>0</v>
      </c>
      <c r="AE275" s="2">
        <f t="shared" si="203"/>
        <v>1</v>
      </c>
      <c r="AF275" s="2">
        <v>2015</v>
      </c>
      <c r="AG275" s="2">
        <v>0</v>
      </c>
      <c r="AH275" s="2">
        <v>0</v>
      </c>
      <c r="AI275" s="7">
        <v>0</v>
      </c>
      <c r="AJ275" s="2">
        <f t="shared" si="204"/>
        <v>1</v>
      </c>
      <c r="AK275" s="2">
        <v>2017</v>
      </c>
      <c r="AL275" s="2">
        <v>0</v>
      </c>
      <c r="AM275" s="2">
        <v>0</v>
      </c>
      <c r="AN275" s="7">
        <v>0</v>
      </c>
      <c r="AO275" s="2">
        <f t="shared" si="190"/>
        <v>1</v>
      </c>
      <c r="AP275" s="2">
        <v>2018</v>
      </c>
      <c r="AQ275" s="2">
        <v>0</v>
      </c>
      <c r="AR275" s="2">
        <v>0</v>
      </c>
      <c r="AS275" s="7">
        <v>0</v>
      </c>
      <c r="AT275" s="2">
        <f t="shared" si="205"/>
        <v>1</v>
      </c>
      <c r="AU275" s="2">
        <v>2018</v>
      </c>
      <c r="AV275" s="2">
        <v>0</v>
      </c>
      <c r="AW275" s="2">
        <v>0</v>
      </c>
      <c r="AX275" s="2">
        <v>0</v>
      </c>
      <c r="AY275" s="2">
        <f t="shared" si="206"/>
        <v>1</v>
      </c>
      <c r="AZ275" s="2">
        <f t="shared" si="207"/>
        <v>31</v>
      </c>
      <c r="BA275" s="2">
        <f t="shared" si="208"/>
        <v>3.1</v>
      </c>
      <c r="BB275" s="2">
        <v>66</v>
      </c>
      <c r="BC275" s="2">
        <v>66</v>
      </c>
      <c r="BD275" s="2">
        <v>66</v>
      </c>
      <c r="BE275" s="7">
        <v>33</v>
      </c>
      <c r="BF275" s="2">
        <v>0</v>
      </c>
      <c r="BG275" s="2">
        <v>0</v>
      </c>
      <c r="BH275" s="2">
        <f t="shared" si="209"/>
        <v>0.16666666666666666</v>
      </c>
      <c r="BI275" s="29">
        <f t="shared" si="210"/>
        <v>14.285714285714285</v>
      </c>
      <c r="BJ275" s="29">
        <f t="shared" si="211"/>
        <v>85.714285714285722</v>
      </c>
      <c r="BK275" s="7">
        <v>0</v>
      </c>
      <c r="BL275" s="2">
        <v>0</v>
      </c>
      <c r="BM275" s="2">
        <v>33</v>
      </c>
      <c r="BN275" s="2">
        <f t="shared" si="212"/>
        <v>0.16666666666666666</v>
      </c>
      <c r="BO275" s="29">
        <f t="shared" si="213"/>
        <v>14.285714285714285</v>
      </c>
      <c r="BP275" s="7">
        <v>0</v>
      </c>
      <c r="BQ275" s="2">
        <v>33</v>
      </c>
      <c r="BR275" s="2">
        <v>0</v>
      </c>
      <c r="BS275" s="2">
        <f t="shared" si="214"/>
        <v>0.16666666666666666</v>
      </c>
      <c r="BT275" s="29">
        <f t="shared" si="215"/>
        <v>15.151515151515149</v>
      </c>
      <c r="BU275" s="7">
        <v>66</v>
      </c>
      <c r="BV275" s="2">
        <v>33</v>
      </c>
      <c r="BW275" s="2">
        <v>33</v>
      </c>
      <c r="BX275" s="2">
        <f t="shared" si="216"/>
        <v>0.66666666666666663</v>
      </c>
      <c r="BY275" s="29">
        <f t="shared" si="217"/>
        <v>55.555555555555557</v>
      </c>
      <c r="BZ275" s="7">
        <v>0</v>
      </c>
      <c r="CA275" s="2">
        <v>0</v>
      </c>
      <c r="CB275" s="2">
        <v>0</v>
      </c>
      <c r="CC275" s="2">
        <f t="shared" si="218"/>
        <v>0</v>
      </c>
      <c r="CD275" s="29">
        <f t="shared" si="219"/>
        <v>0</v>
      </c>
      <c r="CE275" s="7">
        <v>0</v>
      </c>
      <c r="CF275" s="2">
        <v>0</v>
      </c>
      <c r="CG275" s="2">
        <v>0</v>
      </c>
      <c r="CH275" s="2">
        <f t="shared" si="220"/>
        <v>0</v>
      </c>
      <c r="CI275" s="29">
        <f t="shared" si="221"/>
        <v>0</v>
      </c>
      <c r="CJ275" s="7">
        <v>0</v>
      </c>
      <c r="CK275" s="2">
        <v>0</v>
      </c>
      <c r="CL275" s="2">
        <v>0</v>
      </c>
      <c r="CM275" s="2">
        <f t="shared" si="222"/>
        <v>0</v>
      </c>
      <c r="CN275" s="29">
        <f t="shared" si="223"/>
        <v>0</v>
      </c>
      <c r="CO275" s="7">
        <v>0</v>
      </c>
      <c r="CP275" s="2">
        <v>0</v>
      </c>
      <c r="CQ275" s="2">
        <v>0</v>
      </c>
      <c r="CR275" s="2">
        <f t="shared" si="224"/>
        <v>0</v>
      </c>
      <c r="CS275" s="29">
        <f t="shared" si="225"/>
        <v>0</v>
      </c>
      <c r="CT275" s="7">
        <v>0</v>
      </c>
      <c r="CU275" s="2">
        <v>0</v>
      </c>
      <c r="CV275" s="2">
        <v>0</v>
      </c>
      <c r="CW275" s="2">
        <f t="shared" si="226"/>
        <v>0</v>
      </c>
      <c r="CX275" s="29">
        <f t="shared" si="227"/>
        <v>0</v>
      </c>
      <c r="CY275" s="7">
        <v>0</v>
      </c>
      <c r="CZ275" s="2">
        <v>0</v>
      </c>
      <c r="DA275" s="2">
        <v>0</v>
      </c>
      <c r="DB275" s="2">
        <f t="shared" si="228"/>
        <v>0</v>
      </c>
      <c r="DC275" s="29">
        <f t="shared" si="229"/>
        <v>0</v>
      </c>
      <c r="DD275" s="2">
        <f t="shared" si="230"/>
        <v>99.278499278499282</v>
      </c>
      <c r="DE275" s="2">
        <f t="shared" si="231"/>
        <v>0.72150072150071765</v>
      </c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6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>
        <f t="shared" si="193"/>
        <v>0</v>
      </c>
      <c r="MN275" s="2">
        <v>2</v>
      </c>
      <c r="MO275" s="2">
        <v>2</v>
      </c>
      <c r="MP275" s="2">
        <v>2</v>
      </c>
      <c r="MQ275" s="2">
        <v>2</v>
      </c>
      <c r="MR275" s="2">
        <v>2</v>
      </c>
      <c r="MS275" s="2">
        <v>0</v>
      </c>
      <c r="MT275" s="2">
        <v>2</v>
      </c>
      <c r="MU275" s="2">
        <v>2</v>
      </c>
      <c r="MV275" s="2">
        <v>2</v>
      </c>
      <c r="MW275" s="2">
        <v>2</v>
      </c>
      <c r="MX275" s="2">
        <v>0</v>
      </c>
      <c r="MY275" s="2">
        <v>0</v>
      </c>
      <c r="MZ275" s="2">
        <v>2</v>
      </c>
      <c r="NA275" s="2">
        <v>2</v>
      </c>
      <c r="NB275" s="2">
        <v>2</v>
      </c>
      <c r="NC275" s="2">
        <v>2</v>
      </c>
      <c r="ND275" s="2">
        <v>2</v>
      </c>
      <c r="NE275" s="2">
        <v>2</v>
      </c>
      <c r="NF275" s="2">
        <v>0</v>
      </c>
      <c r="NG275" s="2">
        <v>2</v>
      </c>
      <c r="NH275" s="4">
        <f t="shared" si="194"/>
        <v>32</v>
      </c>
      <c r="NI275" s="2"/>
      <c r="NJ275" s="2"/>
      <c r="NK275" s="2"/>
      <c r="NL275" s="2">
        <v>0</v>
      </c>
      <c r="NM275" s="2"/>
      <c r="NN275" s="2"/>
      <c r="NO275" s="2"/>
      <c r="NP275" s="2">
        <v>0</v>
      </c>
      <c r="NQ275" s="2"/>
      <c r="NR275" s="2"/>
      <c r="NS275" s="2"/>
      <c r="NT275" s="2">
        <v>0</v>
      </c>
      <c r="NU275" s="2"/>
      <c r="NV275" s="2"/>
      <c r="NW275" s="2"/>
      <c r="NX275" s="2">
        <v>0</v>
      </c>
      <c r="NY275" s="2"/>
      <c r="NZ275" s="2"/>
      <c r="OA275" s="2">
        <v>1</v>
      </c>
      <c r="OB275" s="2">
        <v>0</v>
      </c>
      <c r="OC275" s="2"/>
      <c r="OD275" s="2"/>
      <c r="OE275" s="2">
        <v>1</v>
      </c>
      <c r="OF275" s="2"/>
      <c r="OG275" s="2"/>
      <c r="OH275" s="2">
        <v>2</v>
      </c>
      <c r="OI275" s="2"/>
      <c r="OJ275" s="2">
        <v>0</v>
      </c>
      <c r="OK275" s="2"/>
      <c r="OL275" s="2"/>
      <c r="OM275" s="2"/>
      <c r="ON275" s="2">
        <v>0</v>
      </c>
      <c r="OO275" s="2"/>
      <c r="OP275" s="2"/>
      <c r="OQ275" s="2"/>
      <c r="OR275" s="2">
        <v>0</v>
      </c>
      <c r="OS275" s="2"/>
      <c r="OT275" s="2"/>
      <c r="OU275" s="2">
        <v>1</v>
      </c>
      <c r="OV275" s="2"/>
      <c r="OW275" s="2"/>
      <c r="OX275" s="2"/>
      <c r="OY275" s="2"/>
      <c r="OZ275" s="2">
        <v>0</v>
      </c>
      <c r="PA275" s="2">
        <v>3</v>
      </c>
      <c r="PB275" s="2"/>
      <c r="PC275" s="2"/>
      <c r="PD275" s="2">
        <v>0</v>
      </c>
      <c r="PE275" s="2"/>
      <c r="PF275" s="2">
        <v>2</v>
      </c>
      <c r="PG275" s="2"/>
      <c r="PH275" s="2"/>
      <c r="PI275" s="2"/>
      <c r="PJ275" s="2"/>
      <c r="PK275" s="2"/>
      <c r="PL275" s="2">
        <v>0</v>
      </c>
      <c r="PM275" s="2"/>
      <c r="PN275" s="2"/>
      <c r="PO275" s="2"/>
      <c r="PP275" s="2">
        <v>0</v>
      </c>
      <c r="PQ275" s="2"/>
      <c r="PR275" s="2"/>
      <c r="PS275" s="2"/>
      <c r="PT275" s="2">
        <v>0</v>
      </c>
      <c r="PU275" s="2"/>
      <c r="PV275" s="2"/>
      <c r="PW275" s="2"/>
      <c r="PX275" s="2">
        <v>0</v>
      </c>
      <c r="PY275" s="2"/>
      <c r="PZ275" s="2"/>
      <c r="QA275" s="2"/>
      <c r="QB275" s="2">
        <v>0</v>
      </c>
      <c r="QC275" s="2"/>
      <c r="QD275" s="2"/>
      <c r="QE275" s="2"/>
      <c r="QF275" s="2">
        <v>0</v>
      </c>
      <c r="QG275" s="2"/>
      <c r="QH275" s="2"/>
      <c r="QI275" s="2">
        <v>1</v>
      </c>
      <c r="QJ275" s="2">
        <v>0</v>
      </c>
      <c r="QK275" s="2"/>
      <c r="QL275" s="2">
        <v>2</v>
      </c>
      <c r="QM275" s="2"/>
      <c r="QN275" s="2">
        <v>0</v>
      </c>
      <c r="QO275" s="2"/>
      <c r="QP275" s="2"/>
      <c r="QQ275" s="2"/>
      <c r="QR275" s="2">
        <v>0</v>
      </c>
      <c r="QS275" s="2"/>
      <c r="QT275" s="2">
        <v>2</v>
      </c>
      <c r="QU275" s="2"/>
      <c r="QV275" s="2">
        <v>0</v>
      </c>
      <c r="QW275" s="2"/>
      <c r="QX275" s="2"/>
      <c r="QY275" s="2"/>
      <c r="QZ275" s="2">
        <v>0</v>
      </c>
      <c r="RA275" s="2"/>
      <c r="RB275" s="2"/>
      <c r="RC275" s="2">
        <v>1</v>
      </c>
      <c r="RD275" s="2">
        <v>0</v>
      </c>
      <c r="RE275" s="2"/>
      <c r="RF275" s="2">
        <v>2</v>
      </c>
      <c r="RG275" s="2"/>
      <c r="RH275" s="2"/>
      <c r="RI275" s="2"/>
      <c r="RJ275" s="2"/>
      <c r="RK275" s="2"/>
      <c r="RL275" s="2">
        <v>0</v>
      </c>
      <c r="RM275" s="2"/>
      <c r="RN275" s="2"/>
      <c r="RO275" s="2"/>
      <c r="RP275" s="2">
        <v>0</v>
      </c>
      <c r="RQ275" s="2"/>
      <c r="RR275" s="2"/>
      <c r="RS275" s="2"/>
      <c r="RT275" s="2">
        <v>0</v>
      </c>
      <c r="RU275" s="2"/>
      <c r="RV275" s="2"/>
      <c r="RW275" s="2">
        <v>1</v>
      </c>
      <c r="RX275" s="2"/>
      <c r="RY275" s="2">
        <f t="shared" si="195"/>
        <v>19</v>
      </c>
      <c r="RZ275" s="2">
        <v>2</v>
      </c>
      <c r="SA275" s="2">
        <v>1</v>
      </c>
      <c r="SB275" s="2">
        <v>3</v>
      </c>
      <c r="SC275" s="2">
        <v>5</v>
      </c>
      <c r="SD275" s="2">
        <v>4</v>
      </c>
      <c r="SE275" s="2">
        <v>6</v>
      </c>
      <c r="SF275" s="2" t="s">
        <v>4</v>
      </c>
    </row>
    <row r="276" spans="1:500" x14ac:dyDescent="0.3">
      <c r="A276" s="2">
        <v>274</v>
      </c>
      <c r="B276" s="2">
        <v>1994</v>
      </c>
      <c r="C276" s="2">
        <v>2000</v>
      </c>
      <c r="D276" s="2">
        <v>2001</v>
      </c>
      <c r="E276" s="7">
        <f t="shared" si="196"/>
        <v>7</v>
      </c>
      <c r="F276" s="2">
        <f t="shared" si="197"/>
        <v>0.8571428571428571</v>
      </c>
      <c r="G276" s="2">
        <v>1994</v>
      </c>
      <c r="H276" s="2">
        <v>2000</v>
      </c>
      <c r="I276" s="17">
        <v>2001</v>
      </c>
      <c r="J276" s="18">
        <f t="shared" si="198"/>
        <v>7</v>
      </c>
      <c r="K276" s="2">
        <f t="shared" si="199"/>
        <v>0.8571428571428571</v>
      </c>
      <c r="L276" s="20">
        <v>2008</v>
      </c>
      <c r="M276" s="2">
        <v>0</v>
      </c>
      <c r="N276" s="2">
        <v>0</v>
      </c>
      <c r="O276" s="7">
        <v>0</v>
      </c>
      <c r="P276" s="2">
        <f t="shared" si="200"/>
        <v>1</v>
      </c>
      <c r="Q276" s="2">
        <v>2012</v>
      </c>
      <c r="R276" s="2">
        <v>2017</v>
      </c>
      <c r="S276" s="2">
        <v>2018</v>
      </c>
      <c r="T276" s="7">
        <f t="shared" si="201"/>
        <v>6</v>
      </c>
      <c r="U276" s="2">
        <f t="shared" si="192"/>
        <v>0.83333333333333337</v>
      </c>
      <c r="V276" s="2">
        <v>2014</v>
      </c>
      <c r="W276" s="2">
        <v>0</v>
      </c>
      <c r="X276" s="2">
        <v>0</v>
      </c>
      <c r="Y276" s="7">
        <v>0</v>
      </c>
      <c r="Z276" s="2">
        <f t="shared" si="202"/>
        <v>1</v>
      </c>
      <c r="AA276" s="2">
        <v>2014</v>
      </c>
      <c r="AB276" s="2">
        <v>0</v>
      </c>
      <c r="AC276" s="2">
        <v>0</v>
      </c>
      <c r="AD276" s="7">
        <v>0</v>
      </c>
      <c r="AE276" s="2">
        <f t="shared" si="203"/>
        <v>1</v>
      </c>
      <c r="AF276" s="2">
        <v>2015</v>
      </c>
      <c r="AG276" s="2">
        <v>0</v>
      </c>
      <c r="AH276" s="2">
        <v>0</v>
      </c>
      <c r="AI276" s="7">
        <v>0</v>
      </c>
      <c r="AJ276" s="2">
        <f t="shared" si="204"/>
        <v>1</v>
      </c>
      <c r="AK276" s="2">
        <v>2017</v>
      </c>
      <c r="AL276" s="2">
        <v>0</v>
      </c>
      <c r="AM276" s="2">
        <v>0</v>
      </c>
      <c r="AN276" s="7">
        <v>0</v>
      </c>
      <c r="AO276" s="2">
        <f t="shared" si="190"/>
        <v>1</v>
      </c>
      <c r="AP276" s="2">
        <v>2018</v>
      </c>
      <c r="AQ276" s="2">
        <v>2019</v>
      </c>
      <c r="AR276" s="2">
        <v>2020</v>
      </c>
      <c r="AS276" s="7">
        <f t="shared" ref="AS276:AS319" si="236">AR276-AP276</f>
        <v>2</v>
      </c>
      <c r="AT276" s="2">
        <f t="shared" si="205"/>
        <v>0.5</v>
      </c>
      <c r="AU276" s="2">
        <v>2018</v>
      </c>
      <c r="AV276" s="2">
        <v>0</v>
      </c>
      <c r="AW276" s="2">
        <v>0</v>
      </c>
      <c r="AX276" s="2">
        <v>0</v>
      </c>
      <c r="AY276" s="2">
        <f t="shared" si="206"/>
        <v>1</v>
      </c>
      <c r="AZ276" s="2">
        <f t="shared" si="207"/>
        <v>22</v>
      </c>
      <c r="BA276" s="2">
        <f t="shared" si="208"/>
        <v>2.2000000000000002</v>
      </c>
      <c r="BB276" s="2">
        <v>165</v>
      </c>
      <c r="BC276" s="2">
        <v>165</v>
      </c>
      <c r="BD276" s="2">
        <v>165</v>
      </c>
      <c r="BE276" s="7">
        <v>99</v>
      </c>
      <c r="BF276" s="2">
        <v>33</v>
      </c>
      <c r="BG276" s="2">
        <v>33</v>
      </c>
      <c r="BH276" s="2">
        <f t="shared" si="209"/>
        <v>0.33333333333333331</v>
      </c>
      <c r="BI276" s="29">
        <f t="shared" si="210"/>
        <v>28.571428571428569</v>
      </c>
      <c r="BJ276" s="29">
        <f t="shared" si="211"/>
        <v>71.428571428571431</v>
      </c>
      <c r="BK276" s="7">
        <v>0</v>
      </c>
      <c r="BL276" s="2">
        <v>0</v>
      </c>
      <c r="BM276" s="2">
        <v>33</v>
      </c>
      <c r="BN276" s="2">
        <f t="shared" si="212"/>
        <v>6.6666666666666666E-2</v>
      </c>
      <c r="BO276" s="29">
        <f t="shared" si="213"/>
        <v>5.7142857142857144</v>
      </c>
      <c r="BP276" s="7">
        <v>0</v>
      </c>
      <c r="BQ276" s="2">
        <v>0</v>
      </c>
      <c r="BR276" s="2">
        <v>0</v>
      </c>
      <c r="BS276" s="2">
        <f t="shared" si="214"/>
        <v>0</v>
      </c>
      <c r="BT276" s="29">
        <f t="shared" si="215"/>
        <v>0</v>
      </c>
      <c r="BU276" s="7">
        <v>33</v>
      </c>
      <c r="BV276" s="2">
        <v>33</v>
      </c>
      <c r="BW276" s="2">
        <v>33</v>
      </c>
      <c r="BX276" s="2">
        <f t="shared" si="216"/>
        <v>0.2</v>
      </c>
      <c r="BY276" s="29">
        <f t="shared" si="217"/>
        <v>16.666666666666668</v>
      </c>
      <c r="BZ276" s="7">
        <v>0</v>
      </c>
      <c r="CA276" s="2">
        <v>0</v>
      </c>
      <c r="CB276" s="2">
        <v>0</v>
      </c>
      <c r="CC276" s="2">
        <f t="shared" si="218"/>
        <v>0</v>
      </c>
      <c r="CD276" s="29">
        <f t="shared" si="219"/>
        <v>0</v>
      </c>
      <c r="CE276" s="7">
        <v>0</v>
      </c>
      <c r="CF276" s="2">
        <v>0</v>
      </c>
      <c r="CG276" s="2">
        <v>0</v>
      </c>
      <c r="CH276" s="2">
        <f t="shared" si="220"/>
        <v>0</v>
      </c>
      <c r="CI276" s="29">
        <f t="shared" si="221"/>
        <v>0</v>
      </c>
      <c r="CJ276" s="7">
        <v>0</v>
      </c>
      <c r="CK276" s="2">
        <v>0</v>
      </c>
      <c r="CL276" s="2">
        <v>0</v>
      </c>
      <c r="CM276" s="2">
        <f t="shared" si="222"/>
        <v>0</v>
      </c>
      <c r="CN276" s="29">
        <f t="shared" si="223"/>
        <v>0</v>
      </c>
      <c r="CO276" s="7">
        <v>0</v>
      </c>
      <c r="CP276" s="2">
        <v>0</v>
      </c>
      <c r="CQ276" s="2">
        <v>0</v>
      </c>
      <c r="CR276" s="2">
        <f t="shared" si="224"/>
        <v>0</v>
      </c>
      <c r="CS276" s="29">
        <f t="shared" si="225"/>
        <v>0</v>
      </c>
      <c r="CT276" s="7">
        <v>0</v>
      </c>
      <c r="CU276" s="2">
        <v>0</v>
      </c>
      <c r="CV276" s="2">
        <v>0</v>
      </c>
      <c r="CW276" s="2">
        <f t="shared" si="226"/>
        <v>0</v>
      </c>
      <c r="CX276" s="29">
        <f t="shared" si="227"/>
        <v>0</v>
      </c>
      <c r="CY276" s="7">
        <v>0</v>
      </c>
      <c r="CZ276" s="2">
        <v>0</v>
      </c>
      <c r="DA276" s="2">
        <v>33</v>
      </c>
      <c r="DB276" s="2">
        <f t="shared" si="228"/>
        <v>6.6666666666666666E-2</v>
      </c>
      <c r="DC276" s="29">
        <f t="shared" si="229"/>
        <v>6.666666666666667</v>
      </c>
      <c r="DD276" s="2">
        <f t="shared" si="230"/>
        <v>57.619047619047613</v>
      </c>
      <c r="DE276" s="2">
        <f t="shared" si="231"/>
        <v>42.380952380952387</v>
      </c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6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>
        <f t="shared" si="193"/>
        <v>0</v>
      </c>
      <c r="MN276" s="2">
        <v>2</v>
      </c>
      <c r="MO276" s="2">
        <v>0</v>
      </c>
      <c r="MP276" s="2">
        <v>0</v>
      </c>
      <c r="MQ276" s="2">
        <v>2</v>
      </c>
      <c r="MR276" s="2">
        <v>2</v>
      </c>
      <c r="MS276" s="2">
        <v>2</v>
      </c>
      <c r="MT276" s="2">
        <v>2</v>
      </c>
      <c r="MU276" s="2">
        <v>0</v>
      </c>
      <c r="MV276" s="2">
        <v>0</v>
      </c>
      <c r="MW276" s="2">
        <v>2</v>
      </c>
      <c r="MX276" s="2">
        <v>2</v>
      </c>
      <c r="MY276" s="2">
        <v>2</v>
      </c>
      <c r="MZ276" s="2">
        <v>2</v>
      </c>
      <c r="NA276" s="2">
        <v>0</v>
      </c>
      <c r="NB276" s="2">
        <v>2</v>
      </c>
      <c r="NC276" s="2">
        <v>2</v>
      </c>
      <c r="ND276" s="2">
        <v>2</v>
      </c>
      <c r="NE276" s="2">
        <v>0</v>
      </c>
      <c r="NF276" s="2">
        <v>2</v>
      </c>
      <c r="NG276" s="2">
        <v>2</v>
      </c>
      <c r="NH276" s="4">
        <f t="shared" si="194"/>
        <v>28</v>
      </c>
      <c r="NI276" s="2"/>
      <c r="NJ276" s="2">
        <v>2</v>
      </c>
      <c r="NK276" s="2"/>
      <c r="NL276" s="2"/>
      <c r="NM276" s="2"/>
      <c r="NN276" s="2"/>
      <c r="NO276" s="2">
        <v>1</v>
      </c>
      <c r="NP276" s="2"/>
      <c r="NQ276" s="2"/>
      <c r="NR276" s="2"/>
      <c r="NS276" s="2">
        <v>1</v>
      </c>
      <c r="NT276" s="2">
        <v>0</v>
      </c>
      <c r="NU276" s="2"/>
      <c r="NV276" s="2"/>
      <c r="NW276" s="2"/>
      <c r="NX276" s="2">
        <v>0</v>
      </c>
      <c r="NY276" s="2"/>
      <c r="NZ276" s="2"/>
      <c r="OA276" s="2">
        <v>1</v>
      </c>
      <c r="OB276" s="2">
        <v>0</v>
      </c>
      <c r="OC276" s="2"/>
      <c r="OD276" s="2"/>
      <c r="OE276" s="2">
        <v>1</v>
      </c>
      <c r="OF276" s="2"/>
      <c r="OG276" s="2"/>
      <c r="OH276" s="2">
        <v>2</v>
      </c>
      <c r="OI276" s="2"/>
      <c r="OJ276" s="2">
        <v>0</v>
      </c>
      <c r="OK276" s="2"/>
      <c r="OL276" s="2"/>
      <c r="OM276" s="2"/>
      <c r="ON276" s="2">
        <v>0</v>
      </c>
      <c r="OO276" s="2"/>
      <c r="OP276" s="2"/>
      <c r="OQ276" s="2"/>
      <c r="OR276" s="2">
        <v>0</v>
      </c>
      <c r="OS276" s="2"/>
      <c r="OT276" s="2"/>
      <c r="OU276" s="2">
        <v>1</v>
      </c>
      <c r="OV276" s="2"/>
      <c r="OW276" s="2"/>
      <c r="OX276" s="2"/>
      <c r="OY276" s="2"/>
      <c r="OZ276" s="2">
        <v>0</v>
      </c>
      <c r="PA276" s="2"/>
      <c r="PB276" s="2">
        <v>2</v>
      </c>
      <c r="PC276" s="2"/>
      <c r="PD276" s="2">
        <v>0</v>
      </c>
      <c r="PE276" s="2"/>
      <c r="PF276" s="2">
        <v>2</v>
      </c>
      <c r="PG276" s="2"/>
      <c r="PH276" s="2"/>
      <c r="PI276" s="2"/>
      <c r="PJ276" s="2"/>
      <c r="PK276" s="2"/>
      <c r="PL276" s="2">
        <v>0</v>
      </c>
      <c r="PM276" s="2"/>
      <c r="PN276" s="2"/>
      <c r="PO276" s="2"/>
      <c r="PP276" s="2">
        <v>0</v>
      </c>
      <c r="PQ276" s="2"/>
      <c r="PR276" s="2"/>
      <c r="PS276" s="2"/>
      <c r="PT276" s="2">
        <v>0</v>
      </c>
      <c r="PU276" s="2"/>
      <c r="PV276" s="2"/>
      <c r="PW276" s="2">
        <v>1</v>
      </c>
      <c r="PX276" s="2">
        <v>0</v>
      </c>
      <c r="PY276" s="2"/>
      <c r="PZ276" s="2"/>
      <c r="QA276" s="2"/>
      <c r="QB276" s="2">
        <v>0</v>
      </c>
      <c r="QC276" s="2"/>
      <c r="QD276" s="2"/>
      <c r="QE276" s="2"/>
      <c r="QF276" s="2">
        <v>0</v>
      </c>
      <c r="QG276" s="2"/>
      <c r="QH276" s="2"/>
      <c r="QI276" s="2"/>
      <c r="QJ276" s="2">
        <v>0</v>
      </c>
      <c r="QK276" s="2"/>
      <c r="QL276" s="2">
        <v>2</v>
      </c>
      <c r="QM276" s="2"/>
      <c r="QN276" s="2">
        <v>0</v>
      </c>
      <c r="QO276" s="2"/>
      <c r="QP276" s="2"/>
      <c r="QQ276" s="2"/>
      <c r="QR276" s="2">
        <v>0</v>
      </c>
      <c r="QS276" s="2"/>
      <c r="QT276" s="2">
        <v>2</v>
      </c>
      <c r="QU276" s="2"/>
      <c r="QV276" s="2">
        <v>0</v>
      </c>
      <c r="QW276" s="2"/>
      <c r="QX276" s="2"/>
      <c r="QY276" s="2"/>
      <c r="QZ276" s="2">
        <v>0</v>
      </c>
      <c r="RA276" s="2"/>
      <c r="RB276" s="2"/>
      <c r="RC276" s="2">
        <v>1</v>
      </c>
      <c r="RD276" s="2">
        <v>0</v>
      </c>
      <c r="RE276" s="2"/>
      <c r="RF276" s="2">
        <v>2</v>
      </c>
      <c r="RG276" s="2"/>
      <c r="RH276" s="2"/>
      <c r="RI276" s="2"/>
      <c r="RJ276" s="2"/>
      <c r="RK276" s="2">
        <v>1</v>
      </c>
      <c r="RL276" s="2"/>
      <c r="RM276" s="2"/>
      <c r="RN276" s="2"/>
      <c r="RO276" s="2"/>
      <c r="RP276" s="2">
        <v>0</v>
      </c>
      <c r="RQ276" s="2"/>
      <c r="RR276" s="2"/>
      <c r="RS276" s="2"/>
      <c r="RT276" s="2">
        <v>0</v>
      </c>
      <c r="RU276" s="2"/>
      <c r="RV276" s="2"/>
      <c r="RW276" s="2">
        <v>1</v>
      </c>
      <c r="RX276" s="2"/>
      <c r="RY276" s="2">
        <f t="shared" si="195"/>
        <v>23</v>
      </c>
      <c r="RZ276" s="2">
        <v>1</v>
      </c>
      <c r="SA276" s="2">
        <v>3</v>
      </c>
      <c r="SB276" s="2">
        <v>2</v>
      </c>
      <c r="SC276" s="2">
        <v>5</v>
      </c>
      <c r="SD276" s="2">
        <v>6</v>
      </c>
      <c r="SE276" s="2">
        <v>4</v>
      </c>
      <c r="SF276" s="2" t="s">
        <v>4</v>
      </c>
    </row>
    <row r="277" spans="1:500" x14ac:dyDescent="0.3">
      <c r="A277" s="2">
        <v>275</v>
      </c>
      <c r="B277" s="2">
        <v>1994</v>
      </c>
      <c r="C277" s="2">
        <v>1998</v>
      </c>
      <c r="D277" s="2">
        <v>1999</v>
      </c>
      <c r="E277" s="7">
        <f t="shared" si="196"/>
        <v>5</v>
      </c>
      <c r="F277" s="2">
        <f t="shared" si="197"/>
        <v>0.8</v>
      </c>
      <c r="G277" s="2">
        <v>1994</v>
      </c>
      <c r="H277" s="2">
        <v>2000</v>
      </c>
      <c r="I277" s="17">
        <v>2001</v>
      </c>
      <c r="J277" s="18">
        <f t="shared" si="198"/>
        <v>7</v>
      </c>
      <c r="K277" s="2">
        <f t="shared" si="199"/>
        <v>0.8571428571428571</v>
      </c>
      <c r="L277" s="20">
        <v>2008</v>
      </c>
      <c r="M277" s="2">
        <v>2015</v>
      </c>
      <c r="N277" s="2">
        <v>2016</v>
      </c>
      <c r="O277" s="7">
        <f t="shared" si="232"/>
        <v>8</v>
      </c>
      <c r="P277" s="2">
        <f t="shared" si="200"/>
        <v>0.875</v>
      </c>
      <c r="Q277" s="2">
        <v>2012</v>
      </c>
      <c r="R277" s="2">
        <v>2018</v>
      </c>
      <c r="S277" s="2">
        <v>2019</v>
      </c>
      <c r="T277" s="7">
        <f t="shared" si="201"/>
        <v>7</v>
      </c>
      <c r="U277" s="2">
        <f t="shared" si="192"/>
        <v>0.8571428571428571</v>
      </c>
      <c r="V277" s="2">
        <v>2014</v>
      </c>
      <c r="W277" s="2">
        <v>0</v>
      </c>
      <c r="X277" s="2">
        <v>0</v>
      </c>
      <c r="Y277" s="7">
        <v>0</v>
      </c>
      <c r="Z277" s="2">
        <f t="shared" si="202"/>
        <v>1</v>
      </c>
      <c r="AA277" s="2">
        <v>2014</v>
      </c>
      <c r="AB277" s="2">
        <v>0</v>
      </c>
      <c r="AC277" s="2">
        <v>0</v>
      </c>
      <c r="AD277" s="7">
        <v>0</v>
      </c>
      <c r="AE277" s="2">
        <f t="shared" si="203"/>
        <v>1</v>
      </c>
      <c r="AF277" s="2">
        <v>2015</v>
      </c>
      <c r="AG277" s="2">
        <v>0</v>
      </c>
      <c r="AH277" s="2">
        <v>0</v>
      </c>
      <c r="AI277" s="7">
        <v>0</v>
      </c>
      <c r="AJ277" s="2">
        <f t="shared" si="204"/>
        <v>1</v>
      </c>
      <c r="AK277" s="2">
        <v>2017</v>
      </c>
      <c r="AL277" s="2">
        <v>2019</v>
      </c>
      <c r="AM277" s="2">
        <v>2020</v>
      </c>
      <c r="AN277" s="7">
        <f t="shared" ref="AN277:AN319" si="237">AM277-AK277</f>
        <v>3</v>
      </c>
      <c r="AO277" s="2">
        <f t="shared" si="190"/>
        <v>0.66666666666666663</v>
      </c>
      <c r="AP277" s="2">
        <v>2018</v>
      </c>
      <c r="AQ277" s="2">
        <v>0</v>
      </c>
      <c r="AR277" s="2">
        <v>0</v>
      </c>
      <c r="AS277" s="7">
        <v>0</v>
      </c>
      <c r="AT277" s="2">
        <f t="shared" si="205"/>
        <v>1</v>
      </c>
      <c r="AU277" s="2">
        <v>2018</v>
      </c>
      <c r="AV277" s="2">
        <v>0</v>
      </c>
      <c r="AW277" s="2">
        <v>0</v>
      </c>
      <c r="AX277" s="2">
        <v>0</v>
      </c>
      <c r="AY277" s="2">
        <f t="shared" si="206"/>
        <v>1</v>
      </c>
      <c r="AZ277" s="2">
        <f t="shared" si="207"/>
        <v>30</v>
      </c>
      <c r="BA277" s="2">
        <f t="shared" si="208"/>
        <v>3</v>
      </c>
      <c r="BB277" s="2">
        <v>66</v>
      </c>
      <c r="BC277" s="2">
        <v>66</v>
      </c>
      <c r="BD277" s="2">
        <v>66</v>
      </c>
      <c r="BE277" s="7">
        <v>0</v>
      </c>
      <c r="BF277" s="2">
        <v>33</v>
      </c>
      <c r="BG277" s="2">
        <v>0</v>
      </c>
      <c r="BH277" s="2">
        <f t="shared" si="209"/>
        <v>0.16666666666666666</v>
      </c>
      <c r="BI277" s="29">
        <f t="shared" si="210"/>
        <v>13.333333333333334</v>
      </c>
      <c r="BJ277" s="29">
        <f t="shared" si="211"/>
        <v>86.666666666666671</v>
      </c>
      <c r="BK277" s="7">
        <v>33</v>
      </c>
      <c r="BL277" s="2">
        <v>17</v>
      </c>
      <c r="BM277" s="2">
        <v>0</v>
      </c>
      <c r="BN277" s="2">
        <f t="shared" si="212"/>
        <v>0.25252525252525254</v>
      </c>
      <c r="BO277" s="29">
        <f t="shared" si="213"/>
        <v>21.645021645021643</v>
      </c>
      <c r="BP277" s="7">
        <v>0</v>
      </c>
      <c r="BQ277" s="2">
        <v>0</v>
      </c>
      <c r="BR277" s="2">
        <v>0</v>
      </c>
      <c r="BS277" s="2">
        <f t="shared" si="214"/>
        <v>0</v>
      </c>
      <c r="BT277" s="29">
        <f t="shared" si="215"/>
        <v>0</v>
      </c>
      <c r="BU277" s="7">
        <v>0</v>
      </c>
      <c r="BV277" s="2">
        <v>0</v>
      </c>
      <c r="BW277" s="2">
        <v>0</v>
      </c>
      <c r="BX277" s="2">
        <f t="shared" si="216"/>
        <v>0</v>
      </c>
      <c r="BY277" s="29">
        <f t="shared" si="217"/>
        <v>0</v>
      </c>
      <c r="BZ277" s="7">
        <v>0</v>
      </c>
      <c r="CA277" s="2">
        <v>0</v>
      </c>
      <c r="CB277" s="2">
        <v>0</v>
      </c>
      <c r="CC277" s="2">
        <f t="shared" si="218"/>
        <v>0</v>
      </c>
      <c r="CD277" s="29">
        <f t="shared" si="219"/>
        <v>0</v>
      </c>
      <c r="CE277" s="7">
        <v>0</v>
      </c>
      <c r="CF277" s="2">
        <v>0</v>
      </c>
      <c r="CG277" s="2">
        <v>0</v>
      </c>
      <c r="CH277" s="2">
        <f t="shared" si="220"/>
        <v>0</v>
      </c>
      <c r="CI277" s="29">
        <f t="shared" si="221"/>
        <v>0</v>
      </c>
      <c r="CJ277" s="7">
        <v>0</v>
      </c>
      <c r="CK277" s="2">
        <v>0</v>
      </c>
      <c r="CL277" s="2">
        <v>0</v>
      </c>
      <c r="CM277" s="2">
        <f t="shared" si="222"/>
        <v>0</v>
      </c>
      <c r="CN277" s="29">
        <f t="shared" si="223"/>
        <v>0</v>
      </c>
      <c r="CO277" s="7">
        <v>0</v>
      </c>
      <c r="CP277" s="2">
        <v>0</v>
      </c>
      <c r="CQ277" s="2">
        <v>33</v>
      </c>
      <c r="CR277" s="2">
        <f t="shared" si="224"/>
        <v>0.16666666666666666</v>
      </c>
      <c r="CS277" s="29">
        <f t="shared" si="225"/>
        <v>11.111111111111111</v>
      </c>
      <c r="CT277" s="7">
        <v>0</v>
      </c>
      <c r="CU277" s="2">
        <v>0</v>
      </c>
      <c r="CV277" s="2">
        <v>0</v>
      </c>
      <c r="CW277" s="2">
        <f t="shared" si="226"/>
        <v>0</v>
      </c>
      <c r="CX277" s="29">
        <f t="shared" si="227"/>
        <v>0</v>
      </c>
      <c r="CY277" s="7">
        <v>0</v>
      </c>
      <c r="CZ277" s="2">
        <v>0</v>
      </c>
      <c r="DA277" s="2">
        <v>0</v>
      </c>
      <c r="DB277" s="2">
        <f t="shared" si="228"/>
        <v>0</v>
      </c>
      <c r="DC277" s="29">
        <f t="shared" si="229"/>
        <v>0</v>
      </c>
      <c r="DD277" s="2">
        <f t="shared" si="230"/>
        <v>46.089466089466086</v>
      </c>
      <c r="DE277" s="2">
        <f t="shared" si="231"/>
        <v>53.910533910533914</v>
      </c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6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>
        <f t="shared" si="193"/>
        <v>0</v>
      </c>
      <c r="MN277" s="2">
        <v>2</v>
      </c>
      <c r="MO277" s="2">
        <v>2</v>
      </c>
      <c r="MP277" s="2">
        <v>2</v>
      </c>
      <c r="MQ277" s="2">
        <v>2</v>
      </c>
      <c r="MR277" s="2">
        <v>2</v>
      </c>
      <c r="MS277" s="2">
        <v>2</v>
      </c>
      <c r="MT277" s="2">
        <v>2</v>
      </c>
      <c r="MU277" s="2">
        <v>0</v>
      </c>
      <c r="MV277" s="2">
        <v>0</v>
      </c>
      <c r="MW277" s="2">
        <v>2</v>
      </c>
      <c r="MX277" s="2">
        <v>2</v>
      </c>
      <c r="MY277" s="2">
        <v>2</v>
      </c>
      <c r="MZ277" s="2">
        <v>2</v>
      </c>
      <c r="NA277" s="2">
        <v>2</v>
      </c>
      <c r="NB277" s="2">
        <v>2</v>
      </c>
      <c r="NC277" s="2">
        <v>2</v>
      </c>
      <c r="ND277" s="2">
        <v>2</v>
      </c>
      <c r="NE277" s="2">
        <v>0</v>
      </c>
      <c r="NF277" s="2">
        <v>0</v>
      </c>
      <c r="NG277" s="2">
        <v>2</v>
      </c>
      <c r="NH277" s="4">
        <f t="shared" si="194"/>
        <v>32</v>
      </c>
      <c r="NI277" s="2"/>
      <c r="NJ277" s="2"/>
      <c r="NK277" s="2"/>
      <c r="NL277" s="2">
        <v>0</v>
      </c>
      <c r="NM277" s="2"/>
      <c r="NN277" s="2"/>
      <c r="NO277" s="2"/>
      <c r="NP277" s="2">
        <v>0</v>
      </c>
      <c r="NQ277" s="2"/>
      <c r="NR277" s="2"/>
      <c r="NS277" s="2"/>
      <c r="NT277" s="2">
        <v>0</v>
      </c>
      <c r="NU277" s="2"/>
      <c r="NV277" s="2"/>
      <c r="NW277" s="2">
        <v>1</v>
      </c>
      <c r="NX277" s="2"/>
      <c r="NY277" s="2"/>
      <c r="NZ277" s="2"/>
      <c r="OA277" s="2">
        <v>1</v>
      </c>
      <c r="OB277" s="2">
        <v>0</v>
      </c>
      <c r="OC277" s="2"/>
      <c r="OD277" s="2">
        <v>2</v>
      </c>
      <c r="OE277" s="2"/>
      <c r="OF277" s="2"/>
      <c r="OG277" s="2"/>
      <c r="OH277" s="2"/>
      <c r="OI277" s="2">
        <v>1</v>
      </c>
      <c r="OJ277" s="2">
        <v>0</v>
      </c>
      <c r="OK277" s="2"/>
      <c r="OL277" s="2"/>
      <c r="OM277" s="2">
        <v>1</v>
      </c>
      <c r="ON277" s="2">
        <v>0</v>
      </c>
      <c r="OO277" s="2"/>
      <c r="OP277" s="2"/>
      <c r="OQ277" s="2"/>
      <c r="OR277" s="2">
        <v>0</v>
      </c>
      <c r="OS277" s="2"/>
      <c r="OT277" s="2"/>
      <c r="OU277" s="2"/>
      <c r="OV277" s="2">
        <v>0</v>
      </c>
      <c r="OW277" s="2"/>
      <c r="OX277" s="2"/>
      <c r="OY277" s="2"/>
      <c r="OZ277" s="2">
        <v>0</v>
      </c>
      <c r="PA277" s="2">
        <v>3</v>
      </c>
      <c r="PB277" s="2"/>
      <c r="PC277" s="2"/>
      <c r="PD277" s="2">
        <v>0</v>
      </c>
      <c r="PE277" s="2">
        <v>3</v>
      </c>
      <c r="PF277" s="2"/>
      <c r="PG277" s="2"/>
      <c r="PH277" s="2"/>
      <c r="PI277" s="2"/>
      <c r="PJ277" s="2">
        <v>2</v>
      </c>
      <c r="PK277" s="2"/>
      <c r="PL277" s="2">
        <v>0</v>
      </c>
      <c r="PM277" s="2"/>
      <c r="PN277" s="2"/>
      <c r="PO277" s="2"/>
      <c r="PP277" s="2">
        <v>0</v>
      </c>
      <c r="PQ277" s="2"/>
      <c r="PR277" s="2"/>
      <c r="PS277" s="2"/>
      <c r="PT277" s="2">
        <v>0</v>
      </c>
      <c r="PU277" s="2"/>
      <c r="PV277" s="2"/>
      <c r="PW277" s="2"/>
      <c r="PX277" s="2">
        <v>0</v>
      </c>
      <c r="PY277" s="2"/>
      <c r="PZ277" s="2"/>
      <c r="QA277" s="2"/>
      <c r="QB277" s="2">
        <v>0</v>
      </c>
      <c r="QC277" s="2"/>
      <c r="QD277" s="2"/>
      <c r="QE277" s="2"/>
      <c r="QF277" s="2">
        <v>0</v>
      </c>
      <c r="QG277" s="2"/>
      <c r="QH277" s="2"/>
      <c r="QI277" s="2"/>
      <c r="QJ277" s="2">
        <v>0</v>
      </c>
      <c r="QK277" s="2"/>
      <c r="QL277" s="2"/>
      <c r="QM277" s="2">
        <v>1</v>
      </c>
      <c r="QN277" s="2">
        <v>0</v>
      </c>
      <c r="QO277" s="2"/>
      <c r="QP277" s="2"/>
      <c r="QQ277" s="2"/>
      <c r="QR277" s="2">
        <v>0</v>
      </c>
      <c r="QS277" s="2"/>
      <c r="QT277" s="2">
        <v>2</v>
      </c>
      <c r="QU277" s="2"/>
      <c r="QV277" s="2">
        <v>0</v>
      </c>
      <c r="QW277" s="2"/>
      <c r="QX277" s="2"/>
      <c r="QY277" s="2"/>
      <c r="QZ277" s="2">
        <v>0</v>
      </c>
      <c r="RA277" s="2"/>
      <c r="RB277" s="2"/>
      <c r="RC277" s="2">
        <v>1</v>
      </c>
      <c r="RD277" s="2">
        <v>0</v>
      </c>
      <c r="RE277" s="2">
        <v>3</v>
      </c>
      <c r="RF277" s="2"/>
      <c r="RG277" s="2"/>
      <c r="RH277" s="2"/>
      <c r="RI277" s="2"/>
      <c r="RJ277" s="2"/>
      <c r="RK277" s="2">
        <v>1</v>
      </c>
      <c r="RL277" s="2"/>
      <c r="RM277" s="2"/>
      <c r="RN277" s="2"/>
      <c r="RO277" s="2"/>
      <c r="RP277" s="2">
        <v>0</v>
      </c>
      <c r="RQ277" s="2"/>
      <c r="RR277" s="2"/>
      <c r="RS277" s="2"/>
      <c r="RT277" s="2">
        <v>0</v>
      </c>
      <c r="RU277" s="2"/>
      <c r="RV277" s="2"/>
      <c r="RW277" s="2"/>
      <c r="RX277" s="2">
        <v>0</v>
      </c>
      <c r="RY277" s="2">
        <f t="shared" si="195"/>
        <v>22</v>
      </c>
      <c r="RZ277" s="2">
        <v>1</v>
      </c>
      <c r="SA277" s="2">
        <v>6</v>
      </c>
      <c r="SB277" s="2">
        <v>3</v>
      </c>
      <c r="SC277" s="2">
        <v>2</v>
      </c>
      <c r="SD277" s="2">
        <v>4</v>
      </c>
      <c r="SE277" s="2">
        <v>5</v>
      </c>
      <c r="SF277" s="2" t="s">
        <v>4</v>
      </c>
    </row>
    <row r="278" spans="1:500" x14ac:dyDescent="0.3">
      <c r="A278" s="2">
        <v>276</v>
      </c>
      <c r="B278" s="2">
        <v>1994</v>
      </c>
      <c r="C278" s="2">
        <v>2000</v>
      </c>
      <c r="D278" s="2">
        <v>2001</v>
      </c>
      <c r="E278" s="7">
        <f t="shared" si="196"/>
        <v>7</v>
      </c>
      <c r="F278" s="2">
        <f t="shared" si="197"/>
        <v>0.8571428571428571</v>
      </c>
      <c r="G278" s="2">
        <v>1994</v>
      </c>
      <c r="H278" s="2">
        <v>2000</v>
      </c>
      <c r="I278" s="17">
        <v>2001</v>
      </c>
      <c r="J278" s="18">
        <f t="shared" si="198"/>
        <v>7</v>
      </c>
      <c r="K278" s="2">
        <f t="shared" si="199"/>
        <v>0.8571428571428571</v>
      </c>
      <c r="L278" s="20">
        <v>2008</v>
      </c>
      <c r="M278" s="2">
        <v>0</v>
      </c>
      <c r="N278" s="2">
        <v>0</v>
      </c>
      <c r="O278" s="7">
        <v>0</v>
      </c>
      <c r="P278" s="2">
        <f t="shared" si="200"/>
        <v>1</v>
      </c>
      <c r="Q278" s="2">
        <v>2012</v>
      </c>
      <c r="R278" s="2">
        <v>2017</v>
      </c>
      <c r="S278" s="2">
        <v>2018</v>
      </c>
      <c r="T278" s="7">
        <f t="shared" si="201"/>
        <v>6</v>
      </c>
      <c r="U278" s="2">
        <f t="shared" si="192"/>
        <v>0.83333333333333337</v>
      </c>
      <c r="V278" s="2">
        <v>2014</v>
      </c>
      <c r="W278" s="2">
        <v>0</v>
      </c>
      <c r="X278" s="2">
        <v>0</v>
      </c>
      <c r="Y278" s="7">
        <v>0</v>
      </c>
      <c r="Z278" s="2">
        <f t="shared" si="202"/>
        <v>1</v>
      </c>
      <c r="AA278" s="2">
        <v>2014</v>
      </c>
      <c r="AB278" s="2">
        <v>0</v>
      </c>
      <c r="AC278" s="2">
        <v>0</v>
      </c>
      <c r="AD278" s="7">
        <v>0</v>
      </c>
      <c r="AE278" s="2">
        <f t="shared" si="203"/>
        <v>1</v>
      </c>
      <c r="AF278" s="2">
        <v>2015</v>
      </c>
      <c r="AG278" s="2">
        <v>0</v>
      </c>
      <c r="AH278" s="2">
        <v>0</v>
      </c>
      <c r="AI278" s="7">
        <v>0</v>
      </c>
      <c r="AJ278" s="2">
        <f t="shared" si="204"/>
        <v>1</v>
      </c>
      <c r="AK278" s="2">
        <v>2017</v>
      </c>
      <c r="AL278" s="2">
        <v>0</v>
      </c>
      <c r="AM278" s="2">
        <v>0</v>
      </c>
      <c r="AN278" s="7">
        <v>0</v>
      </c>
      <c r="AO278" s="2">
        <f t="shared" si="190"/>
        <v>1</v>
      </c>
      <c r="AP278" s="2">
        <v>2018</v>
      </c>
      <c r="AQ278" s="2">
        <v>0</v>
      </c>
      <c r="AR278" s="2">
        <v>0</v>
      </c>
      <c r="AS278" s="7">
        <v>0</v>
      </c>
      <c r="AT278" s="2">
        <f t="shared" si="205"/>
        <v>1</v>
      </c>
      <c r="AU278" s="2">
        <v>2018</v>
      </c>
      <c r="AV278" s="2">
        <v>0</v>
      </c>
      <c r="AW278" s="2">
        <v>0</v>
      </c>
      <c r="AX278" s="2">
        <v>0</v>
      </c>
      <c r="AY278" s="2">
        <f t="shared" si="206"/>
        <v>1</v>
      </c>
      <c r="AZ278" s="2">
        <f t="shared" si="207"/>
        <v>20</v>
      </c>
      <c r="BA278" s="2">
        <f t="shared" si="208"/>
        <v>2</v>
      </c>
      <c r="BB278" s="2">
        <v>66</v>
      </c>
      <c r="BC278" s="2">
        <v>66</v>
      </c>
      <c r="BD278" s="2">
        <v>66</v>
      </c>
      <c r="BE278" s="7">
        <v>33</v>
      </c>
      <c r="BF278" s="2">
        <v>33</v>
      </c>
      <c r="BG278" s="2">
        <v>0</v>
      </c>
      <c r="BH278" s="2">
        <f t="shared" si="209"/>
        <v>0.33333333333333331</v>
      </c>
      <c r="BI278" s="29">
        <f t="shared" si="210"/>
        <v>28.571428571428569</v>
      </c>
      <c r="BJ278" s="29">
        <f t="shared" si="211"/>
        <v>71.428571428571431</v>
      </c>
      <c r="BK278" s="7">
        <v>0</v>
      </c>
      <c r="BL278" s="2">
        <v>33</v>
      </c>
      <c r="BM278" s="2">
        <v>0</v>
      </c>
      <c r="BN278" s="2">
        <f t="shared" si="212"/>
        <v>0.16666666666666666</v>
      </c>
      <c r="BO278" s="29">
        <f t="shared" si="213"/>
        <v>14.285714285714285</v>
      </c>
      <c r="BP278" s="7">
        <v>0</v>
      </c>
      <c r="BQ278" s="2">
        <v>0</v>
      </c>
      <c r="BR278" s="2">
        <v>0</v>
      </c>
      <c r="BS278" s="2">
        <f t="shared" si="214"/>
        <v>0</v>
      </c>
      <c r="BT278" s="29">
        <f t="shared" si="215"/>
        <v>0</v>
      </c>
      <c r="BU278" s="7">
        <v>33</v>
      </c>
      <c r="BV278" s="2">
        <v>0</v>
      </c>
      <c r="BW278" s="2">
        <v>0</v>
      </c>
      <c r="BX278" s="2">
        <f t="shared" si="216"/>
        <v>0.16666666666666666</v>
      </c>
      <c r="BY278" s="29">
        <f t="shared" si="217"/>
        <v>13.888888888888889</v>
      </c>
      <c r="BZ278" s="7">
        <v>0</v>
      </c>
      <c r="CA278" s="2">
        <v>0</v>
      </c>
      <c r="CB278" s="2">
        <v>0</v>
      </c>
      <c r="CC278" s="2">
        <f t="shared" si="218"/>
        <v>0</v>
      </c>
      <c r="CD278" s="29">
        <f t="shared" si="219"/>
        <v>0</v>
      </c>
      <c r="CE278" s="7">
        <v>0</v>
      </c>
      <c r="CF278" s="2">
        <v>0</v>
      </c>
      <c r="CG278" s="2">
        <v>0</v>
      </c>
      <c r="CH278" s="2">
        <f t="shared" si="220"/>
        <v>0</v>
      </c>
      <c r="CI278" s="29">
        <f t="shared" si="221"/>
        <v>0</v>
      </c>
      <c r="CJ278" s="7">
        <v>0</v>
      </c>
      <c r="CK278" s="2">
        <v>0</v>
      </c>
      <c r="CL278" s="2">
        <v>0</v>
      </c>
      <c r="CM278" s="2">
        <f t="shared" si="222"/>
        <v>0</v>
      </c>
      <c r="CN278" s="29">
        <f t="shared" si="223"/>
        <v>0</v>
      </c>
      <c r="CO278" s="7">
        <v>0</v>
      </c>
      <c r="CP278" s="2">
        <v>0</v>
      </c>
      <c r="CQ278" s="2">
        <v>0</v>
      </c>
      <c r="CR278" s="2">
        <f t="shared" si="224"/>
        <v>0</v>
      </c>
      <c r="CS278" s="29">
        <f t="shared" si="225"/>
        <v>0</v>
      </c>
      <c r="CT278" s="7">
        <v>0</v>
      </c>
      <c r="CU278" s="2">
        <v>0</v>
      </c>
      <c r="CV278" s="2">
        <v>0</v>
      </c>
      <c r="CW278" s="2">
        <f t="shared" si="226"/>
        <v>0</v>
      </c>
      <c r="CX278" s="29">
        <f t="shared" si="227"/>
        <v>0</v>
      </c>
      <c r="CY278" s="7">
        <v>0</v>
      </c>
      <c r="CZ278" s="2">
        <v>0</v>
      </c>
      <c r="DA278" s="2">
        <v>0</v>
      </c>
      <c r="DB278" s="2">
        <f t="shared" si="228"/>
        <v>0</v>
      </c>
      <c r="DC278" s="29">
        <f t="shared" si="229"/>
        <v>0</v>
      </c>
      <c r="DD278" s="2">
        <f t="shared" si="230"/>
        <v>56.746031746031747</v>
      </c>
      <c r="DE278" s="2">
        <f t="shared" si="231"/>
        <v>43.253968253968253</v>
      </c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6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>
        <f t="shared" si="193"/>
        <v>0</v>
      </c>
      <c r="MN278" s="2">
        <v>2</v>
      </c>
      <c r="MO278" s="2">
        <v>2</v>
      </c>
      <c r="MP278" s="2">
        <v>2</v>
      </c>
      <c r="MQ278" s="2">
        <v>2</v>
      </c>
      <c r="MR278" s="2">
        <v>2</v>
      </c>
      <c r="MS278" s="2">
        <v>2</v>
      </c>
      <c r="MT278" s="2">
        <v>2</v>
      </c>
      <c r="MU278" s="2">
        <v>1</v>
      </c>
      <c r="MV278" s="2">
        <v>1</v>
      </c>
      <c r="MW278" s="2">
        <v>2</v>
      </c>
      <c r="MX278" s="2">
        <v>2</v>
      </c>
      <c r="MY278" s="2">
        <v>2</v>
      </c>
      <c r="MZ278" s="2">
        <v>2</v>
      </c>
      <c r="NA278" s="2">
        <v>2</v>
      </c>
      <c r="NB278" s="2">
        <v>2</v>
      </c>
      <c r="NC278" s="2">
        <v>2</v>
      </c>
      <c r="ND278" s="2">
        <v>2</v>
      </c>
      <c r="NE278" s="2">
        <v>2</v>
      </c>
      <c r="NF278" s="2">
        <v>0</v>
      </c>
      <c r="NG278" s="2">
        <v>2</v>
      </c>
      <c r="NH278" s="4">
        <f t="shared" si="194"/>
        <v>36</v>
      </c>
      <c r="NI278" s="2"/>
      <c r="NJ278" s="2"/>
      <c r="NK278" s="2"/>
      <c r="NL278" s="2">
        <v>0</v>
      </c>
      <c r="NM278" s="2"/>
      <c r="NN278" s="2"/>
      <c r="NO278" s="2"/>
      <c r="NP278" s="2">
        <v>0</v>
      </c>
      <c r="NQ278" s="2"/>
      <c r="NR278" s="2"/>
      <c r="NS278" s="2"/>
      <c r="NT278" s="2">
        <v>0</v>
      </c>
      <c r="NU278" s="2"/>
      <c r="NV278" s="2"/>
      <c r="NW278" s="2"/>
      <c r="NX278" s="2">
        <v>0</v>
      </c>
      <c r="NY278" s="2"/>
      <c r="NZ278" s="2"/>
      <c r="OA278" s="2"/>
      <c r="OB278" s="2">
        <v>0</v>
      </c>
      <c r="OC278" s="2"/>
      <c r="OD278" s="2">
        <v>2</v>
      </c>
      <c r="OE278" s="2"/>
      <c r="OF278" s="2"/>
      <c r="OG278" s="2"/>
      <c r="OH278" s="2"/>
      <c r="OI278" s="2"/>
      <c r="OJ278" s="2">
        <v>0</v>
      </c>
      <c r="OK278" s="2"/>
      <c r="OL278" s="2"/>
      <c r="OM278" s="2"/>
      <c r="ON278" s="2">
        <v>0</v>
      </c>
      <c r="OO278" s="2"/>
      <c r="OP278" s="2"/>
      <c r="OQ278" s="2"/>
      <c r="OR278" s="2">
        <v>0</v>
      </c>
      <c r="OS278" s="2"/>
      <c r="OT278" s="2"/>
      <c r="OU278" s="2"/>
      <c r="OV278" s="2">
        <v>0</v>
      </c>
      <c r="OW278" s="2"/>
      <c r="OX278" s="2"/>
      <c r="OY278" s="2"/>
      <c r="OZ278" s="2">
        <v>0</v>
      </c>
      <c r="PA278" s="2"/>
      <c r="PB278" s="2">
        <v>2</v>
      </c>
      <c r="PC278" s="2"/>
      <c r="PD278" s="2">
        <v>0</v>
      </c>
      <c r="PE278" s="2">
        <v>3</v>
      </c>
      <c r="PF278" s="2"/>
      <c r="PG278" s="2"/>
      <c r="PH278" s="2"/>
      <c r="PI278" s="2"/>
      <c r="PJ278" s="2"/>
      <c r="PK278" s="2"/>
      <c r="PL278" s="2">
        <v>0</v>
      </c>
      <c r="PM278" s="2"/>
      <c r="PN278" s="2"/>
      <c r="PO278" s="2"/>
      <c r="PP278" s="2">
        <v>0</v>
      </c>
      <c r="PQ278" s="2"/>
      <c r="PR278" s="2"/>
      <c r="PS278" s="2"/>
      <c r="PT278" s="2">
        <v>0</v>
      </c>
      <c r="PU278" s="2"/>
      <c r="PV278" s="2"/>
      <c r="PW278" s="2">
        <v>1</v>
      </c>
      <c r="PX278" s="2">
        <v>0</v>
      </c>
      <c r="PY278" s="2"/>
      <c r="PZ278" s="2"/>
      <c r="QA278" s="2"/>
      <c r="QB278" s="2">
        <v>0</v>
      </c>
      <c r="QC278" s="2"/>
      <c r="QD278" s="2"/>
      <c r="QE278" s="2"/>
      <c r="QF278" s="2">
        <v>0</v>
      </c>
      <c r="QG278" s="2"/>
      <c r="QH278" s="2"/>
      <c r="QI278" s="2"/>
      <c r="QJ278" s="2">
        <v>0</v>
      </c>
      <c r="QK278" s="2"/>
      <c r="QL278" s="2"/>
      <c r="QM278" s="2"/>
      <c r="QN278" s="2">
        <v>0</v>
      </c>
      <c r="QO278" s="2"/>
      <c r="QP278" s="2"/>
      <c r="QQ278" s="2"/>
      <c r="QR278" s="2">
        <v>0</v>
      </c>
      <c r="QS278" s="2"/>
      <c r="QT278" s="2">
        <v>2</v>
      </c>
      <c r="QU278" s="2"/>
      <c r="QV278" s="2">
        <v>0</v>
      </c>
      <c r="QW278" s="2"/>
      <c r="QX278" s="2"/>
      <c r="QY278" s="2"/>
      <c r="QZ278" s="2">
        <v>0</v>
      </c>
      <c r="RA278" s="2"/>
      <c r="RB278" s="2"/>
      <c r="RC278" s="2"/>
      <c r="RD278" s="2">
        <v>0</v>
      </c>
      <c r="RE278" s="2"/>
      <c r="RF278" s="2"/>
      <c r="RG278" s="2">
        <v>1</v>
      </c>
      <c r="RH278" s="2"/>
      <c r="RI278" s="2"/>
      <c r="RJ278" s="2"/>
      <c r="RK278" s="2"/>
      <c r="RL278" s="2">
        <v>0</v>
      </c>
      <c r="RM278" s="2"/>
      <c r="RN278" s="2"/>
      <c r="RO278" s="2"/>
      <c r="RP278" s="2">
        <v>0</v>
      </c>
      <c r="RQ278" s="2"/>
      <c r="RR278" s="2"/>
      <c r="RS278" s="2">
        <v>1</v>
      </c>
      <c r="RT278" s="2"/>
      <c r="RU278" s="2"/>
      <c r="RV278" s="2">
        <v>2</v>
      </c>
      <c r="RW278" s="2"/>
      <c r="RX278" s="2"/>
      <c r="RY278" s="2">
        <f t="shared" si="195"/>
        <v>14</v>
      </c>
      <c r="RZ278" s="2">
        <v>2</v>
      </c>
      <c r="SA278" s="2">
        <v>1</v>
      </c>
      <c r="SB278" s="2">
        <v>3</v>
      </c>
      <c r="SC278" s="2">
        <v>5</v>
      </c>
      <c r="SD278" s="2">
        <v>6</v>
      </c>
      <c r="SE278" s="2">
        <v>4</v>
      </c>
      <c r="SF278" s="2" t="s">
        <v>4</v>
      </c>
    </row>
    <row r="279" spans="1:500" x14ac:dyDescent="0.3">
      <c r="A279" s="2">
        <v>277</v>
      </c>
      <c r="B279" s="2">
        <v>1994</v>
      </c>
      <c r="C279" s="2">
        <v>2011</v>
      </c>
      <c r="D279" s="2">
        <v>2012</v>
      </c>
      <c r="E279" s="7">
        <f t="shared" si="196"/>
        <v>18</v>
      </c>
      <c r="F279" s="2">
        <f t="shared" si="197"/>
        <v>0.94444444444444442</v>
      </c>
      <c r="G279" s="2">
        <v>1994</v>
      </c>
      <c r="H279" s="2">
        <v>2011</v>
      </c>
      <c r="I279" s="17">
        <v>2012</v>
      </c>
      <c r="J279" s="18">
        <f t="shared" si="198"/>
        <v>18</v>
      </c>
      <c r="K279" s="2">
        <f t="shared" si="199"/>
        <v>0.94444444444444442</v>
      </c>
      <c r="L279" s="20">
        <v>2008</v>
      </c>
      <c r="M279" s="2">
        <v>0</v>
      </c>
      <c r="N279" s="2">
        <v>0</v>
      </c>
      <c r="O279" s="7">
        <v>0</v>
      </c>
      <c r="P279" s="2">
        <f t="shared" si="200"/>
        <v>1</v>
      </c>
      <c r="Q279" s="2">
        <v>2012</v>
      </c>
      <c r="R279" s="2">
        <v>0</v>
      </c>
      <c r="S279" s="2">
        <v>0</v>
      </c>
      <c r="T279" s="7">
        <v>0</v>
      </c>
      <c r="U279" s="2">
        <f t="shared" si="192"/>
        <v>1</v>
      </c>
      <c r="V279" s="2">
        <v>2014</v>
      </c>
      <c r="W279" s="2">
        <v>0</v>
      </c>
      <c r="X279" s="2">
        <v>0</v>
      </c>
      <c r="Y279" s="7">
        <v>0</v>
      </c>
      <c r="Z279" s="2">
        <f t="shared" si="202"/>
        <v>1</v>
      </c>
      <c r="AA279" s="2">
        <v>2014</v>
      </c>
      <c r="AB279" s="2">
        <v>0</v>
      </c>
      <c r="AC279" s="2">
        <v>0</v>
      </c>
      <c r="AD279" s="7">
        <v>0</v>
      </c>
      <c r="AE279" s="2">
        <f t="shared" si="203"/>
        <v>1</v>
      </c>
      <c r="AF279" s="2">
        <v>2015</v>
      </c>
      <c r="AG279" s="2">
        <v>0</v>
      </c>
      <c r="AH279" s="2">
        <v>0</v>
      </c>
      <c r="AI279" s="7">
        <v>0</v>
      </c>
      <c r="AJ279" s="2">
        <f t="shared" si="204"/>
        <v>1</v>
      </c>
      <c r="AK279" s="2">
        <v>2017</v>
      </c>
      <c r="AL279" s="2">
        <v>0</v>
      </c>
      <c r="AM279" s="2">
        <v>0</v>
      </c>
      <c r="AN279" s="7">
        <v>0</v>
      </c>
      <c r="AO279" s="2">
        <f t="shared" si="190"/>
        <v>1</v>
      </c>
      <c r="AP279" s="2">
        <v>2018</v>
      </c>
      <c r="AQ279" s="2">
        <v>0</v>
      </c>
      <c r="AR279" s="2">
        <v>0</v>
      </c>
      <c r="AS279" s="7">
        <v>0</v>
      </c>
      <c r="AT279" s="2">
        <f t="shared" si="205"/>
        <v>1</v>
      </c>
      <c r="AU279" s="2">
        <v>2018</v>
      </c>
      <c r="AV279" s="2">
        <v>0</v>
      </c>
      <c r="AW279" s="2">
        <v>0</v>
      </c>
      <c r="AX279" s="2">
        <v>0</v>
      </c>
      <c r="AY279" s="2">
        <f t="shared" si="206"/>
        <v>1</v>
      </c>
      <c r="AZ279" s="2">
        <f t="shared" si="207"/>
        <v>36</v>
      </c>
      <c r="BA279" s="2">
        <f t="shared" si="208"/>
        <v>3.6</v>
      </c>
      <c r="BB279" s="2">
        <v>115</v>
      </c>
      <c r="BC279" s="2">
        <v>115</v>
      </c>
      <c r="BD279" s="2">
        <v>115</v>
      </c>
      <c r="BE279" s="7">
        <v>115</v>
      </c>
      <c r="BF279" s="2">
        <v>115</v>
      </c>
      <c r="BG279" s="2">
        <v>0</v>
      </c>
      <c r="BH279" s="2">
        <f t="shared" si="209"/>
        <v>0.66666666666666663</v>
      </c>
      <c r="BI279" s="29">
        <f t="shared" si="210"/>
        <v>62.962962962962955</v>
      </c>
      <c r="BJ279" s="29">
        <f t="shared" si="211"/>
        <v>37.037037037037045</v>
      </c>
      <c r="BK279" s="7">
        <v>0</v>
      </c>
      <c r="BL279" s="2">
        <v>0</v>
      </c>
      <c r="BM279" s="2">
        <v>0</v>
      </c>
      <c r="BN279" s="2">
        <f t="shared" si="212"/>
        <v>0</v>
      </c>
      <c r="BO279" s="29">
        <f t="shared" si="213"/>
        <v>0</v>
      </c>
      <c r="BP279" s="7">
        <v>0</v>
      </c>
      <c r="BQ279" s="2">
        <v>0</v>
      </c>
      <c r="BR279" s="2">
        <v>0</v>
      </c>
      <c r="BS279" s="2">
        <f t="shared" si="214"/>
        <v>0</v>
      </c>
      <c r="BT279" s="29">
        <f t="shared" si="215"/>
        <v>0</v>
      </c>
      <c r="BU279" s="7">
        <v>0</v>
      </c>
      <c r="BV279" s="2">
        <v>0</v>
      </c>
      <c r="BW279" s="2">
        <v>0</v>
      </c>
      <c r="BX279" s="2">
        <f t="shared" si="216"/>
        <v>0</v>
      </c>
      <c r="BY279" s="29">
        <f t="shared" si="217"/>
        <v>0</v>
      </c>
      <c r="BZ279" s="7">
        <v>0</v>
      </c>
      <c r="CA279" s="2">
        <v>0</v>
      </c>
      <c r="CB279" s="2">
        <v>0</v>
      </c>
      <c r="CC279" s="2">
        <f t="shared" si="218"/>
        <v>0</v>
      </c>
      <c r="CD279" s="29">
        <f t="shared" si="219"/>
        <v>0</v>
      </c>
      <c r="CE279" s="7">
        <v>0</v>
      </c>
      <c r="CF279" s="2">
        <v>0</v>
      </c>
      <c r="CG279" s="2">
        <v>0</v>
      </c>
      <c r="CH279" s="2">
        <f t="shared" si="220"/>
        <v>0</v>
      </c>
      <c r="CI279" s="29">
        <f t="shared" si="221"/>
        <v>0</v>
      </c>
      <c r="CJ279" s="7">
        <v>0</v>
      </c>
      <c r="CK279" s="2">
        <v>0</v>
      </c>
      <c r="CL279" s="2">
        <v>0</v>
      </c>
      <c r="CM279" s="2">
        <f t="shared" si="222"/>
        <v>0</v>
      </c>
      <c r="CN279" s="29">
        <f t="shared" si="223"/>
        <v>0</v>
      </c>
      <c r="CO279" s="7">
        <v>0</v>
      </c>
      <c r="CP279" s="2">
        <v>0</v>
      </c>
      <c r="CQ279" s="2">
        <v>0</v>
      </c>
      <c r="CR279" s="2">
        <f t="shared" si="224"/>
        <v>0</v>
      </c>
      <c r="CS279" s="29">
        <f t="shared" si="225"/>
        <v>0</v>
      </c>
      <c r="CT279" s="7">
        <v>0</v>
      </c>
      <c r="CU279" s="2">
        <v>0</v>
      </c>
      <c r="CV279" s="2">
        <v>0</v>
      </c>
      <c r="CW279" s="2">
        <f t="shared" si="226"/>
        <v>0</v>
      </c>
      <c r="CX279" s="29">
        <f t="shared" si="227"/>
        <v>0</v>
      </c>
      <c r="CY279" s="7">
        <v>0</v>
      </c>
      <c r="CZ279" s="2">
        <v>0</v>
      </c>
      <c r="DA279" s="2">
        <v>0</v>
      </c>
      <c r="DB279" s="2">
        <f t="shared" si="228"/>
        <v>0</v>
      </c>
      <c r="DC279" s="29">
        <f t="shared" si="229"/>
        <v>0</v>
      </c>
      <c r="DD279" s="2">
        <f t="shared" si="230"/>
        <v>62.962962962962955</v>
      </c>
      <c r="DE279" s="2">
        <f t="shared" si="231"/>
        <v>37.037037037037045</v>
      </c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6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>
        <f t="shared" si="193"/>
        <v>0</v>
      </c>
      <c r="MN279" s="2">
        <v>2</v>
      </c>
      <c r="MO279" s="2">
        <v>2</v>
      </c>
      <c r="MP279" s="2">
        <v>2</v>
      </c>
      <c r="MQ279" s="2">
        <v>2</v>
      </c>
      <c r="MR279" s="2">
        <v>2</v>
      </c>
      <c r="MS279" s="2">
        <v>1</v>
      </c>
      <c r="MT279" s="2">
        <v>2</v>
      </c>
      <c r="MU279" s="2">
        <v>1</v>
      </c>
      <c r="MV279" s="2">
        <v>2</v>
      </c>
      <c r="MW279" s="2">
        <v>1</v>
      </c>
      <c r="MX279" s="2">
        <v>2</v>
      </c>
      <c r="MY279" s="2">
        <v>2</v>
      </c>
      <c r="MZ279" s="2">
        <v>2</v>
      </c>
      <c r="NA279" s="2">
        <v>2</v>
      </c>
      <c r="NB279" s="2">
        <v>2</v>
      </c>
      <c r="NC279" s="2">
        <v>2</v>
      </c>
      <c r="ND279" s="2">
        <v>0</v>
      </c>
      <c r="NE279" s="2">
        <v>2</v>
      </c>
      <c r="NF279" s="2">
        <v>2</v>
      </c>
      <c r="NG279" s="2">
        <v>2</v>
      </c>
      <c r="NH279" s="4">
        <f t="shared" si="194"/>
        <v>35</v>
      </c>
      <c r="NI279" s="2"/>
      <c r="NJ279" s="2"/>
      <c r="NK279" s="2"/>
      <c r="NL279" s="2">
        <v>0</v>
      </c>
      <c r="NM279" s="2"/>
      <c r="NN279" s="2"/>
      <c r="NO279" s="2">
        <v>1</v>
      </c>
      <c r="NP279" s="2"/>
      <c r="NQ279" s="2"/>
      <c r="NR279" s="2"/>
      <c r="NS279" s="2"/>
      <c r="NT279" s="2">
        <v>0</v>
      </c>
      <c r="NU279" s="2"/>
      <c r="NV279" s="2"/>
      <c r="NW279" s="2"/>
      <c r="NX279" s="2">
        <v>0</v>
      </c>
      <c r="NY279" s="2"/>
      <c r="NZ279" s="2"/>
      <c r="OA279" s="2"/>
      <c r="OB279" s="2">
        <v>0</v>
      </c>
      <c r="OC279" s="2"/>
      <c r="OD279" s="2"/>
      <c r="OE279" s="2">
        <v>1</v>
      </c>
      <c r="OF279" s="2"/>
      <c r="OG279" s="2"/>
      <c r="OH279" s="2"/>
      <c r="OI279" s="2">
        <v>1</v>
      </c>
      <c r="OJ279" s="2">
        <v>0</v>
      </c>
      <c r="OK279" s="2"/>
      <c r="OL279" s="2"/>
      <c r="OM279" s="2"/>
      <c r="ON279" s="2">
        <v>0</v>
      </c>
      <c r="OO279" s="2"/>
      <c r="OP279" s="2"/>
      <c r="OQ279" s="2"/>
      <c r="OR279" s="2">
        <v>0</v>
      </c>
      <c r="OS279" s="2"/>
      <c r="OT279" s="2"/>
      <c r="OU279" s="2"/>
      <c r="OV279" s="2">
        <v>0</v>
      </c>
      <c r="OW279" s="2"/>
      <c r="OX279" s="2"/>
      <c r="OY279" s="2"/>
      <c r="OZ279" s="2">
        <v>0</v>
      </c>
      <c r="PA279" s="2"/>
      <c r="PB279" s="2">
        <v>2</v>
      </c>
      <c r="PC279" s="2"/>
      <c r="PD279" s="2">
        <v>0</v>
      </c>
      <c r="PE279" s="2"/>
      <c r="PF279" s="2">
        <v>2</v>
      </c>
      <c r="PG279" s="2"/>
      <c r="PH279" s="2"/>
      <c r="PI279" s="2"/>
      <c r="PJ279" s="2"/>
      <c r="PK279" s="2"/>
      <c r="PL279" s="2">
        <v>0</v>
      </c>
      <c r="PM279" s="2"/>
      <c r="PN279" s="2"/>
      <c r="PO279" s="2"/>
      <c r="PP279" s="2">
        <v>0</v>
      </c>
      <c r="PQ279" s="2"/>
      <c r="PR279" s="2"/>
      <c r="PS279" s="2"/>
      <c r="PT279" s="2">
        <v>0</v>
      </c>
      <c r="PU279" s="2"/>
      <c r="PV279" s="2">
        <v>2</v>
      </c>
      <c r="PW279" s="2"/>
      <c r="PX279" s="2">
        <v>0</v>
      </c>
      <c r="PY279" s="2"/>
      <c r="PZ279" s="2"/>
      <c r="QA279" s="2"/>
      <c r="QB279" s="2">
        <v>0</v>
      </c>
      <c r="QC279" s="2"/>
      <c r="QD279" s="2"/>
      <c r="QE279" s="2"/>
      <c r="QF279" s="2">
        <v>0</v>
      </c>
      <c r="QG279" s="2"/>
      <c r="QH279" s="2"/>
      <c r="QI279" s="2">
        <v>1</v>
      </c>
      <c r="QJ279" s="2">
        <v>0</v>
      </c>
      <c r="QK279" s="2">
        <v>3</v>
      </c>
      <c r="QL279" s="2"/>
      <c r="QM279" s="2"/>
      <c r="QN279" s="2">
        <v>0</v>
      </c>
      <c r="QO279" s="2"/>
      <c r="QP279" s="2"/>
      <c r="QQ279" s="2"/>
      <c r="QR279" s="2">
        <v>0</v>
      </c>
      <c r="QS279" s="2"/>
      <c r="QT279" s="2"/>
      <c r="QU279" s="2">
        <v>1</v>
      </c>
      <c r="QV279" s="2">
        <v>0</v>
      </c>
      <c r="QW279" s="2"/>
      <c r="QX279" s="2"/>
      <c r="QY279" s="2"/>
      <c r="QZ279" s="2">
        <v>0</v>
      </c>
      <c r="RA279" s="2"/>
      <c r="RB279" s="2"/>
      <c r="RC279" s="2"/>
      <c r="RD279" s="2">
        <v>0</v>
      </c>
      <c r="RE279" s="2"/>
      <c r="RF279" s="2">
        <v>2</v>
      </c>
      <c r="RG279" s="2"/>
      <c r="RH279" s="2"/>
      <c r="RI279" s="2"/>
      <c r="RJ279" s="2"/>
      <c r="RK279" s="2"/>
      <c r="RL279" s="2">
        <v>0</v>
      </c>
      <c r="RM279" s="2"/>
      <c r="RN279" s="2"/>
      <c r="RO279" s="2"/>
      <c r="RP279" s="2">
        <v>0</v>
      </c>
      <c r="RQ279" s="2"/>
      <c r="RR279" s="2"/>
      <c r="RS279" s="2"/>
      <c r="RT279" s="2">
        <v>0</v>
      </c>
      <c r="RU279" s="2"/>
      <c r="RV279" s="2"/>
      <c r="RW279" s="2">
        <v>1</v>
      </c>
      <c r="RX279" s="2"/>
      <c r="RY279" s="2">
        <f t="shared" si="195"/>
        <v>17</v>
      </c>
      <c r="RZ279" s="2">
        <v>1</v>
      </c>
      <c r="SA279" s="2">
        <v>3</v>
      </c>
      <c r="SB279" s="2">
        <v>6</v>
      </c>
      <c r="SC279" s="2">
        <v>2</v>
      </c>
      <c r="SD279" s="2">
        <v>5</v>
      </c>
      <c r="SE279" s="2">
        <v>4</v>
      </c>
      <c r="SF279" s="2" t="s">
        <v>4</v>
      </c>
    </row>
    <row r="280" spans="1:500" x14ac:dyDescent="0.3">
      <c r="A280" s="2">
        <v>278</v>
      </c>
      <c r="B280" s="2">
        <v>1994</v>
      </c>
      <c r="C280" s="2">
        <v>1999</v>
      </c>
      <c r="D280" s="2">
        <v>2000</v>
      </c>
      <c r="E280" s="7">
        <f t="shared" si="196"/>
        <v>6</v>
      </c>
      <c r="F280" s="2">
        <f t="shared" si="197"/>
        <v>0.83333333333333337</v>
      </c>
      <c r="G280" s="2">
        <v>1994</v>
      </c>
      <c r="H280" s="2">
        <v>1999</v>
      </c>
      <c r="I280" s="17">
        <v>2000</v>
      </c>
      <c r="J280" s="18">
        <f t="shared" si="198"/>
        <v>6</v>
      </c>
      <c r="K280" s="2">
        <f t="shared" si="199"/>
        <v>0.83333333333333337</v>
      </c>
      <c r="L280" s="20">
        <v>2008</v>
      </c>
      <c r="M280" s="2">
        <v>0</v>
      </c>
      <c r="N280" s="2">
        <v>0</v>
      </c>
      <c r="O280" s="7">
        <v>0</v>
      </c>
      <c r="P280" s="2">
        <f t="shared" si="200"/>
        <v>1</v>
      </c>
      <c r="Q280" s="2">
        <v>2012</v>
      </c>
      <c r="R280" s="2">
        <v>2017</v>
      </c>
      <c r="S280" s="2">
        <v>2018</v>
      </c>
      <c r="T280" s="7">
        <f t="shared" si="201"/>
        <v>6</v>
      </c>
      <c r="U280" s="2">
        <f t="shared" si="192"/>
        <v>0.83333333333333337</v>
      </c>
      <c r="V280" s="2">
        <v>2014</v>
      </c>
      <c r="W280" s="2">
        <v>0</v>
      </c>
      <c r="X280" s="2">
        <v>0</v>
      </c>
      <c r="Y280" s="7">
        <v>0</v>
      </c>
      <c r="Z280" s="2">
        <f t="shared" si="202"/>
        <v>1</v>
      </c>
      <c r="AA280" s="2">
        <v>2014</v>
      </c>
      <c r="AB280" s="2">
        <v>0</v>
      </c>
      <c r="AC280" s="2">
        <v>0</v>
      </c>
      <c r="AD280" s="7">
        <v>0</v>
      </c>
      <c r="AE280" s="2">
        <f t="shared" si="203"/>
        <v>1</v>
      </c>
      <c r="AF280" s="2">
        <v>2015</v>
      </c>
      <c r="AG280" s="2">
        <v>0</v>
      </c>
      <c r="AH280" s="2">
        <v>0</v>
      </c>
      <c r="AI280" s="7">
        <v>0</v>
      </c>
      <c r="AJ280" s="2">
        <f t="shared" si="204"/>
        <v>1</v>
      </c>
      <c r="AK280" s="2">
        <v>2017</v>
      </c>
      <c r="AL280" s="2">
        <v>0</v>
      </c>
      <c r="AM280" s="2">
        <v>0</v>
      </c>
      <c r="AN280" s="7">
        <v>0</v>
      </c>
      <c r="AO280" s="2">
        <f t="shared" si="190"/>
        <v>1</v>
      </c>
      <c r="AP280" s="2">
        <v>2018</v>
      </c>
      <c r="AQ280" s="2">
        <v>0</v>
      </c>
      <c r="AR280" s="2">
        <v>0</v>
      </c>
      <c r="AS280" s="7">
        <v>0</v>
      </c>
      <c r="AT280" s="2">
        <f t="shared" si="205"/>
        <v>1</v>
      </c>
      <c r="AU280" s="2">
        <v>2018</v>
      </c>
      <c r="AV280" s="2">
        <v>0</v>
      </c>
      <c r="AW280" s="2">
        <v>0</v>
      </c>
      <c r="AX280" s="2">
        <v>0</v>
      </c>
      <c r="AY280" s="2">
        <f t="shared" si="206"/>
        <v>1</v>
      </c>
      <c r="AZ280" s="2">
        <f t="shared" si="207"/>
        <v>18</v>
      </c>
      <c r="BA280" s="2">
        <f t="shared" si="208"/>
        <v>1.8</v>
      </c>
      <c r="BB280" s="2">
        <v>66</v>
      </c>
      <c r="BC280" s="2">
        <v>66</v>
      </c>
      <c r="BD280" s="2">
        <v>66</v>
      </c>
      <c r="BE280" s="7">
        <v>0</v>
      </c>
      <c r="BF280" s="2">
        <v>33</v>
      </c>
      <c r="BG280" s="2">
        <v>33</v>
      </c>
      <c r="BH280" s="2">
        <f t="shared" si="209"/>
        <v>0.33333333333333331</v>
      </c>
      <c r="BI280" s="29">
        <f t="shared" si="210"/>
        <v>27.777777777777779</v>
      </c>
      <c r="BJ280" s="29">
        <f t="shared" si="211"/>
        <v>72.222222222222229</v>
      </c>
      <c r="BK280" s="7">
        <v>0</v>
      </c>
      <c r="BL280" s="2">
        <v>33</v>
      </c>
      <c r="BM280" s="2">
        <v>33</v>
      </c>
      <c r="BN280" s="2">
        <f t="shared" si="212"/>
        <v>0.33333333333333331</v>
      </c>
      <c r="BO280" s="29">
        <f t="shared" si="213"/>
        <v>27.777777777777779</v>
      </c>
      <c r="BP280" s="7">
        <v>0</v>
      </c>
      <c r="BQ280" s="2">
        <v>0</v>
      </c>
      <c r="BR280" s="2">
        <v>0</v>
      </c>
      <c r="BS280" s="2">
        <f t="shared" si="214"/>
        <v>0</v>
      </c>
      <c r="BT280" s="29">
        <f t="shared" si="215"/>
        <v>0</v>
      </c>
      <c r="BU280" s="7">
        <v>66</v>
      </c>
      <c r="BV280" s="2">
        <v>0</v>
      </c>
      <c r="BW280" s="2">
        <v>0</v>
      </c>
      <c r="BX280" s="2">
        <f t="shared" si="216"/>
        <v>0.33333333333333331</v>
      </c>
      <c r="BY280" s="29">
        <f t="shared" si="217"/>
        <v>27.777777777777779</v>
      </c>
      <c r="BZ280" s="7">
        <v>0</v>
      </c>
      <c r="CA280" s="2">
        <v>0</v>
      </c>
      <c r="CB280" s="2">
        <v>0</v>
      </c>
      <c r="CC280" s="2">
        <f t="shared" si="218"/>
        <v>0</v>
      </c>
      <c r="CD280" s="29">
        <f t="shared" si="219"/>
        <v>0</v>
      </c>
      <c r="CE280" s="7">
        <v>0</v>
      </c>
      <c r="CF280" s="2">
        <v>0</v>
      </c>
      <c r="CG280" s="2">
        <v>0</v>
      </c>
      <c r="CH280" s="2">
        <f t="shared" si="220"/>
        <v>0</v>
      </c>
      <c r="CI280" s="29">
        <f t="shared" si="221"/>
        <v>0</v>
      </c>
      <c r="CJ280" s="7">
        <v>0</v>
      </c>
      <c r="CK280" s="2">
        <v>0</v>
      </c>
      <c r="CL280" s="2">
        <v>0</v>
      </c>
      <c r="CM280" s="2">
        <f t="shared" si="222"/>
        <v>0</v>
      </c>
      <c r="CN280" s="29">
        <f t="shared" si="223"/>
        <v>0</v>
      </c>
      <c r="CO280" s="7">
        <v>0</v>
      </c>
      <c r="CP280" s="2">
        <v>0</v>
      </c>
      <c r="CQ280" s="2">
        <v>0</v>
      </c>
      <c r="CR280" s="2">
        <f t="shared" si="224"/>
        <v>0</v>
      </c>
      <c r="CS280" s="29">
        <f t="shared" si="225"/>
        <v>0</v>
      </c>
      <c r="CT280" s="7">
        <v>0</v>
      </c>
      <c r="CU280" s="2">
        <v>0</v>
      </c>
      <c r="CV280" s="2">
        <v>0</v>
      </c>
      <c r="CW280" s="2">
        <f t="shared" si="226"/>
        <v>0</v>
      </c>
      <c r="CX280" s="29">
        <f t="shared" si="227"/>
        <v>0</v>
      </c>
      <c r="CY280" s="7">
        <v>0</v>
      </c>
      <c r="CZ280" s="2">
        <v>0</v>
      </c>
      <c r="DA280" s="2">
        <v>0</v>
      </c>
      <c r="DB280" s="2">
        <f t="shared" si="228"/>
        <v>0</v>
      </c>
      <c r="DC280" s="29">
        <f t="shared" si="229"/>
        <v>0</v>
      </c>
      <c r="DD280" s="2">
        <f t="shared" si="230"/>
        <v>83.333333333333343</v>
      </c>
      <c r="DE280" s="2">
        <f t="shared" si="231"/>
        <v>16.666666666666657</v>
      </c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6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>
        <f t="shared" si="193"/>
        <v>0</v>
      </c>
      <c r="MN280" s="2">
        <v>2</v>
      </c>
      <c r="MO280" s="2">
        <v>2</v>
      </c>
      <c r="MP280" s="2">
        <v>0</v>
      </c>
      <c r="MQ280" s="2">
        <v>2</v>
      </c>
      <c r="MR280" s="2">
        <v>2</v>
      </c>
      <c r="MS280" s="2">
        <v>2</v>
      </c>
      <c r="MT280" s="2">
        <v>2</v>
      </c>
      <c r="MU280" s="2">
        <v>0</v>
      </c>
      <c r="MV280" s="2">
        <v>1</v>
      </c>
      <c r="MW280" s="2">
        <v>2</v>
      </c>
      <c r="MX280" s="2">
        <v>2</v>
      </c>
      <c r="MY280" s="2">
        <v>0</v>
      </c>
      <c r="MZ280" s="2">
        <v>2</v>
      </c>
      <c r="NA280" s="2">
        <v>2</v>
      </c>
      <c r="NB280" s="2">
        <v>2</v>
      </c>
      <c r="NC280" s="2">
        <v>2</v>
      </c>
      <c r="ND280" s="2">
        <v>0</v>
      </c>
      <c r="NE280" s="2">
        <v>0</v>
      </c>
      <c r="NF280" s="2">
        <v>0</v>
      </c>
      <c r="NG280" s="2">
        <v>2</v>
      </c>
      <c r="NH280" s="4">
        <f t="shared" si="194"/>
        <v>27</v>
      </c>
      <c r="NI280" s="2"/>
      <c r="NJ280" s="2"/>
      <c r="NK280" s="2"/>
      <c r="NL280" s="2">
        <v>0</v>
      </c>
      <c r="NM280" s="2"/>
      <c r="NN280" s="2"/>
      <c r="NO280" s="2"/>
      <c r="NP280" s="2">
        <v>0</v>
      </c>
      <c r="NQ280" s="2"/>
      <c r="NR280" s="2"/>
      <c r="NS280" s="2"/>
      <c r="NT280" s="2">
        <v>0</v>
      </c>
      <c r="NU280" s="2"/>
      <c r="NV280" s="2"/>
      <c r="NW280" s="2"/>
      <c r="NX280" s="2">
        <v>0</v>
      </c>
      <c r="NY280" s="2"/>
      <c r="NZ280" s="2"/>
      <c r="OA280" s="2"/>
      <c r="OB280" s="2">
        <v>0</v>
      </c>
      <c r="OC280" s="2"/>
      <c r="OD280" s="2">
        <v>2</v>
      </c>
      <c r="OE280" s="2"/>
      <c r="OF280" s="2"/>
      <c r="OG280" s="2"/>
      <c r="OH280" s="2"/>
      <c r="OI280" s="2">
        <v>1</v>
      </c>
      <c r="OJ280" s="2">
        <v>0</v>
      </c>
      <c r="OK280" s="2"/>
      <c r="OL280" s="2"/>
      <c r="OM280" s="2"/>
      <c r="ON280" s="2">
        <v>0</v>
      </c>
      <c r="OO280" s="2"/>
      <c r="OP280" s="2"/>
      <c r="OQ280" s="2"/>
      <c r="OR280" s="2">
        <v>0</v>
      </c>
      <c r="OS280" s="2"/>
      <c r="OT280" s="2"/>
      <c r="OU280" s="2"/>
      <c r="OV280" s="2">
        <v>0</v>
      </c>
      <c r="OW280" s="2"/>
      <c r="OX280" s="2"/>
      <c r="OY280" s="2"/>
      <c r="OZ280" s="2">
        <v>0</v>
      </c>
      <c r="PA280" s="2">
        <v>3</v>
      </c>
      <c r="PB280" s="2"/>
      <c r="PC280" s="2"/>
      <c r="PD280" s="2">
        <v>0</v>
      </c>
      <c r="PE280" s="2"/>
      <c r="PF280" s="2">
        <v>2</v>
      </c>
      <c r="PG280" s="2"/>
      <c r="PH280" s="2"/>
      <c r="PI280" s="2"/>
      <c r="PJ280" s="2"/>
      <c r="PK280" s="2"/>
      <c r="PL280" s="2">
        <v>0</v>
      </c>
      <c r="PM280" s="2"/>
      <c r="PN280" s="2"/>
      <c r="PO280" s="2"/>
      <c r="PP280" s="2">
        <v>0</v>
      </c>
      <c r="PQ280" s="2"/>
      <c r="PR280" s="2"/>
      <c r="PS280" s="2"/>
      <c r="PT280" s="2">
        <v>0</v>
      </c>
      <c r="PU280" s="2"/>
      <c r="PV280" s="2"/>
      <c r="PW280" s="2">
        <v>1</v>
      </c>
      <c r="PX280" s="2">
        <v>0</v>
      </c>
      <c r="PY280" s="2"/>
      <c r="PZ280" s="2"/>
      <c r="QA280" s="2"/>
      <c r="QB280" s="2">
        <v>0</v>
      </c>
      <c r="QC280" s="2"/>
      <c r="QD280" s="2"/>
      <c r="QE280" s="2"/>
      <c r="QF280" s="2">
        <v>0</v>
      </c>
      <c r="QG280" s="2"/>
      <c r="QH280" s="2"/>
      <c r="QI280" s="2">
        <v>1</v>
      </c>
      <c r="QJ280" s="2">
        <v>0</v>
      </c>
      <c r="QK280" s="2">
        <v>3</v>
      </c>
      <c r="QL280" s="2"/>
      <c r="QM280" s="2"/>
      <c r="QN280" s="2">
        <v>0</v>
      </c>
      <c r="QO280" s="2"/>
      <c r="QP280" s="2"/>
      <c r="QQ280" s="2"/>
      <c r="QR280" s="2">
        <v>0</v>
      </c>
      <c r="QS280" s="2"/>
      <c r="QT280" s="2">
        <v>2</v>
      </c>
      <c r="QU280" s="2"/>
      <c r="QV280" s="2">
        <v>0</v>
      </c>
      <c r="QW280" s="2"/>
      <c r="QX280" s="2"/>
      <c r="QY280" s="2"/>
      <c r="QZ280" s="2">
        <v>0</v>
      </c>
      <c r="RA280" s="2"/>
      <c r="RB280" s="2"/>
      <c r="RC280" s="2"/>
      <c r="RD280" s="2">
        <v>0</v>
      </c>
      <c r="RE280" s="2"/>
      <c r="RF280" s="2">
        <v>2</v>
      </c>
      <c r="RG280" s="2"/>
      <c r="RH280" s="2"/>
      <c r="RI280" s="2"/>
      <c r="RJ280" s="2"/>
      <c r="RK280" s="2">
        <v>1</v>
      </c>
      <c r="RL280" s="2"/>
      <c r="RM280" s="2"/>
      <c r="RN280" s="2"/>
      <c r="RO280" s="2"/>
      <c r="RP280" s="2">
        <v>0</v>
      </c>
      <c r="RQ280" s="2"/>
      <c r="RR280" s="2"/>
      <c r="RS280" s="2"/>
      <c r="RT280" s="2">
        <v>0</v>
      </c>
      <c r="RU280" s="2"/>
      <c r="RV280" s="2"/>
      <c r="RW280" s="2">
        <v>1</v>
      </c>
      <c r="RX280" s="2"/>
      <c r="RY280" s="2">
        <f t="shared" si="195"/>
        <v>19</v>
      </c>
      <c r="RZ280" s="2">
        <v>1</v>
      </c>
      <c r="SA280" s="2">
        <v>3</v>
      </c>
      <c r="SB280" s="2">
        <v>6</v>
      </c>
      <c r="SC280" s="2">
        <v>2</v>
      </c>
      <c r="SD280" s="2">
        <v>5</v>
      </c>
      <c r="SE280" s="2">
        <v>4</v>
      </c>
      <c r="SF280" s="2" t="s">
        <v>4</v>
      </c>
    </row>
    <row r="281" spans="1:500" x14ac:dyDescent="0.3">
      <c r="A281" s="2">
        <v>279</v>
      </c>
      <c r="B281" s="2">
        <v>1994</v>
      </c>
      <c r="C281" s="2">
        <v>2003</v>
      </c>
      <c r="D281" s="2">
        <v>2004</v>
      </c>
      <c r="E281" s="7">
        <f t="shared" si="196"/>
        <v>10</v>
      </c>
      <c r="F281" s="2">
        <f t="shared" si="197"/>
        <v>0.9</v>
      </c>
      <c r="G281" s="2">
        <v>1994</v>
      </c>
      <c r="H281" s="2">
        <v>2003</v>
      </c>
      <c r="I281" s="17">
        <v>2004</v>
      </c>
      <c r="J281" s="18">
        <f t="shared" si="198"/>
        <v>10</v>
      </c>
      <c r="K281" s="2">
        <f t="shared" si="199"/>
        <v>0.9</v>
      </c>
      <c r="L281" s="20">
        <v>2008</v>
      </c>
      <c r="M281" s="2">
        <v>2016</v>
      </c>
      <c r="N281" s="2">
        <v>2017</v>
      </c>
      <c r="O281" s="7">
        <f t="shared" si="232"/>
        <v>9</v>
      </c>
      <c r="P281" s="2">
        <f t="shared" si="200"/>
        <v>0.88888888888888884</v>
      </c>
      <c r="Q281" s="2">
        <v>2012</v>
      </c>
      <c r="R281" s="2">
        <v>2017</v>
      </c>
      <c r="S281" s="2">
        <v>2018</v>
      </c>
      <c r="T281" s="7">
        <f t="shared" si="201"/>
        <v>6</v>
      </c>
      <c r="U281" s="2">
        <f t="shared" si="192"/>
        <v>0.83333333333333337</v>
      </c>
      <c r="V281" s="2">
        <v>2014</v>
      </c>
      <c r="W281" s="2">
        <v>0</v>
      </c>
      <c r="X281" s="2">
        <v>0</v>
      </c>
      <c r="Y281" s="7">
        <v>0</v>
      </c>
      <c r="Z281" s="2">
        <f t="shared" si="202"/>
        <v>1</v>
      </c>
      <c r="AA281" s="2">
        <v>2014</v>
      </c>
      <c r="AB281" s="2">
        <v>0</v>
      </c>
      <c r="AC281" s="2">
        <v>0</v>
      </c>
      <c r="AD281" s="7">
        <v>0</v>
      </c>
      <c r="AE281" s="2">
        <f t="shared" si="203"/>
        <v>1</v>
      </c>
      <c r="AF281" s="2">
        <v>2015</v>
      </c>
      <c r="AG281" s="2">
        <v>0</v>
      </c>
      <c r="AH281" s="2">
        <v>0</v>
      </c>
      <c r="AI281" s="7">
        <v>0</v>
      </c>
      <c r="AJ281" s="2">
        <f t="shared" si="204"/>
        <v>1</v>
      </c>
      <c r="AK281" s="2">
        <v>2017</v>
      </c>
      <c r="AL281" s="2">
        <v>0</v>
      </c>
      <c r="AM281" s="2">
        <v>0</v>
      </c>
      <c r="AN281" s="7">
        <v>0</v>
      </c>
      <c r="AO281" s="2">
        <f t="shared" ref="AO281:AO344" si="238">(AL281-AK281)/(AM281-AK281)</f>
        <v>1</v>
      </c>
      <c r="AP281" s="2">
        <v>2018</v>
      </c>
      <c r="AQ281" s="2">
        <v>2019</v>
      </c>
      <c r="AR281" s="2">
        <v>2020</v>
      </c>
      <c r="AS281" s="7">
        <f t="shared" si="236"/>
        <v>2</v>
      </c>
      <c r="AT281" s="2">
        <f t="shared" si="205"/>
        <v>0.5</v>
      </c>
      <c r="AU281" s="2">
        <v>2018</v>
      </c>
      <c r="AV281" s="2">
        <v>0</v>
      </c>
      <c r="AW281" s="2">
        <v>0</v>
      </c>
      <c r="AX281" s="2">
        <v>0</v>
      </c>
      <c r="AY281" s="2">
        <f t="shared" si="206"/>
        <v>1</v>
      </c>
      <c r="AZ281" s="2">
        <f t="shared" si="207"/>
        <v>37</v>
      </c>
      <c r="BA281" s="2">
        <f t="shared" si="208"/>
        <v>3.7</v>
      </c>
      <c r="BB281" s="2">
        <v>132</v>
      </c>
      <c r="BC281" s="2">
        <v>132</v>
      </c>
      <c r="BD281" s="2">
        <v>132</v>
      </c>
      <c r="BE281" s="7">
        <v>33</v>
      </c>
      <c r="BF281" s="2">
        <v>0</v>
      </c>
      <c r="BG281" s="2">
        <v>0</v>
      </c>
      <c r="BH281" s="2">
        <f t="shared" si="209"/>
        <v>8.3333333333333329E-2</v>
      </c>
      <c r="BI281" s="29">
        <f t="shared" si="210"/>
        <v>7.5</v>
      </c>
      <c r="BJ281" s="29">
        <f t="shared" si="211"/>
        <v>92.5</v>
      </c>
      <c r="BK281" s="7">
        <v>0</v>
      </c>
      <c r="BL281" s="2">
        <v>33</v>
      </c>
      <c r="BM281" s="2">
        <v>0</v>
      </c>
      <c r="BN281" s="2">
        <f t="shared" si="212"/>
        <v>8.3333333333333329E-2</v>
      </c>
      <c r="BO281" s="29">
        <f t="shared" si="213"/>
        <v>7.5</v>
      </c>
      <c r="BP281" s="7">
        <v>0</v>
      </c>
      <c r="BQ281" s="2">
        <v>0</v>
      </c>
      <c r="BR281" s="2">
        <v>0</v>
      </c>
      <c r="BS281" s="2">
        <f t="shared" si="214"/>
        <v>0</v>
      </c>
      <c r="BT281" s="29">
        <f t="shared" si="215"/>
        <v>0</v>
      </c>
      <c r="BU281" s="7">
        <v>99</v>
      </c>
      <c r="BV281" s="2">
        <v>33</v>
      </c>
      <c r="BW281" s="2">
        <v>0</v>
      </c>
      <c r="BX281" s="2">
        <f t="shared" si="216"/>
        <v>0.33333333333333331</v>
      </c>
      <c r="BY281" s="29">
        <f t="shared" si="217"/>
        <v>27.777777777777779</v>
      </c>
      <c r="BZ281" s="7">
        <v>0</v>
      </c>
      <c r="CA281" s="2">
        <v>0</v>
      </c>
      <c r="CB281" s="2">
        <v>0</v>
      </c>
      <c r="CC281" s="2">
        <f t="shared" si="218"/>
        <v>0</v>
      </c>
      <c r="CD281" s="29">
        <f t="shared" si="219"/>
        <v>0</v>
      </c>
      <c r="CE281" s="7">
        <v>0</v>
      </c>
      <c r="CF281" s="2">
        <v>0</v>
      </c>
      <c r="CG281" s="2">
        <v>0</v>
      </c>
      <c r="CH281" s="2">
        <f t="shared" si="220"/>
        <v>0</v>
      </c>
      <c r="CI281" s="29">
        <f t="shared" si="221"/>
        <v>0</v>
      </c>
      <c r="CJ281" s="7">
        <v>0</v>
      </c>
      <c r="CK281" s="2">
        <v>0</v>
      </c>
      <c r="CL281" s="2">
        <v>0</v>
      </c>
      <c r="CM281" s="2">
        <f t="shared" si="222"/>
        <v>0</v>
      </c>
      <c r="CN281" s="29">
        <f t="shared" si="223"/>
        <v>0</v>
      </c>
      <c r="CO281" s="7">
        <v>0</v>
      </c>
      <c r="CP281" s="2">
        <v>0</v>
      </c>
      <c r="CQ281" s="2">
        <v>0</v>
      </c>
      <c r="CR281" s="2">
        <f t="shared" si="224"/>
        <v>0</v>
      </c>
      <c r="CS281" s="29">
        <f t="shared" si="225"/>
        <v>0</v>
      </c>
      <c r="CT281" s="7">
        <v>0</v>
      </c>
      <c r="CU281" s="2">
        <v>0</v>
      </c>
      <c r="CV281" s="2">
        <v>132</v>
      </c>
      <c r="CW281" s="2">
        <f t="shared" si="226"/>
        <v>0.33333333333333331</v>
      </c>
      <c r="CX281" s="29">
        <f t="shared" si="227"/>
        <v>16.666666666666664</v>
      </c>
      <c r="CY281" s="7">
        <v>0</v>
      </c>
      <c r="CZ281" s="2">
        <v>0</v>
      </c>
      <c r="DA281" s="2">
        <v>0</v>
      </c>
      <c r="DB281" s="2">
        <f t="shared" si="228"/>
        <v>0</v>
      </c>
      <c r="DC281" s="29">
        <f t="shared" si="229"/>
        <v>0</v>
      </c>
      <c r="DD281" s="2">
        <f t="shared" si="230"/>
        <v>59.444444444444443</v>
      </c>
      <c r="DE281" s="2">
        <f t="shared" si="231"/>
        <v>40.555555555555557</v>
      </c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6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>
        <f t="shared" si="193"/>
        <v>0</v>
      </c>
      <c r="MN281" s="2">
        <v>2</v>
      </c>
      <c r="MO281" s="2">
        <v>0</v>
      </c>
      <c r="MP281" s="2">
        <v>0</v>
      </c>
      <c r="MQ281" s="2">
        <v>2</v>
      </c>
      <c r="MR281" s="2">
        <v>2</v>
      </c>
      <c r="MS281" s="2">
        <v>2</v>
      </c>
      <c r="MT281" s="2">
        <v>2</v>
      </c>
      <c r="MU281" s="2">
        <v>0</v>
      </c>
      <c r="MV281" s="2">
        <v>0</v>
      </c>
      <c r="MW281" s="2">
        <v>0</v>
      </c>
      <c r="MX281" s="2">
        <v>2</v>
      </c>
      <c r="MY281" s="2">
        <v>0</v>
      </c>
      <c r="MZ281" s="2">
        <v>2</v>
      </c>
      <c r="NA281" s="2">
        <v>2</v>
      </c>
      <c r="NB281" s="2">
        <v>2</v>
      </c>
      <c r="NC281" s="2">
        <v>2</v>
      </c>
      <c r="ND281" s="2">
        <v>0</v>
      </c>
      <c r="NE281" s="2">
        <v>0</v>
      </c>
      <c r="NF281" s="2">
        <v>0</v>
      </c>
      <c r="NG281" s="2">
        <v>2</v>
      </c>
      <c r="NH281" s="4">
        <f t="shared" si="194"/>
        <v>22</v>
      </c>
      <c r="NI281" s="2"/>
      <c r="NJ281" s="2">
        <v>2</v>
      </c>
      <c r="NK281" s="2"/>
      <c r="NL281" s="2"/>
      <c r="NM281" s="2"/>
      <c r="NN281" s="2"/>
      <c r="NO281" s="2">
        <v>1</v>
      </c>
      <c r="NP281" s="2"/>
      <c r="NQ281" s="2"/>
      <c r="NR281" s="2"/>
      <c r="NS281" s="2"/>
      <c r="NT281" s="2">
        <v>0</v>
      </c>
      <c r="NU281" s="2"/>
      <c r="NV281" s="2"/>
      <c r="NW281" s="2">
        <v>1</v>
      </c>
      <c r="NX281" s="2"/>
      <c r="NY281" s="2"/>
      <c r="NZ281" s="2"/>
      <c r="OA281" s="2">
        <v>1</v>
      </c>
      <c r="OB281" s="2">
        <v>0</v>
      </c>
      <c r="OC281" s="2"/>
      <c r="OD281" s="2"/>
      <c r="OE281" s="2">
        <v>1</v>
      </c>
      <c r="OF281" s="2"/>
      <c r="OG281" s="2"/>
      <c r="OH281" s="2"/>
      <c r="OI281" s="2"/>
      <c r="OJ281" s="2">
        <v>0</v>
      </c>
      <c r="OK281" s="2"/>
      <c r="OL281" s="2"/>
      <c r="OM281" s="2"/>
      <c r="ON281" s="2">
        <v>0</v>
      </c>
      <c r="OO281" s="2"/>
      <c r="OP281" s="2"/>
      <c r="OQ281" s="2"/>
      <c r="OR281" s="2">
        <v>0</v>
      </c>
      <c r="OS281" s="2"/>
      <c r="OT281" s="2"/>
      <c r="OU281" s="2">
        <v>1</v>
      </c>
      <c r="OV281" s="2"/>
      <c r="OW281" s="2"/>
      <c r="OX281" s="2"/>
      <c r="OY281" s="2"/>
      <c r="OZ281" s="2">
        <v>0</v>
      </c>
      <c r="PA281" s="2"/>
      <c r="PB281" s="2">
        <v>2</v>
      </c>
      <c r="PC281" s="2"/>
      <c r="PD281" s="2">
        <v>0</v>
      </c>
      <c r="PE281" s="2">
        <v>3</v>
      </c>
      <c r="PF281" s="2"/>
      <c r="PG281" s="2"/>
      <c r="PH281" s="2"/>
      <c r="PI281" s="2"/>
      <c r="PJ281" s="2"/>
      <c r="PK281" s="2">
        <v>1</v>
      </c>
      <c r="PL281" s="2">
        <v>0</v>
      </c>
      <c r="PM281" s="2"/>
      <c r="PN281" s="2"/>
      <c r="PO281" s="2"/>
      <c r="PP281" s="2">
        <v>0</v>
      </c>
      <c r="PQ281" s="2"/>
      <c r="PR281" s="2"/>
      <c r="PS281" s="2"/>
      <c r="PT281" s="2">
        <v>0</v>
      </c>
      <c r="PU281" s="2"/>
      <c r="PV281" s="2">
        <v>2</v>
      </c>
      <c r="PW281" s="2"/>
      <c r="PX281" s="2">
        <v>0</v>
      </c>
      <c r="PY281" s="2"/>
      <c r="PZ281" s="2"/>
      <c r="QA281" s="2"/>
      <c r="QB281" s="2">
        <v>0</v>
      </c>
      <c r="QC281" s="2"/>
      <c r="QD281" s="2"/>
      <c r="QE281" s="2"/>
      <c r="QF281" s="2">
        <v>0</v>
      </c>
      <c r="QG281" s="2"/>
      <c r="QH281" s="2"/>
      <c r="QI281" s="2"/>
      <c r="QJ281" s="2">
        <v>0</v>
      </c>
      <c r="QK281" s="2"/>
      <c r="QL281" s="2">
        <v>2</v>
      </c>
      <c r="QM281" s="2"/>
      <c r="QN281" s="2">
        <v>0</v>
      </c>
      <c r="QO281" s="2"/>
      <c r="QP281" s="2"/>
      <c r="QQ281" s="2">
        <v>1</v>
      </c>
      <c r="QR281" s="2">
        <v>0</v>
      </c>
      <c r="QS281" s="2"/>
      <c r="QT281" s="2"/>
      <c r="QU281" s="2">
        <v>1</v>
      </c>
      <c r="QV281" s="2">
        <v>0</v>
      </c>
      <c r="QW281" s="2"/>
      <c r="QX281" s="2"/>
      <c r="QY281" s="2"/>
      <c r="QZ281" s="2">
        <v>0</v>
      </c>
      <c r="RA281" s="2"/>
      <c r="RB281" s="2"/>
      <c r="RC281" s="2">
        <v>1</v>
      </c>
      <c r="RD281" s="2">
        <v>0</v>
      </c>
      <c r="RE281" s="2"/>
      <c r="RF281" s="2">
        <v>2</v>
      </c>
      <c r="RG281" s="2"/>
      <c r="RH281" s="2"/>
      <c r="RI281" s="2"/>
      <c r="RJ281" s="2"/>
      <c r="RK281" s="2">
        <v>1</v>
      </c>
      <c r="RL281" s="2"/>
      <c r="RM281" s="2"/>
      <c r="RN281" s="2"/>
      <c r="RO281" s="2"/>
      <c r="RP281" s="2">
        <v>0</v>
      </c>
      <c r="RQ281" s="2"/>
      <c r="RR281" s="2"/>
      <c r="RS281" s="2"/>
      <c r="RT281" s="2">
        <v>0</v>
      </c>
      <c r="RU281" s="2"/>
      <c r="RV281" s="2"/>
      <c r="RW281" s="2">
        <v>1</v>
      </c>
      <c r="RX281" s="2"/>
      <c r="RY281" s="2">
        <f t="shared" si="195"/>
        <v>24</v>
      </c>
      <c r="RZ281" s="2">
        <v>1</v>
      </c>
      <c r="SA281" s="2">
        <v>3</v>
      </c>
      <c r="SB281" s="2">
        <v>2</v>
      </c>
      <c r="SC281" s="2">
        <v>6</v>
      </c>
      <c r="SD281" s="2">
        <v>5</v>
      </c>
      <c r="SE281" s="2">
        <v>4</v>
      </c>
      <c r="SF281" s="2" t="s">
        <v>4</v>
      </c>
    </row>
    <row r="282" spans="1:500" x14ac:dyDescent="0.3">
      <c r="A282" s="2">
        <v>280</v>
      </c>
      <c r="B282" s="2">
        <v>1994</v>
      </c>
      <c r="C282" s="2">
        <v>1999</v>
      </c>
      <c r="D282" s="2">
        <v>2000</v>
      </c>
      <c r="E282" s="7">
        <f t="shared" si="196"/>
        <v>6</v>
      </c>
      <c r="F282" s="2">
        <f t="shared" si="197"/>
        <v>0.83333333333333337</v>
      </c>
      <c r="G282" s="2">
        <v>1994</v>
      </c>
      <c r="H282" s="2">
        <v>1998</v>
      </c>
      <c r="I282" s="17">
        <v>1999</v>
      </c>
      <c r="J282" s="18">
        <f t="shared" si="198"/>
        <v>5</v>
      </c>
      <c r="K282" s="2">
        <f t="shared" si="199"/>
        <v>0.8</v>
      </c>
      <c r="L282" s="20">
        <v>2008</v>
      </c>
      <c r="M282" s="2">
        <v>0</v>
      </c>
      <c r="N282" s="2">
        <v>0</v>
      </c>
      <c r="O282" s="7">
        <v>0</v>
      </c>
      <c r="P282" s="2">
        <f t="shared" si="200"/>
        <v>1</v>
      </c>
      <c r="Q282" s="2">
        <v>2012</v>
      </c>
      <c r="R282" s="2">
        <v>2017</v>
      </c>
      <c r="S282" s="2">
        <v>2018</v>
      </c>
      <c r="T282" s="7">
        <f t="shared" si="201"/>
        <v>6</v>
      </c>
      <c r="U282" s="2">
        <f t="shared" si="192"/>
        <v>0.83333333333333337</v>
      </c>
      <c r="V282" s="2">
        <v>2014</v>
      </c>
      <c r="W282" s="2">
        <v>0</v>
      </c>
      <c r="X282" s="2">
        <v>0</v>
      </c>
      <c r="Y282" s="7">
        <v>0</v>
      </c>
      <c r="Z282" s="2">
        <f t="shared" si="202"/>
        <v>1</v>
      </c>
      <c r="AA282" s="2">
        <v>2014</v>
      </c>
      <c r="AB282" s="2">
        <v>0</v>
      </c>
      <c r="AC282" s="2">
        <v>0</v>
      </c>
      <c r="AD282" s="7">
        <v>0</v>
      </c>
      <c r="AE282" s="2">
        <f t="shared" si="203"/>
        <v>1</v>
      </c>
      <c r="AF282" s="2">
        <v>2015</v>
      </c>
      <c r="AG282" s="2">
        <v>2017</v>
      </c>
      <c r="AH282" s="2">
        <v>2018</v>
      </c>
      <c r="AI282" s="7">
        <f t="shared" si="234"/>
        <v>3</v>
      </c>
      <c r="AJ282" s="2">
        <f t="shared" si="204"/>
        <v>-671.66666666666663</v>
      </c>
      <c r="AK282" s="2">
        <v>2017</v>
      </c>
      <c r="AL282" s="2">
        <v>0</v>
      </c>
      <c r="AM282" s="2">
        <v>0</v>
      </c>
      <c r="AN282" s="7">
        <v>0</v>
      </c>
      <c r="AO282" s="2">
        <f t="shared" si="238"/>
        <v>1</v>
      </c>
      <c r="AP282" s="2">
        <v>2018</v>
      </c>
      <c r="AQ282" s="2">
        <v>0</v>
      </c>
      <c r="AR282" s="2">
        <v>0</v>
      </c>
      <c r="AS282" s="7">
        <v>0</v>
      </c>
      <c r="AT282" s="2">
        <f t="shared" si="205"/>
        <v>1</v>
      </c>
      <c r="AU282" s="2">
        <v>2018</v>
      </c>
      <c r="AV282" s="2">
        <v>0</v>
      </c>
      <c r="AW282" s="2">
        <v>0</v>
      </c>
      <c r="AX282" s="2">
        <v>0</v>
      </c>
      <c r="AY282" s="2">
        <f t="shared" si="206"/>
        <v>1</v>
      </c>
      <c r="AZ282" s="2">
        <f t="shared" si="207"/>
        <v>20</v>
      </c>
      <c r="BA282" s="2">
        <f t="shared" si="208"/>
        <v>2</v>
      </c>
      <c r="BB282" s="2">
        <v>116</v>
      </c>
      <c r="BC282" s="2">
        <v>116</v>
      </c>
      <c r="BD282" s="2">
        <v>116</v>
      </c>
      <c r="BE282" s="7">
        <v>66</v>
      </c>
      <c r="BF282" s="2">
        <v>57</v>
      </c>
      <c r="BG282" s="2">
        <v>16</v>
      </c>
      <c r="BH282" s="2">
        <f t="shared" si="209"/>
        <v>0.39942528735632182</v>
      </c>
      <c r="BI282" s="29">
        <f t="shared" si="210"/>
        <v>33.285440613026815</v>
      </c>
      <c r="BJ282" s="29">
        <f t="shared" si="211"/>
        <v>66.714559386973178</v>
      </c>
      <c r="BK282" s="7">
        <v>0</v>
      </c>
      <c r="BL282" s="2">
        <v>0</v>
      </c>
      <c r="BM282" s="2">
        <v>50</v>
      </c>
      <c r="BN282" s="2">
        <f t="shared" si="212"/>
        <v>0.14367816091954022</v>
      </c>
      <c r="BO282" s="29">
        <f t="shared" si="213"/>
        <v>11.494252873563218</v>
      </c>
      <c r="BP282" s="7">
        <v>0</v>
      </c>
      <c r="BQ282" s="2">
        <v>0</v>
      </c>
      <c r="BR282" s="2">
        <v>0</v>
      </c>
      <c r="BS282" s="2">
        <f t="shared" si="214"/>
        <v>0</v>
      </c>
      <c r="BT282" s="29">
        <f t="shared" si="215"/>
        <v>0</v>
      </c>
      <c r="BU282" s="7">
        <v>50</v>
      </c>
      <c r="BV282" s="2">
        <v>50</v>
      </c>
      <c r="BW282" s="2">
        <v>0</v>
      </c>
      <c r="BX282" s="2">
        <f t="shared" si="216"/>
        <v>0.28735632183908044</v>
      </c>
      <c r="BY282" s="29">
        <f t="shared" si="217"/>
        <v>23.946360153256705</v>
      </c>
      <c r="BZ282" s="7">
        <v>0</v>
      </c>
      <c r="CA282" s="2">
        <v>0</v>
      </c>
      <c r="CB282" s="2">
        <v>0</v>
      </c>
      <c r="CC282" s="2">
        <f t="shared" si="218"/>
        <v>0</v>
      </c>
      <c r="CD282" s="29">
        <f t="shared" si="219"/>
        <v>0</v>
      </c>
      <c r="CE282" s="7">
        <v>0</v>
      </c>
      <c r="CF282" s="2">
        <v>0</v>
      </c>
      <c r="CG282" s="2">
        <v>0</v>
      </c>
      <c r="CH282" s="2">
        <f t="shared" si="220"/>
        <v>0</v>
      </c>
      <c r="CI282" s="29">
        <f t="shared" si="221"/>
        <v>0</v>
      </c>
      <c r="CJ282" s="7">
        <v>0</v>
      </c>
      <c r="CK282" s="2">
        <v>0</v>
      </c>
      <c r="CL282" s="2">
        <v>0</v>
      </c>
      <c r="CM282" s="2">
        <f t="shared" si="222"/>
        <v>0</v>
      </c>
      <c r="CN282" s="29">
        <f t="shared" si="223"/>
        <v>0</v>
      </c>
      <c r="CO282" s="7">
        <v>0</v>
      </c>
      <c r="CP282" s="2">
        <v>0</v>
      </c>
      <c r="CQ282" s="2">
        <v>0</v>
      </c>
      <c r="CR282" s="2">
        <f t="shared" si="224"/>
        <v>0</v>
      </c>
      <c r="CS282" s="29">
        <f t="shared" si="225"/>
        <v>0</v>
      </c>
      <c r="CT282" s="7">
        <v>0</v>
      </c>
      <c r="CU282" s="2">
        <v>0</v>
      </c>
      <c r="CV282" s="2">
        <v>0</v>
      </c>
      <c r="CW282" s="2">
        <f t="shared" si="226"/>
        <v>0</v>
      </c>
      <c r="CX282" s="29">
        <f t="shared" si="227"/>
        <v>0</v>
      </c>
      <c r="CY282" s="7">
        <v>0</v>
      </c>
      <c r="CZ282" s="2">
        <v>0</v>
      </c>
      <c r="DA282" s="2">
        <v>0</v>
      </c>
      <c r="DB282" s="2">
        <f t="shared" si="228"/>
        <v>0</v>
      </c>
      <c r="DC282" s="29">
        <f t="shared" si="229"/>
        <v>0</v>
      </c>
      <c r="DD282" s="2">
        <f t="shared" si="230"/>
        <v>68.726053639846739</v>
      </c>
      <c r="DE282" s="2">
        <f t="shared" si="231"/>
        <v>31.273946360153261</v>
      </c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6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>
        <f t="shared" si="193"/>
        <v>0</v>
      </c>
      <c r="MN282" s="2">
        <v>2</v>
      </c>
      <c r="MO282" s="2">
        <v>0</v>
      </c>
      <c r="MP282" s="2">
        <v>0</v>
      </c>
      <c r="MQ282" s="2">
        <v>2</v>
      </c>
      <c r="MR282" s="2">
        <v>2</v>
      </c>
      <c r="MS282" s="2">
        <v>0</v>
      </c>
      <c r="MT282" s="2">
        <v>2</v>
      </c>
      <c r="MU282" s="2">
        <v>0</v>
      </c>
      <c r="MV282" s="2">
        <v>0</v>
      </c>
      <c r="MW282" s="2">
        <v>0</v>
      </c>
      <c r="MX282" s="2">
        <v>2</v>
      </c>
      <c r="MY282" s="2">
        <v>0</v>
      </c>
      <c r="MZ282" s="2">
        <v>2</v>
      </c>
      <c r="NA282" s="2">
        <v>2</v>
      </c>
      <c r="NB282" s="2">
        <v>2</v>
      </c>
      <c r="NC282" s="2">
        <v>2</v>
      </c>
      <c r="ND282" s="2">
        <v>2</v>
      </c>
      <c r="NE282" s="2">
        <v>0</v>
      </c>
      <c r="NF282" s="2">
        <v>0</v>
      </c>
      <c r="NG282" s="2">
        <v>2</v>
      </c>
      <c r="NH282" s="4">
        <f t="shared" si="194"/>
        <v>22</v>
      </c>
      <c r="NI282" s="2"/>
      <c r="NJ282" s="2"/>
      <c r="NK282" s="2"/>
      <c r="NL282" s="2">
        <v>0</v>
      </c>
      <c r="NM282" s="2"/>
      <c r="NN282" s="2"/>
      <c r="NO282" s="2"/>
      <c r="NP282" s="2">
        <v>0</v>
      </c>
      <c r="NQ282" s="2"/>
      <c r="NR282" s="2"/>
      <c r="NS282" s="2"/>
      <c r="NT282" s="2">
        <v>0</v>
      </c>
      <c r="NU282" s="2"/>
      <c r="NV282" s="2">
        <v>2</v>
      </c>
      <c r="NW282" s="2"/>
      <c r="NX282" s="2"/>
      <c r="NY282" s="2"/>
      <c r="NZ282" s="2"/>
      <c r="OA282" s="2"/>
      <c r="OB282" s="2">
        <v>0</v>
      </c>
      <c r="OC282" s="2"/>
      <c r="OD282" s="2"/>
      <c r="OE282" s="2"/>
      <c r="OF282" s="2">
        <v>0</v>
      </c>
      <c r="OG282" s="2"/>
      <c r="OH282" s="2"/>
      <c r="OI282" s="2"/>
      <c r="OJ282" s="2">
        <v>0</v>
      </c>
      <c r="OK282" s="2"/>
      <c r="OL282" s="2"/>
      <c r="OM282" s="2"/>
      <c r="ON282" s="2">
        <v>0</v>
      </c>
      <c r="OO282" s="2"/>
      <c r="OP282" s="2"/>
      <c r="OQ282" s="2"/>
      <c r="OR282" s="2">
        <v>0</v>
      </c>
      <c r="OS282" s="2"/>
      <c r="OT282" s="2"/>
      <c r="OU282" s="2"/>
      <c r="OV282" s="2">
        <v>0</v>
      </c>
      <c r="OW282" s="2"/>
      <c r="OX282" s="2"/>
      <c r="OY282" s="2"/>
      <c r="OZ282" s="2">
        <v>0</v>
      </c>
      <c r="PA282" s="2">
        <v>3</v>
      </c>
      <c r="PB282" s="2"/>
      <c r="PC282" s="2"/>
      <c r="PD282" s="2">
        <v>0</v>
      </c>
      <c r="PE282" s="2"/>
      <c r="PF282" s="2">
        <v>2</v>
      </c>
      <c r="PG282" s="2"/>
      <c r="PH282" s="2"/>
      <c r="PI282" s="2"/>
      <c r="PJ282" s="2"/>
      <c r="PK282" s="2">
        <v>1</v>
      </c>
      <c r="PL282" s="2">
        <v>0</v>
      </c>
      <c r="PM282" s="2"/>
      <c r="PN282" s="2"/>
      <c r="PO282" s="2"/>
      <c r="PP282" s="2">
        <v>0</v>
      </c>
      <c r="PQ282" s="2"/>
      <c r="PR282" s="2"/>
      <c r="PS282" s="2"/>
      <c r="PT282" s="2">
        <v>0</v>
      </c>
      <c r="PU282" s="2"/>
      <c r="PV282" s="2"/>
      <c r="PW282" s="2">
        <v>1</v>
      </c>
      <c r="PX282" s="2">
        <v>0</v>
      </c>
      <c r="PY282" s="2"/>
      <c r="PZ282" s="2"/>
      <c r="QA282" s="2"/>
      <c r="QB282" s="2">
        <v>0</v>
      </c>
      <c r="QC282" s="2"/>
      <c r="QD282" s="2"/>
      <c r="QE282" s="2"/>
      <c r="QF282" s="2">
        <v>0</v>
      </c>
      <c r="QG282" s="2"/>
      <c r="QH282" s="2"/>
      <c r="QI282" s="2">
        <v>1</v>
      </c>
      <c r="QJ282" s="2">
        <v>0</v>
      </c>
      <c r="QK282" s="2"/>
      <c r="QL282" s="2">
        <v>2</v>
      </c>
      <c r="QM282" s="2"/>
      <c r="QN282" s="2">
        <v>0</v>
      </c>
      <c r="QO282" s="2"/>
      <c r="QP282" s="2"/>
      <c r="QQ282" s="2"/>
      <c r="QR282" s="2">
        <v>0</v>
      </c>
      <c r="QS282" s="2"/>
      <c r="QT282" s="2"/>
      <c r="QU282" s="2">
        <v>1</v>
      </c>
      <c r="QV282" s="2">
        <v>0</v>
      </c>
      <c r="QW282" s="2"/>
      <c r="QX282" s="2"/>
      <c r="QY282" s="2"/>
      <c r="QZ282" s="2">
        <v>0</v>
      </c>
      <c r="RA282" s="2"/>
      <c r="RB282" s="2"/>
      <c r="RC282" s="2">
        <v>1</v>
      </c>
      <c r="RD282" s="2">
        <v>0</v>
      </c>
      <c r="RE282" s="2"/>
      <c r="RF282" s="2">
        <v>2</v>
      </c>
      <c r="RG282" s="2"/>
      <c r="RH282" s="2"/>
      <c r="RI282" s="2"/>
      <c r="RJ282" s="2"/>
      <c r="RK282" s="2"/>
      <c r="RL282" s="2">
        <v>0</v>
      </c>
      <c r="RM282" s="2"/>
      <c r="RN282" s="2"/>
      <c r="RO282" s="2"/>
      <c r="RP282" s="2">
        <v>0</v>
      </c>
      <c r="RQ282" s="2"/>
      <c r="RR282" s="2"/>
      <c r="RS282" s="2"/>
      <c r="RT282" s="2">
        <v>0</v>
      </c>
      <c r="RU282" s="2"/>
      <c r="RV282" s="2">
        <v>2</v>
      </c>
      <c r="RW282" s="2"/>
      <c r="RX282" s="2"/>
      <c r="RY282" s="2">
        <f t="shared" si="195"/>
        <v>18</v>
      </c>
      <c r="RZ282" s="2">
        <v>3</v>
      </c>
      <c r="SA282" s="2">
        <v>1</v>
      </c>
      <c r="SB282" s="2">
        <v>6</v>
      </c>
      <c r="SC282" s="2">
        <v>2</v>
      </c>
      <c r="SD282" s="2">
        <v>5</v>
      </c>
      <c r="SE282" s="2">
        <v>4</v>
      </c>
      <c r="SF282" s="2" t="s">
        <v>4</v>
      </c>
    </row>
    <row r="283" spans="1:500" x14ac:dyDescent="0.3">
      <c r="A283" s="2">
        <v>281</v>
      </c>
      <c r="B283" s="2">
        <v>1994</v>
      </c>
      <c r="C283" s="2">
        <v>2008</v>
      </c>
      <c r="D283" s="2">
        <v>2009</v>
      </c>
      <c r="E283" s="7">
        <f t="shared" si="196"/>
        <v>15</v>
      </c>
      <c r="F283" s="2">
        <f t="shared" si="197"/>
        <v>0.93333333333333335</v>
      </c>
      <c r="G283" s="2">
        <v>1994</v>
      </c>
      <c r="H283" s="2">
        <v>2013</v>
      </c>
      <c r="I283" s="17">
        <v>2014</v>
      </c>
      <c r="J283" s="18">
        <f t="shared" si="198"/>
        <v>20</v>
      </c>
      <c r="K283" s="2">
        <f t="shared" si="199"/>
        <v>0.95</v>
      </c>
      <c r="L283" s="20">
        <v>2008</v>
      </c>
      <c r="M283" s="2">
        <v>2016</v>
      </c>
      <c r="N283" s="2">
        <v>2017</v>
      </c>
      <c r="O283" s="7">
        <f t="shared" si="232"/>
        <v>9</v>
      </c>
      <c r="P283" s="2">
        <f t="shared" si="200"/>
        <v>0.88888888888888884</v>
      </c>
      <c r="Q283" s="2">
        <v>2012</v>
      </c>
      <c r="R283" s="2">
        <v>2017</v>
      </c>
      <c r="S283" s="2">
        <v>2018</v>
      </c>
      <c r="T283" s="7">
        <f t="shared" si="201"/>
        <v>6</v>
      </c>
      <c r="U283" s="2">
        <f t="shared" si="192"/>
        <v>0.83333333333333337</v>
      </c>
      <c r="V283" s="2">
        <v>2014</v>
      </c>
      <c r="W283" s="2">
        <v>0</v>
      </c>
      <c r="X283" s="2">
        <v>0</v>
      </c>
      <c r="Y283" s="7">
        <v>0</v>
      </c>
      <c r="Z283" s="2">
        <f t="shared" si="202"/>
        <v>1</v>
      </c>
      <c r="AA283" s="2">
        <v>2014</v>
      </c>
      <c r="AB283" s="2">
        <v>0</v>
      </c>
      <c r="AC283" s="2">
        <v>0</v>
      </c>
      <c r="AD283" s="7">
        <v>0</v>
      </c>
      <c r="AE283" s="2">
        <f t="shared" si="203"/>
        <v>1</v>
      </c>
      <c r="AF283" s="2">
        <v>2015</v>
      </c>
      <c r="AG283" s="2">
        <v>0</v>
      </c>
      <c r="AH283" s="2">
        <v>0</v>
      </c>
      <c r="AI283" s="7">
        <v>0</v>
      </c>
      <c r="AJ283" s="2">
        <f t="shared" si="204"/>
        <v>-9.9255583126550868E-4</v>
      </c>
      <c r="AK283" s="2">
        <v>2017</v>
      </c>
      <c r="AL283" s="2">
        <v>0</v>
      </c>
      <c r="AM283" s="2">
        <v>0</v>
      </c>
      <c r="AN283" s="7">
        <v>0</v>
      </c>
      <c r="AO283" s="2">
        <f t="shared" si="238"/>
        <v>1</v>
      </c>
      <c r="AP283" s="2">
        <v>2018</v>
      </c>
      <c r="AQ283" s="2">
        <v>0</v>
      </c>
      <c r="AR283" s="2">
        <v>0</v>
      </c>
      <c r="AS283" s="7">
        <v>0</v>
      </c>
      <c r="AT283" s="2">
        <f t="shared" si="205"/>
        <v>1</v>
      </c>
      <c r="AU283" s="2">
        <v>2018</v>
      </c>
      <c r="AV283" s="2">
        <v>0</v>
      </c>
      <c r="AW283" s="2">
        <v>0</v>
      </c>
      <c r="AX283" s="2">
        <v>0</v>
      </c>
      <c r="AY283" s="2">
        <f t="shared" si="206"/>
        <v>1</v>
      </c>
      <c r="AZ283" s="2">
        <f t="shared" si="207"/>
        <v>50</v>
      </c>
      <c r="BA283" s="2">
        <f t="shared" si="208"/>
        <v>5</v>
      </c>
      <c r="BB283" s="2">
        <v>66</v>
      </c>
      <c r="BC283" s="2">
        <v>66</v>
      </c>
      <c r="BD283" s="2">
        <v>66</v>
      </c>
      <c r="BE283" s="7">
        <v>33</v>
      </c>
      <c r="BF283" s="2">
        <v>66</v>
      </c>
      <c r="BG283" s="2">
        <v>0</v>
      </c>
      <c r="BH283" s="2">
        <f t="shared" si="209"/>
        <v>0.5</v>
      </c>
      <c r="BI283" s="29">
        <f t="shared" si="210"/>
        <v>46.666666666666664</v>
      </c>
      <c r="BJ283" s="29">
        <f t="shared" si="211"/>
        <v>53.333333333333336</v>
      </c>
      <c r="BK283" s="7">
        <v>0</v>
      </c>
      <c r="BL283" s="2">
        <v>0</v>
      </c>
      <c r="BM283" s="2">
        <v>0</v>
      </c>
      <c r="BN283" s="2">
        <f t="shared" si="212"/>
        <v>0</v>
      </c>
      <c r="BO283" s="29">
        <f t="shared" si="213"/>
        <v>0</v>
      </c>
      <c r="BP283" s="7">
        <v>0</v>
      </c>
      <c r="BQ283" s="2">
        <v>0</v>
      </c>
      <c r="BR283" s="2">
        <v>16</v>
      </c>
      <c r="BS283" s="2">
        <f t="shared" si="214"/>
        <v>8.0808080808080815E-2</v>
      </c>
      <c r="BT283" s="29">
        <f t="shared" si="215"/>
        <v>7.1829405162738507</v>
      </c>
      <c r="BU283" s="7">
        <v>33</v>
      </c>
      <c r="BV283" s="2">
        <v>0</v>
      </c>
      <c r="BW283" s="2">
        <v>0</v>
      </c>
      <c r="BX283" s="2">
        <f t="shared" si="216"/>
        <v>0.16666666666666666</v>
      </c>
      <c r="BY283" s="29">
        <f t="shared" si="217"/>
        <v>13.888888888888889</v>
      </c>
      <c r="BZ283" s="7">
        <v>0</v>
      </c>
      <c r="CA283" s="2">
        <v>0</v>
      </c>
      <c r="CB283" s="2">
        <v>0</v>
      </c>
      <c r="CC283" s="2">
        <f t="shared" si="218"/>
        <v>0</v>
      </c>
      <c r="CD283" s="29">
        <f t="shared" si="219"/>
        <v>0</v>
      </c>
      <c r="CE283" s="7">
        <v>0</v>
      </c>
      <c r="CF283" s="2">
        <v>0</v>
      </c>
      <c r="CG283" s="2">
        <v>0</v>
      </c>
      <c r="CH283" s="2">
        <f t="shared" si="220"/>
        <v>0</v>
      </c>
      <c r="CI283" s="29">
        <f t="shared" si="221"/>
        <v>0</v>
      </c>
      <c r="CJ283" s="7">
        <v>0</v>
      </c>
      <c r="CK283" s="2">
        <v>0</v>
      </c>
      <c r="CL283" s="2">
        <v>0</v>
      </c>
      <c r="CM283" s="2">
        <f t="shared" si="222"/>
        <v>0</v>
      </c>
      <c r="CN283" s="29">
        <f t="shared" si="223"/>
        <v>0</v>
      </c>
      <c r="CO283" s="7">
        <v>0</v>
      </c>
      <c r="CP283" s="2">
        <v>0</v>
      </c>
      <c r="CQ283" s="2">
        <v>0</v>
      </c>
      <c r="CR283" s="2">
        <f t="shared" si="224"/>
        <v>0</v>
      </c>
      <c r="CS283" s="29">
        <f t="shared" si="225"/>
        <v>0</v>
      </c>
      <c r="CT283" s="7">
        <v>0</v>
      </c>
      <c r="CU283" s="2">
        <v>0</v>
      </c>
      <c r="CV283" s="2">
        <v>0</v>
      </c>
      <c r="CW283" s="2">
        <f t="shared" si="226"/>
        <v>0</v>
      </c>
      <c r="CX283" s="29">
        <f t="shared" si="227"/>
        <v>0</v>
      </c>
      <c r="CY283" s="7">
        <v>0</v>
      </c>
      <c r="CZ283" s="2">
        <v>0</v>
      </c>
      <c r="DA283" s="2">
        <v>0</v>
      </c>
      <c r="DB283" s="2">
        <f t="shared" si="228"/>
        <v>0</v>
      </c>
      <c r="DC283" s="29">
        <f t="shared" si="229"/>
        <v>0</v>
      </c>
      <c r="DD283" s="2">
        <f t="shared" si="230"/>
        <v>67.738496071829402</v>
      </c>
      <c r="DE283" s="2">
        <f t="shared" si="231"/>
        <v>32.261503928170598</v>
      </c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6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>
        <f t="shared" si="193"/>
        <v>0</v>
      </c>
      <c r="MN283" s="2">
        <v>2</v>
      </c>
      <c r="MO283" s="2">
        <v>2</v>
      </c>
      <c r="MP283" s="2">
        <v>2</v>
      </c>
      <c r="MQ283" s="2">
        <v>0</v>
      </c>
      <c r="MR283" s="2">
        <v>2</v>
      </c>
      <c r="MS283" s="2">
        <v>1</v>
      </c>
      <c r="MT283" s="2">
        <v>2</v>
      </c>
      <c r="MU283" s="2">
        <v>1</v>
      </c>
      <c r="MV283" s="2">
        <v>1</v>
      </c>
      <c r="MW283" s="2">
        <v>2</v>
      </c>
      <c r="MX283" s="2">
        <v>2</v>
      </c>
      <c r="MY283" s="2">
        <v>2</v>
      </c>
      <c r="MZ283" s="2">
        <v>2</v>
      </c>
      <c r="NA283" s="2">
        <v>2</v>
      </c>
      <c r="NB283" s="2">
        <v>2</v>
      </c>
      <c r="NC283" s="2">
        <v>2</v>
      </c>
      <c r="ND283" s="2">
        <v>2</v>
      </c>
      <c r="NE283" s="2">
        <v>1</v>
      </c>
      <c r="NF283" s="2">
        <v>2</v>
      </c>
      <c r="NG283" s="2">
        <v>2</v>
      </c>
      <c r="NH283" s="4">
        <f t="shared" si="194"/>
        <v>34</v>
      </c>
      <c r="NI283" s="2"/>
      <c r="NJ283" s="2"/>
      <c r="NK283" s="2"/>
      <c r="NL283" s="2">
        <v>0</v>
      </c>
      <c r="NM283" s="2"/>
      <c r="NN283" s="2"/>
      <c r="NO283" s="2"/>
      <c r="NP283" s="2">
        <v>0</v>
      </c>
      <c r="NQ283" s="2"/>
      <c r="NR283" s="2"/>
      <c r="NS283" s="2"/>
      <c r="NT283" s="2">
        <v>0</v>
      </c>
      <c r="NU283" s="2"/>
      <c r="NV283" s="2"/>
      <c r="NW283" s="2"/>
      <c r="NX283" s="2">
        <v>0</v>
      </c>
      <c r="NY283" s="2"/>
      <c r="NZ283" s="2"/>
      <c r="OA283" s="2">
        <v>1</v>
      </c>
      <c r="OB283" s="2">
        <v>0</v>
      </c>
      <c r="OC283" s="2"/>
      <c r="OD283" s="2"/>
      <c r="OE283" s="2">
        <v>1</v>
      </c>
      <c r="OF283" s="2"/>
      <c r="OG283" s="2"/>
      <c r="OH283" s="2"/>
      <c r="OI283" s="2"/>
      <c r="OJ283" s="2">
        <v>0</v>
      </c>
      <c r="OK283" s="2"/>
      <c r="OL283" s="2"/>
      <c r="OM283" s="2"/>
      <c r="ON283" s="2">
        <v>0</v>
      </c>
      <c r="OO283" s="2"/>
      <c r="OP283" s="2"/>
      <c r="OQ283" s="2"/>
      <c r="OR283" s="2">
        <v>0</v>
      </c>
      <c r="OS283" s="2"/>
      <c r="OT283" s="2"/>
      <c r="OU283" s="2"/>
      <c r="OV283" s="2">
        <v>0</v>
      </c>
      <c r="OW283" s="2"/>
      <c r="OX283" s="2"/>
      <c r="OY283" s="2"/>
      <c r="OZ283" s="2">
        <v>0</v>
      </c>
      <c r="PA283" s="2"/>
      <c r="PB283" s="2">
        <v>2</v>
      </c>
      <c r="PC283" s="2"/>
      <c r="PD283" s="2">
        <v>0</v>
      </c>
      <c r="PE283" s="2"/>
      <c r="PF283" s="2">
        <v>2</v>
      </c>
      <c r="PG283" s="2"/>
      <c r="PH283" s="2"/>
      <c r="PI283" s="2"/>
      <c r="PJ283" s="2"/>
      <c r="PK283" s="2"/>
      <c r="PL283" s="2">
        <v>0</v>
      </c>
      <c r="PM283" s="2"/>
      <c r="PN283" s="2"/>
      <c r="PO283" s="2"/>
      <c r="PP283" s="2">
        <v>0</v>
      </c>
      <c r="PQ283" s="2"/>
      <c r="PR283" s="2"/>
      <c r="PS283" s="2"/>
      <c r="PT283" s="2">
        <v>0</v>
      </c>
      <c r="PU283" s="2"/>
      <c r="PV283" s="2">
        <v>2</v>
      </c>
      <c r="PW283" s="2"/>
      <c r="PX283" s="2">
        <v>0</v>
      </c>
      <c r="PY283" s="2"/>
      <c r="PZ283" s="2"/>
      <c r="QA283" s="2">
        <v>1</v>
      </c>
      <c r="QB283" s="2">
        <v>0</v>
      </c>
      <c r="QC283" s="2"/>
      <c r="QD283" s="2"/>
      <c r="QE283" s="2"/>
      <c r="QF283" s="2">
        <v>0</v>
      </c>
      <c r="QG283" s="2"/>
      <c r="QH283" s="2"/>
      <c r="QI283" s="2"/>
      <c r="QJ283" s="2">
        <v>0</v>
      </c>
      <c r="QK283" s="2">
        <v>3</v>
      </c>
      <c r="QL283" s="2"/>
      <c r="QM283" s="2"/>
      <c r="QN283" s="2">
        <v>0</v>
      </c>
      <c r="QO283" s="2"/>
      <c r="QP283" s="2"/>
      <c r="QQ283" s="2"/>
      <c r="QR283" s="2">
        <v>0</v>
      </c>
      <c r="QS283" s="2"/>
      <c r="QT283" s="2">
        <v>2</v>
      </c>
      <c r="QU283" s="2"/>
      <c r="QV283" s="2">
        <v>0</v>
      </c>
      <c r="QW283" s="2"/>
      <c r="QX283" s="2"/>
      <c r="QY283" s="2"/>
      <c r="QZ283" s="2">
        <v>0</v>
      </c>
      <c r="RA283" s="2"/>
      <c r="RB283" s="2">
        <v>2</v>
      </c>
      <c r="RC283" s="2"/>
      <c r="RD283" s="2">
        <v>0</v>
      </c>
      <c r="RE283" s="2"/>
      <c r="RF283" s="2"/>
      <c r="RG283" s="2">
        <v>1</v>
      </c>
      <c r="RH283" s="2"/>
      <c r="RI283" s="2"/>
      <c r="RJ283" s="2"/>
      <c r="RK283" s="2"/>
      <c r="RL283" s="2">
        <v>0</v>
      </c>
      <c r="RM283" s="2"/>
      <c r="RN283" s="2"/>
      <c r="RO283" s="2"/>
      <c r="RP283" s="2">
        <v>0</v>
      </c>
      <c r="RQ283" s="2"/>
      <c r="RR283" s="2"/>
      <c r="RS283" s="2"/>
      <c r="RT283" s="2">
        <v>0</v>
      </c>
      <c r="RU283" s="2"/>
      <c r="RV283" s="2"/>
      <c r="RW283" s="2"/>
      <c r="RX283" s="2">
        <v>0</v>
      </c>
      <c r="RY283" s="2">
        <f t="shared" si="195"/>
        <v>17</v>
      </c>
      <c r="RZ283" s="2">
        <v>1</v>
      </c>
      <c r="SA283" s="2">
        <v>3</v>
      </c>
      <c r="SB283" s="2">
        <v>6</v>
      </c>
      <c r="SC283" s="2">
        <v>2</v>
      </c>
      <c r="SD283" s="2">
        <v>5</v>
      </c>
      <c r="SE283" s="2">
        <v>4</v>
      </c>
      <c r="SF283" s="2" t="s">
        <v>4</v>
      </c>
    </row>
    <row r="284" spans="1:500" x14ac:dyDescent="0.3">
      <c r="A284" s="2">
        <v>282</v>
      </c>
      <c r="B284" s="2">
        <v>1994</v>
      </c>
      <c r="C284" s="2">
        <v>2001</v>
      </c>
      <c r="D284" s="2">
        <v>2002</v>
      </c>
      <c r="E284" s="7">
        <f t="shared" si="196"/>
        <v>8</v>
      </c>
      <c r="F284" s="2">
        <f t="shared" si="197"/>
        <v>0.875</v>
      </c>
      <c r="G284" s="2">
        <v>1994</v>
      </c>
      <c r="H284" s="2">
        <v>2004</v>
      </c>
      <c r="I284" s="17">
        <v>2005</v>
      </c>
      <c r="J284" s="18">
        <f t="shared" si="198"/>
        <v>11</v>
      </c>
      <c r="K284" s="2">
        <f t="shared" si="199"/>
        <v>0.90909090909090906</v>
      </c>
      <c r="L284" s="20">
        <v>2008</v>
      </c>
      <c r="M284" s="2">
        <v>2014</v>
      </c>
      <c r="N284" s="2">
        <v>2015</v>
      </c>
      <c r="O284" s="7">
        <f t="shared" si="232"/>
        <v>7</v>
      </c>
      <c r="P284" s="2">
        <f t="shared" si="200"/>
        <v>0.8571428571428571</v>
      </c>
      <c r="Q284" s="2">
        <v>2012</v>
      </c>
      <c r="R284" s="2">
        <v>2017</v>
      </c>
      <c r="S284" s="2">
        <v>2018</v>
      </c>
      <c r="T284" s="7">
        <f t="shared" si="201"/>
        <v>6</v>
      </c>
      <c r="U284" s="2">
        <f t="shared" si="192"/>
        <v>0.83333333333333337</v>
      </c>
      <c r="V284" s="2">
        <v>2014</v>
      </c>
      <c r="W284" s="2">
        <v>0</v>
      </c>
      <c r="X284" s="2">
        <v>0</v>
      </c>
      <c r="Y284" s="7">
        <v>0</v>
      </c>
      <c r="Z284" s="2">
        <f t="shared" si="202"/>
        <v>1</v>
      </c>
      <c r="AA284" s="2">
        <v>2014</v>
      </c>
      <c r="AB284" s="2">
        <v>0</v>
      </c>
      <c r="AC284" s="2">
        <v>0</v>
      </c>
      <c r="AD284" s="7">
        <v>0</v>
      </c>
      <c r="AE284" s="2">
        <f t="shared" si="203"/>
        <v>1</v>
      </c>
      <c r="AF284" s="2">
        <v>2015</v>
      </c>
      <c r="AG284" s="2">
        <v>2019</v>
      </c>
      <c r="AH284" s="2">
        <v>2020</v>
      </c>
      <c r="AI284" s="7">
        <f t="shared" si="234"/>
        <v>5</v>
      </c>
      <c r="AJ284" s="2">
        <f t="shared" si="204"/>
        <v>-403</v>
      </c>
      <c r="AK284" s="2">
        <v>2017</v>
      </c>
      <c r="AL284" s="2">
        <v>0</v>
      </c>
      <c r="AM284" s="2">
        <v>0</v>
      </c>
      <c r="AN284" s="7">
        <v>0</v>
      </c>
      <c r="AO284" s="2">
        <f t="shared" si="238"/>
        <v>1</v>
      </c>
      <c r="AP284" s="2">
        <v>2018</v>
      </c>
      <c r="AQ284" s="2">
        <v>0</v>
      </c>
      <c r="AR284" s="2">
        <v>0</v>
      </c>
      <c r="AS284" s="7">
        <v>0</v>
      </c>
      <c r="AT284" s="2">
        <f t="shared" si="205"/>
        <v>1</v>
      </c>
      <c r="AU284" s="2">
        <v>2018</v>
      </c>
      <c r="AV284" s="2">
        <v>0</v>
      </c>
      <c r="AW284" s="2">
        <v>0</v>
      </c>
      <c r="AX284" s="2">
        <v>0</v>
      </c>
      <c r="AY284" s="2">
        <f t="shared" si="206"/>
        <v>1</v>
      </c>
      <c r="AZ284" s="2">
        <f t="shared" si="207"/>
        <v>37</v>
      </c>
      <c r="BA284" s="2">
        <f t="shared" si="208"/>
        <v>3.7</v>
      </c>
      <c r="BB284" s="2">
        <v>82</v>
      </c>
      <c r="BC284" s="2">
        <v>82</v>
      </c>
      <c r="BD284" s="2">
        <v>82</v>
      </c>
      <c r="BE284" s="7">
        <v>33</v>
      </c>
      <c r="BF284" s="2">
        <v>0</v>
      </c>
      <c r="BG284" s="2">
        <v>0</v>
      </c>
      <c r="BH284" s="2">
        <f t="shared" si="209"/>
        <v>0.13414634146341464</v>
      </c>
      <c r="BI284" s="29">
        <f t="shared" si="210"/>
        <v>11.737804878048781</v>
      </c>
      <c r="BJ284" s="29">
        <f t="shared" si="211"/>
        <v>88.262195121951223</v>
      </c>
      <c r="BK284" s="7">
        <v>33</v>
      </c>
      <c r="BL284" s="2">
        <v>33</v>
      </c>
      <c r="BM284" s="2">
        <v>33</v>
      </c>
      <c r="BN284" s="2">
        <f t="shared" si="212"/>
        <v>0.40243902439024393</v>
      </c>
      <c r="BO284" s="29">
        <f t="shared" si="213"/>
        <v>36.585365853658537</v>
      </c>
      <c r="BP284" s="7">
        <v>0</v>
      </c>
      <c r="BQ284" s="2">
        <v>16</v>
      </c>
      <c r="BR284" s="2">
        <v>0</v>
      </c>
      <c r="BS284" s="2">
        <f t="shared" si="214"/>
        <v>6.5040650406504072E-2</v>
      </c>
      <c r="BT284" s="29">
        <f t="shared" si="215"/>
        <v>5.5749128919860631</v>
      </c>
      <c r="BU284" s="7">
        <v>17</v>
      </c>
      <c r="BV284" s="2">
        <v>33</v>
      </c>
      <c r="BW284" s="2">
        <v>0</v>
      </c>
      <c r="BX284" s="2">
        <f t="shared" si="216"/>
        <v>0.2032520325203252</v>
      </c>
      <c r="BY284" s="29">
        <f t="shared" si="217"/>
        <v>16.937669376693769</v>
      </c>
      <c r="BZ284" s="7">
        <v>0</v>
      </c>
      <c r="CA284" s="2">
        <v>0</v>
      </c>
      <c r="CB284" s="2">
        <v>0</v>
      </c>
      <c r="CC284" s="2">
        <f t="shared" si="218"/>
        <v>0</v>
      </c>
      <c r="CD284" s="29">
        <f t="shared" si="219"/>
        <v>0</v>
      </c>
      <c r="CE284" s="7">
        <v>0</v>
      </c>
      <c r="CF284" s="2">
        <v>0</v>
      </c>
      <c r="CG284" s="2">
        <v>0</v>
      </c>
      <c r="CH284" s="2">
        <f t="shared" si="220"/>
        <v>0</v>
      </c>
      <c r="CI284" s="29">
        <f t="shared" si="221"/>
        <v>0</v>
      </c>
      <c r="CJ284" s="7">
        <v>0</v>
      </c>
      <c r="CK284" s="2">
        <v>0</v>
      </c>
      <c r="CL284" s="2">
        <v>0</v>
      </c>
      <c r="CM284" s="2">
        <f t="shared" si="222"/>
        <v>0</v>
      </c>
      <c r="CN284" s="29">
        <f t="shared" si="223"/>
        <v>0</v>
      </c>
      <c r="CO284" s="7">
        <v>0</v>
      </c>
      <c r="CP284" s="2">
        <v>0</v>
      </c>
      <c r="CQ284" s="2">
        <v>0</v>
      </c>
      <c r="CR284" s="2">
        <f t="shared" si="224"/>
        <v>0</v>
      </c>
      <c r="CS284" s="29">
        <f t="shared" si="225"/>
        <v>0</v>
      </c>
      <c r="CT284" s="7">
        <v>0</v>
      </c>
      <c r="CU284" s="2">
        <v>0</v>
      </c>
      <c r="CV284" s="2">
        <v>0</v>
      </c>
      <c r="CW284" s="2">
        <f t="shared" si="226"/>
        <v>0</v>
      </c>
      <c r="CX284" s="29">
        <f t="shared" si="227"/>
        <v>0</v>
      </c>
      <c r="CY284" s="7">
        <v>0</v>
      </c>
      <c r="CZ284" s="2">
        <v>0</v>
      </c>
      <c r="DA284" s="2">
        <v>0</v>
      </c>
      <c r="DB284" s="2">
        <f t="shared" si="228"/>
        <v>0</v>
      </c>
      <c r="DC284" s="29">
        <f t="shared" si="229"/>
        <v>0</v>
      </c>
      <c r="DD284" s="2">
        <f t="shared" si="230"/>
        <v>70.835753000387143</v>
      </c>
      <c r="DE284" s="2">
        <f t="shared" si="231"/>
        <v>29.164246999612857</v>
      </c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6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>
        <f t="shared" si="193"/>
        <v>0</v>
      </c>
      <c r="MN284" s="2">
        <v>2</v>
      </c>
      <c r="MO284" s="2">
        <v>0</v>
      </c>
      <c r="MP284" s="2">
        <v>0</v>
      </c>
      <c r="MQ284" s="2">
        <v>2</v>
      </c>
      <c r="MR284" s="2">
        <v>2</v>
      </c>
      <c r="MS284" s="2">
        <v>2</v>
      </c>
      <c r="MT284" s="2">
        <v>2</v>
      </c>
      <c r="MU284" s="2">
        <v>0</v>
      </c>
      <c r="MV284" s="2">
        <v>2</v>
      </c>
      <c r="MW284" s="2">
        <v>2</v>
      </c>
      <c r="MX284" s="2">
        <v>2</v>
      </c>
      <c r="MY284" s="2">
        <v>2</v>
      </c>
      <c r="MZ284" s="2">
        <v>2</v>
      </c>
      <c r="NA284" s="2">
        <v>0</v>
      </c>
      <c r="NB284" s="2">
        <v>2</v>
      </c>
      <c r="NC284" s="2">
        <v>2</v>
      </c>
      <c r="ND284" s="2">
        <v>2</v>
      </c>
      <c r="NE284" s="2">
        <v>2</v>
      </c>
      <c r="NF284" s="2">
        <v>0</v>
      </c>
      <c r="NG284" s="2">
        <v>2</v>
      </c>
      <c r="NH284" s="4">
        <f t="shared" si="194"/>
        <v>30</v>
      </c>
      <c r="NI284" s="2"/>
      <c r="NJ284" s="2">
        <v>2</v>
      </c>
      <c r="NK284" s="2"/>
      <c r="NL284" s="2"/>
      <c r="NM284" s="2"/>
      <c r="NN284" s="2"/>
      <c r="NO284" s="2">
        <v>1</v>
      </c>
      <c r="NP284" s="2"/>
      <c r="NQ284" s="2"/>
      <c r="NR284" s="2"/>
      <c r="NS284" s="2">
        <v>1</v>
      </c>
      <c r="NT284" s="2">
        <v>0</v>
      </c>
      <c r="NU284" s="2"/>
      <c r="NV284" s="2">
        <v>2</v>
      </c>
      <c r="NW284" s="2"/>
      <c r="NX284" s="2"/>
      <c r="NY284" s="2"/>
      <c r="NZ284" s="2"/>
      <c r="OA284" s="2">
        <v>1</v>
      </c>
      <c r="OB284" s="2">
        <v>0</v>
      </c>
      <c r="OC284" s="2"/>
      <c r="OD284" s="2"/>
      <c r="OE284" s="2">
        <v>1</v>
      </c>
      <c r="OF284" s="2"/>
      <c r="OG284" s="2"/>
      <c r="OH284" s="2"/>
      <c r="OI284" s="2">
        <v>1</v>
      </c>
      <c r="OJ284" s="2">
        <v>0</v>
      </c>
      <c r="OK284" s="2"/>
      <c r="OL284" s="2"/>
      <c r="OM284" s="2"/>
      <c r="ON284" s="2">
        <v>0</v>
      </c>
      <c r="OO284" s="2"/>
      <c r="OP284" s="2"/>
      <c r="OQ284" s="2"/>
      <c r="OR284" s="2">
        <v>0</v>
      </c>
      <c r="OS284" s="2"/>
      <c r="OT284" s="2"/>
      <c r="OU284" s="2">
        <v>1</v>
      </c>
      <c r="OV284" s="2"/>
      <c r="OW284" s="2"/>
      <c r="OX284" s="2"/>
      <c r="OY284" s="2"/>
      <c r="OZ284" s="2">
        <v>0</v>
      </c>
      <c r="PA284" s="2"/>
      <c r="PB284" s="2">
        <v>2</v>
      </c>
      <c r="PC284" s="2"/>
      <c r="PD284" s="2">
        <v>0</v>
      </c>
      <c r="PE284" s="2"/>
      <c r="PF284" s="2">
        <v>2</v>
      </c>
      <c r="PG284" s="2"/>
      <c r="PH284" s="2"/>
      <c r="PI284" s="2"/>
      <c r="PJ284" s="2"/>
      <c r="PK284" s="2">
        <v>1</v>
      </c>
      <c r="PL284" s="2">
        <v>0</v>
      </c>
      <c r="PM284" s="2"/>
      <c r="PN284" s="2"/>
      <c r="PO284" s="2"/>
      <c r="PP284" s="2">
        <v>0</v>
      </c>
      <c r="PQ284" s="2"/>
      <c r="PR284" s="2"/>
      <c r="PS284" s="2"/>
      <c r="PT284" s="2">
        <v>0</v>
      </c>
      <c r="PU284" s="2"/>
      <c r="PV284" s="2">
        <v>2</v>
      </c>
      <c r="PW284" s="2"/>
      <c r="PX284" s="2">
        <v>0</v>
      </c>
      <c r="PY284" s="2"/>
      <c r="PZ284" s="2"/>
      <c r="QA284" s="2"/>
      <c r="QB284" s="2">
        <v>0</v>
      </c>
      <c r="QC284" s="2"/>
      <c r="QD284" s="2"/>
      <c r="QE284" s="2"/>
      <c r="QF284" s="2">
        <v>0</v>
      </c>
      <c r="QG284" s="2"/>
      <c r="QH284" s="2"/>
      <c r="QI284" s="2">
        <v>1</v>
      </c>
      <c r="QJ284" s="2">
        <v>0</v>
      </c>
      <c r="QK284" s="2"/>
      <c r="QL284" s="2">
        <v>2</v>
      </c>
      <c r="QM284" s="2"/>
      <c r="QN284" s="2">
        <v>0</v>
      </c>
      <c r="QO284" s="2"/>
      <c r="QP284" s="2"/>
      <c r="QQ284" s="2"/>
      <c r="QR284" s="2">
        <v>0</v>
      </c>
      <c r="QS284" s="2"/>
      <c r="QT284" s="2">
        <v>2</v>
      </c>
      <c r="QU284" s="2"/>
      <c r="QV284" s="2">
        <v>0</v>
      </c>
      <c r="QW284" s="2"/>
      <c r="QX284" s="2"/>
      <c r="QY284" s="2"/>
      <c r="QZ284" s="2">
        <v>0</v>
      </c>
      <c r="RA284" s="2"/>
      <c r="RB284" s="2"/>
      <c r="RC284" s="2">
        <v>1</v>
      </c>
      <c r="RD284" s="2">
        <v>0</v>
      </c>
      <c r="RE284" s="2"/>
      <c r="RF284" s="2">
        <v>2</v>
      </c>
      <c r="RG284" s="2"/>
      <c r="RH284" s="2"/>
      <c r="RI284" s="2"/>
      <c r="RJ284" s="2"/>
      <c r="RK284" s="2">
        <v>1</v>
      </c>
      <c r="RL284" s="2"/>
      <c r="RM284" s="2"/>
      <c r="RN284" s="2"/>
      <c r="RO284" s="2"/>
      <c r="RP284" s="2">
        <v>0</v>
      </c>
      <c r="RQ284" s="2"/>
      <c r="RR284" s="2"/>
      <c r="RS284" s="2"/>
      <c r="RT284" s="2">
        <v>0</v>
      </c>
      <c r="RU284" s="2"/>
      <c r="RV284" s="2">
        <v>2</v>
      </c>
      <c r="RW284" s="2"/>
      <c r="RX284" s="2"/>
      <c r="RY284" s="2">
        <f t="shared" si="195"/>
        <v>28</v>
      </c>
      <c r="RZ284" s="2">
        <v>1</v>
      </c>
      <c r="SA284" s="2">
        <v>3</v>
      </c>
      <c r="SB284" s="2">
        <v>6</v>
      </c>
      <c r="SC284" s="2">
        <v>4</v>
      </c>
      <c r="SD284" s="2">
        <v>5</v>
      </c>
      <c r="SE284" s="2">
        <v>2</v>
      </c>
      <c r="SF284" s="2" t="s">
        <v>4</v>
      </c>
    </row>
    <row r="285" spans="1:500" x14ac:dyDescent="0.3">
      <c r="A285" s="2">
        <v>283</v>
      </c>
      <c r="B285" s="2">
        <v>1994</v>
      </c>
      <c r="C285" s="2">
        <v>2000</v>
      </c>
      <c r="D285" s="2">
        <v>2001</v>
      </c>
      <c r="E285" s="7">
        <f t="shared" si="196"/>
        <v>7</v>
      </c>
      <c r="F285" s="2">
        <f t="shared" si="197"/>
        <v>0.8571428571428571</v>
      </c>
      <c r="G285" s="2">
        <v>1994</v>
      </c>
      <c r="H285" s="2">
        <v>2000</v>
      </c>
      <c r="I285" s="17">
        <v>2001</v>
      </c>
      <c r="J285" s="18">
        <f t="shared" si="198"/>
        <v>7</v>
      </c>
      <c r="K285" s="2">
        <f t="shared" si="199"/>
        <v>0.8571428571428571</v>
      </c>
      <c r="L285" s="20">
        <v>2008</v>
      </c>
      <c r="M285" s="2">
        <v>0</v>
      </c>
      <c r="N285" s="2">
        <v>0</v>
      </c>
      <c r="O285" s="7">
        <v>0</v>
      </c>
      <c r="P285" s="2">
        <f t="shared" si="200"/>
        <v>1</v>
      </c>
      <c r="Q285" s="2">
        <v>2012</v>
      </c>
      <c r="R285" s="2">
        <v>0</v>
      </c>
      <c r="S285" s="2">
        <v>0</v>
      </c>
      <c r="T285" s="7">
        <v>0</v>
      </c>
      <c r="U285" s="2">
        <f t="shared" si="192"/>
        <v>1</v>
      </c>
      <c r="V285" s="2">
        <v>2014</v>
      </c>
      <c r="W285" s="2">
        <v>2017</v>
      </c>
      <c r="X285" s="2">
        <v>2018</v>
      </c>
      <c r="Y285" s="7">
        <f t="shared" si="235"/>
        <v>4</v>
      </c>
      <c r="Z285" s="2">
        <f t="shared" si="202"/>
        <v>0.75</v>
      </c>
      <c r="AA285" s="2">
        <v>2014</v>
      </c>
      <c r="AB285" s="2">
        <v>0</v>
      </c>
      <c r="AC285" s="2">
        <v>0</v>
      </c>
      <c r="AD285" s="7">
        <v>0</v>
      </c>
      <c r="AE285" s="2">
        <f t="shared" si="203"/>
        <v>1</v>
      </c>
      <c r="AF285" s="2">
        <v>2015</v>
      </c>
      <c r="AG285" s="2">
        <v>0</v>
      </c>
      <c r="AH285" s="2">
        <v>0</v>
      </c>
      <c r="AI285" s="7">
        <v>0</v>
      </c>
      <c r="AJ285" s="2">
        <f t="shared" si="204"/>
        <v>-1.9851116625310174E-3</v>
      </c>
      <c r="AK285" s="2">
        <v>2017</v>
      </c>
      <c r="AL285" s="2">
        <v>0</v>
      </c>
      <c r="AM285" s="2">
        <v>0</v>
      </c>
      <c r="AN285" s="7">
        <v>0</v>
      </c>
      <c r="AO285" s="2">
        <f t="shared" si="238"/>
        <v>1</v>
      </c>
      <c r="AP285" s="2">
        <v>2018</v>
      </c>
      <c r="AQ285" s="2">
        <v>0</v>
      </c>
      <c r="AR285" s="2">
        <v>0</v>
      </c>
      <c r="AS285" s="7">
        <v>0</v>
      </c>
      <c r="AT285" s="2">
        <f t="shared" si="205"/>
        <v>1</v>
      </c>
      <c r="AU285" s="2">
        <v>2018</v>
      </c>
      <c r="AV285" s="2">
        <v>0</v>
      </c>
      <c r="AW285" s="2">
        <v>0</v>
      </c>
      <c r="AX285" s="2">
        <v>0</v>
      </c>
      <c r="AY285" s="2">
        <f t="shared" si="206"/>
        <v>1</v>
      </c>
      <c r="AZ285" s="2">
        <f t="shared" si="207"/>
        <v>18</v>
      </c>
      <c r="BA285" s="2">
        <f t="shared" si="208"/>
        <v>1.8</v>
      </c>
      <c r="BB285" s="2">
        <v>66</v>
      </c>
      <c r="BC285" s="2">
        <v>66</v>
      </c>
      <c r="BD285" s="2">
        <v>66</v>
      </c>
      <c r="BE285" s="7">
        <v>66</v>
      </c>
      <c r="BF285" s="2">
        <v>0</v>
      </c>
      <c r="BG285" s="2">
        <v>0</v>
      </c>
      <c r="BH285" s="2">
        <f t="shared" si="209"/>
        <v>0.33333333333333331</v>
      </c>
      <c r="BI285" s="29">
        <f t="shared" si="210"/>
        <v>28.571428571428569</v>
      </c>
      <c r="BJ285" s="29">
        <f t="shared" si="211"/>
        <v>71.428571428571431</v>
      </c>
      <c r="BK285" s="7">
        <v>0</v>
      </c>
      <c r="BL285" s="2">
        <v>0</v>
      </c>
      <c r="BM285" s="2">
        <v>66</v>
      </c>
      <c r="BN285" s="2">
        <f t="shared" si="212"/>
        <v>0.33333333333333331</v>
      </c>
      <c r="BO285" s="29">
        <f t="shared" si="213"/>
        <v>28.571428571428569</v>
      </c>
      <c r="BP285" s="7">
        <v>0</v>
      </c>
      <c r="BQ285" s="2">
        <v>0</v>
      </c>
      <c r="BR285" s="2">
        <v>0</v>
      </c>
      <c r="BS285" s="2">
        <f t="shared" si="214"/>
        <v>0</v>
      </c>
      <c r="BT285" s="29">
        <f t="shared" si="215"/>
        <v>0</v>
      </c>
      <c r="BU285" s="7">
        <v>0</v>
      </c>
      <c r="BV285" s="2">
        <v>66</v>
      </c>
      <c r="BW285" s="2">
        <v>0</v>
      </c>
      <c r="BX285" s="2">
        <f t="shared" si="216"/>
        <v>0.33333333333333331</v>
      </c>
      <c r="BY285" s="29">
        <f t="shared" si="217"/>
        <v>33.333333333333329</v>
      </c>
      <c r="BZ285" s="7">
        <v>0</v>
      </c>
      <c r="CA285" s="2">
        <v>0</v>
      </c>
      <c r="CB285" s="2">
        <v>0</v>
      </c>
      <c r="CC285" s="2">
        <f t="shared" si="218"/>
        <v>0</v>
      </c>
      <c r="CD285" s="29">
        <f t="shared" si="219"/>
        <v>0</v>
      </c>
      <c r="CE285" s="7">
        <v>0</v>
      </c>
      <c r="CF285" s="2">
        <v>0</v>
      </c>
      <c r="CG285" s="2">
        <v>0</v>
      </c>
      <c r="CH285" s="2">
        <f t="shared" si="220"/>
        <v>0</v>
      </c>
      <c r="CI285" s="29">
        <f t="shared" si="221"/>
        <v>0</v>
      </c>
      <c r="CJ285" s="7">
        <v>0</v>
      </c>
      <c r="CK285" s="2">
        <v>0</v>
      </c>
      <c r="CL285" s="2">
        <v>0</v>
      </c>
      <c r="CM285" s="2">
        <f t="shared" si="222"/>
        <v>0</v>
      </c>
      <c r="CN285" s="29">
        <f t="shared" si="223"/>
        <v>0</v>
      </c>
      <c r="CO285" s="7">
        <v>0</v>
      </c>
      <c r="CP285" s="2">
        <v>0</v>
      </c>
      <c r="CQ285" s="2">
        <v>0</v>
      </c>
      <c r="CR285" s="2">
        <f t="shared" si="224"/>
        <v>0</v>
      </c>
      <c r="CS285" s="29">
        <f t="shared" si="225"/>
        <v>0</v>
      </c>
      <c r="CT285" s="7">
        <v>0</v>
      </c>
      <c r="CU285" s="2">
        <v>0</v>
      </c>
      <c r="CV285" s="2">
        <v>0</v>
      </c>
      <c r="CW285" s="2">
        <f t="shared" si="226"/>
        <v>0</v>
      </c>
      <c r="CX285" s="29">
        <f t="shared" si="227"/>
        <v>0</v>
      </c>
      <c r="CY285" s="7">
        <v>0</v>
      </c>
      <c r="CZ285" s="2">
        <v>0</v>
      </c>
      <c r="DA285" s="2">
        <v>0</v>
      </c>
      <c r="DB285" s="2">
        <f t="shared" si="228"/>
        <v>0</v>
      </c>
      <c r="DC285" s="29">
        <f t="shared" si="229"/>
        <v>0</v>
      </c>
      <c r="DD285" s="2">
        <f t="shared" si="230"/>
        <v>90.476190476190467</v>
      </c>
      <c r="DE285" s="2">
        <f t="shared" si="231"/>
        <v>9.5238095238095326</v>
      </c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6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>
        <f t="shared" si="193"/>
        <v>0</v>
      </c>
      <c r="MN285" s="2">
        <v>2</v>
      </c>
      <c r="MO285" s="2">
        <v>2</v>
      </c>
      <c r="MP285" s="2">
        <v>0</v>
      </c>
      <c r="MQ285" s="2">
        <v>2</v>
      </c>
      <c r="MR285" s="2">
        <v>2</v>
      </c>
      <c r="MS285" s="2">
        <v>2</v>
      </c>
      <c r="MT285" s="2">
        <v>2</v>
      </c>
      <c r="MU285" s="2">
        <v>2</v>
      </c>
      <c r="MV285" s="2">
        <v>2</v>
      </c>
      <c r="MW285" s="2">
        <v>2</v>
      </c>
      <c r="MX285" s="2">
        <v>2</v>
      </c>
      <c r="MY285" s="2">
        <v>0</v>
      </c>
      <c r="MZ285" s="2">
        <v>2</v>
      </c>
      <c r="NA285" s="2">
        <v>2</v>
      </c>
      <c r="NB285" s="2">
        <v>2</v>
      </c>
      <c r="NC285" s="2">
        <v>2</v>
      </c>
      <c r="ND285" s="2">
        <v>0</v>
      </c>
      <c r="NE285" s="2">
        <v>2</v>
      </c>
      <c r="NF285" s="2">
        <v>0</v>
      </c>
      <c r="NG285" s="2">
        <v>2</v>
      </c>
      <c r="NH285" s="4">
        <f t="shared" si="194"/>
        <v>32</v>
      </c>
      <c r="NI285" s="2"/>
      <c r="NJ285" s="2"/>
      <c r="NK285" s="2"/>
      <c r="NL285" s="2">
        <v>0</v>
      </c>
      <c r="NM285" s="2"/>
      <c r="NN285" s="2"/>
      <c r="NO285" s="2"/>
      <c r="NP285" s="2">
        <v>0</v>
      </c>
      <c r="NQ285" s="2"/>
      <c r="NR285" s="2"/>
      <c r="NS285" s="2">
        <v>1</v>
      </c>
      <c r="NT285" s="2">
        <v>0</v>
      </c>
      <c r="NU285" s="2"/>
      <c r="NV285" s="2"/>
      <c r="NW285" s="2">
        <v>1</v>
      </c>
      <c r="NX285" s="2"/>
      <c r="NY285" s="2"/>
      <c r="NZ285" s="2"/>
      <c r="OA285" s="2">
        <v>1</v>
      </c>
      <c r="OB285" s="2">
        <v>0</v>
      </c>
      <c r="OC285" s="2"/>
      <c r="OD285" s="2"/>
      <c r="OE285" s="2">
        <v>1</v>
      </c>
      <c r="OF285" s="2"/>
      <c r="OG285" s="2"/>
      <c r="OH285" s="2">
        <v>2</v>
      </c>
      <c r="OI285" s="2"/>
      <c r="OJ285" s="2">
        <v>0</v>
      </c>
      <c r="OK285" s="2"/>
      <c r="OL285" s="2"/>
      <c r="OM285" s="2"/>
      <c r="ON285" s="2">
        <v>0</v>
      </c>
      <c r="OO285" s="2"/>
      <c r="OP285" s="2"/>
      <c r="OQ285" s="2"/>
      <c r="OR285" s="2">
        <v>0</v>
      </c>
      <c r="OS285" s="2"/>
      <c r="OT285" s="2"/>
      <c r="OU285" s="2"/>
      <c r="OV285" s="2">
        <v>0</v>
      </c>
      <c r="OW285" s="2"/>
      <c r="OX285" s="2"/>
      <c r="OY285" s="2"/>
      <c r="OZ285" s="2">
        <v>0</v>
      </c>
      <c r="PA285" s="2"/>
      <c r="PB285" s="2">
        <v>2</v>
      </c>
      <c r="PC285" s="2"/>
      <c r="PD285" s="2">
        <v>0</v>
      </c>
      <c r="PE285" s="2"/>
      <c r="PF285" s="2">
        <v>2</v>
      </c>
      <c r="PG285" s="2"/>
      <c r="PH285" s="2"/>
      <c r="PI285" s="2"/>
      <c r="PJ285" s="2">
        <v>2</v>
      </c>
      <c r="PK285" s="2"/>
      <c r="PL285" s="2">
        <v>0</v>
      </c>
      <c r="PM285" s="2"/>
      <c r="PN285" s="2"/>
      <c r="PO285" s="2"/>
      <c r="PP285" s="2">
        <v>0</v>
      </c>
      <c r="PQ285" s="2"/>
      <c r="PR285" s="2"/>
      <c r="PS285" s="2"/>
      <c r="PT285" s="2">
        <v>0</v>
      </c>
      <c r="PU285" s="2"/>
      <c r="PV285" s="2"/>
      <c r="PW285" s="2">
        <v>1</v>
      </c>
      <c r="PX285" s="2">
        <v>0</v>
      </c>
      <c r="PY285" s="2"/>
      <c r="PZ285" s="2"/>
      <c r="QA285" s="2"/>
      <c r="QB285" s="2">
        <v>0</v>
      </c>
      <c r="QC285" s="2"/>
      <c r="QD285" s="2"/>
      <c r="QE285" s="2"/>
      <c r="QF285" s="2">
        <v>0</v>
      </c>
      <c r="QG285" s="2"/>
      <c r="QH285" s="2"/>
      <c r="QI285" s="2"/>
      <c r="QJ285" s="2">
        <v>0</v>
      </c>
      <c r="QK285" s="2"/>
      <c r="QL285" s="2">
        <v>2</v>
      </c>
      <c r="QM285" s="2"/>
      <c r="QN285" s="2">
        <v>0</v>
      </c>
      <c r="QO285" s="2"/>
      <c r="QP285" s="2"/>
      <c r="QQ285" s="2"/>
      <c r="QR285" s="2">
        <v>0</v>
      </c>
      <c r="QS285" s="2"/>
      <c r="QT285" s="2"/>
      <c r="QU285" s="2">
        <v>1</v>
      </c>
      <c r="QV285" s="2">
        <v>0</v>
      </c>
      <c r="QW285" s="2"/>
      <c r="QX285" s="2"/>
      <c r="QY285" s="2"/>
      <c r="QZ285" s="2">
        <v>0</v>
      </c>
      <c r="RA285" s="2"/>
      <c r="RB285" s="2"/>
      <c r="RC285" s="2">
        <v>1</v>
      </c>
      <c r="RD285" s="2">
        <v>0</v>
      </c>
      <c r="RE285" s="2"/>
      <c r="RF285" s="2">
        <v>2</v>
      </c>
      <c r="RG285" s="2"/>
      <c r="RH285" s="2"/>
      <c r="RI285" s="2"/>
      <c r="RJ285" s="2"/>
      <c r="RK285" s="2">
        <v>1</v>
      </c>
      <c r="RL285" s="2"/>
      <c r="RM285" s="2"/>
      <c r="RN285" s="2"/>
      <c r="RO285" s="2"/>
      <c r="RP285" s="2">
        <v>0</v>
      </c>
      <c r="RQ285" s="2"/>
      <c r="RR285" s="2"/>
      <c r="RS285" s="2"/>
      <c r="RT285" s="2">
        <v>0</v>
      </c>
      <c r="RU285" s="2"/>
      <c r="RV285" s="2">
        <v>2</v>
      </c>
      <c r="RW285" s="2"/>
      <c r="RX285" s="2"/>
      <c r="RY285" s="2">
        <f t="shared" si="195"/>
        <v>22</v>
      </c>
      <c r="RZ285" s="2">
        <v>1</v>
      </c>
      <c r="SA285" s="2">
        <v>3</v>
      </c>
      <c r="SB285" s="2">
        <v>6</v>
      </c>
      <c r="SC285" s="2">
        <v>2</v>
      </c>
      <c r="SD285" s="2">
        <v>4</v>
      </c>
      <c r="SE285" s="2">
        <v>5</v>
      </c>
      <c r="SF285" s="2" t="s">
        <v>4</v>
      </c>
    </row>
    <row r="286" spans="1:500" x14ac:dyDescent="0.3">
      <c r="A286" s="2">
        <v>284</v>
      </c>
      <c r="B286" s="2">
        <v>1994</v>
      </c>
      <c r="C286" s="2">
        <v>2006</v>
      </c>
      <c r="D286" s="2">
        <v>2007</v>
      </c>
      <c r="E286" s="7">
        <f t="shared" si="196"/>
        <v>13</v>
      </c>
      <c r="F286" s="2">
        <f t="shared" si="197"/>
        <v>0.92307692307692313</v>
      </c>
      <c r="G286" s="2">
        <v>1994</v>
      </c>
      <c r="H286" s="2">
        <v>2006</v>
      </c>
      <c r="I286" s="17">
        <v>2007</v>
      </c>
      <c r="J286" s="18">
        <f t="shared" si="198"/>
        <v>13</v>
      </c>
      <c r="K286" s="2">
        <f t="shared" si="199"/>
        <v>0.92307692307692313</v>
      </c>
      <c r="L286" s="20">
        <v>2008</v>
      </c>
      <c r="M286" s="2">
        <v>2015</v>
      </c>
      <c r="N286" s="2">
        <v>2016</v>
      </c>
      <c r="O286" s="7">
        <f t="shared" si="232"/>
        <v>8</v>
      </c>
      <c r="P286" s="2">
        <f t="shared" si="200"/>
        <v>0.875</v>
      </c>
      <c r="Q286" s="2">
        <v>2012</v>
      </c>
      <c r="R286" s="2">
        <v>2017</v>
      </c>
      <c r="S286" s="2">
        <v>2018</v>
      </c>
      <c r="T286" s="7">
        <f t="shared" si="201"/>
        <v>6</v>
      </c>
      <c r="U286" s="2">
        <f t="shared" si="192"/>
        <v>0.83333333333333337</v>
      </c>
      <c r="V286" s="2">
        <v>2014</v>
      </c>
      <c r="W286" s="2">
        <v>0</v>
      </c>
      <c r="X286" s="2">
        <v>0</v>
      </c>
      <c r="Y286" s="7">
        <v>0</v>
      </c>
      <c r="Z286" s="2">
        <f t="shared" si="202"/>
        <v>1</v>
      </c>
      <c r="AA286" s="2">
        <v>2014</v>
      </c>
      <c r="AB286" s="2">
        <v>0</v>
      </c>
      <c r="AC286" s="2">
        <v>0</v>
      </c>
      <c r="AD286" s="7">
        <v>0</v>
      </c>
      <c r="AE286" s="2">
        <f t="shared" si="203"/>
        <v>1</v>
      </c>
      <c r="AF286" s="2">
        <v>2015</v>
      </c>
      <c r="AG286" s="2">
        <v>0</v>
      </c>
      <c r="AH286" s="2">
        <v>0</v>
      </c>
      <c r="AI286" s="7">
        <v>0</v>
      </c>
      <c r="AJ286" s="2">
        <f t="shared" si="204"/>
        <v>1</v>
      </c>
      <c r="AK286" s="2">
        <v>2017</v>
      </c>
      <c r="AL286" s="2">
        <v>0</v>
      </c>
      <c r="AM286" s="2">
        <v>0</v>
      </c>
      <c r="AN286" s="7">
        <v>0</v>
      </c>
      <c r="AO286" s="2">
        <f t="shared" si="238"/>
        <v>1</v>
      </c>
      <c r="AP286" s="2">
        <v>2018</v>
      </c>
      <c r="AQ286" s="2">
        <v>0</v>
      </c>
      <c r="AR286" s="2">
        <v>0</v>
      </c>
      <c r="AS286" s="7">
        <v>0</v>
      </c>
      <c r="AT286" s="2">
        <f t="shared" si="205"/>
        <v>1</v>
      </c>
      <c r="AU286" s="2">
        <v>2018</v>
      </c>
      <c r="AV286" s="2">
        <v>0</v>
      </c>
      <c r="AW286" s="2">
        <v>0</v>
      </c>
      <c r="AX286" s="2">
        <v>0</v>
      </c>
      <c r="AY286" s="2">
        <f t="shared" si="206"/>
        <v>1</v>
      </c>
      <c r="AZ286" s="2">
        <f t="shared" si="207"/>
        <v>40</v>
      </c>
      <c r="BA286" s="2">
        <f t="shared" si="208"/>
        <v>4</v>
      </c>
      <c r="BB286" s="2">
        <v>99</v>
      </c>
      <c r="BC286" s="2">
        <v>99</v>
      </c>
      <c r="BD286" s="2">
        <v>99</v>
      </c>
      <c r="BE286" s="7">
        <v>50</v>
      </c>
      <c r="BF286" s="2">
        <v>66</v>
      </c>
      <c r="BG286" s="2">
        <v>82</v>
      </c>
      <c r="BH286" s="2">
        <f t="shared" si="209"/>
        <v>0.66666666666666663</v>
      </c>
      <c r="BI286" s="29">
        <f t="shared" si="210"/>
        <v>61.53846153846154</v>
      </c>
      <c r="BJ286" s="29">
        <f t="shared" si="211"/>
        <v>38.46153846153846</v>
      </c>
      <c r="BK286" s="7">
        <v>17</v>
      </c>
      <c r="BL286" s="2">
        <v>0</v>
      </c>
      <c r="BM286" s="2">
        <v>0</v>
      </c>
      <c r="BN286" s="2">
        <f t="shared" si="212"/>
        <v>5.7239057239057242E-2</v>
      </c>
      <c r="BO286" s="29">
        <f t="shared" si="213"/>
        <v>5.2836052836052838</v>
      </c>
      <c r="BP286" s="7">
        <v>0</v>
      </c>
      <c r="BQ286" s="2">
        <v>0</v>
      </c>
      <c r="BR286" s="2">
        <v>0</v>
      </c>
      <c r="BS286" s="2">
        <f t="shared" si="214"/>
        <v>0</v>
      </c>
      <c r="BT286" s="29">
        <f t="shared" si="215"/>
        <v>0</v>
      </c>
      <c r="BU286" s="7">
        <v>33</v>
      </c>
      <c r="BV286" s="2">
        <v>33</v>
      </c>
      <c r="BW286" s="2">
        <v>0</v>
      </c>
      <c r="BX286" s="2">
        <f t="shared" si="216"/>
        <v>0.22222222222222221</v>
      </c>
      <c r="BY286" s="29">
        <f t="shared" si="217"/>
        <v>18.518518518518519</v>
      </c>
      <c r="BZ286" s="7">
        <v>0</v>
      </c>
      <c r="CA286" s="2">
        <v>0</v>
      </c>
      <c r="CB286" s="2">
        <v>0</v>
      </c>
      <c r="CC286" s="2">
        <f t="shared" si="218"/>
        <v>0</v>
      </c>
      <c r="CD286" s="29">
        <f t="shared" si="219"/>
        <v>0</v>
      </c>
      <c r="CE286" s="7">
        <v>0</v>
      </c>
      <c r="CF286" s="2">
        <v>0</v>
      </c>
      <c r="CG286" s="2">
        <v>0</v>
      </c>
      <c r="CH286" s="2">
        <f t="shared" si="220"/>
        <v>0</v>
      </c>
      <c r="CI286" s="29">
        <f t="shared" si="221"/>
        <v>0</v>
      </c>
      <c r="CJ286" s="7">
        <v>0</v>
      </c>
      <c r="CK286" s="2">
        <v>0</v>
      </c>
      <c r="CL286" s="2">
        <v>0</v>
      </c>
      <c r="CM286" s="2">
        <f t="shared" si="222"/>
        <v>0</v>
      </c>
      <c r="CN286" s="29">
        <f t="shared" si="223"/>
        <v>0</v>
      </c>
      <c r="CO286" s="7">
        <v>0</v>
      </c>
      <c r="CP286" s="2">
        <v>0</v>
      </c>
      <c r="CQ286" s="2">
        <v>0</v>
      </c>
      <c r="CR286" s="2">
        <f t="shared" si="224"/>
        <v>0</v>
      </c>
      <c r="CS286" s="29">
        <f t="shared" si="225"/>
        <v>0</v>
      </c>
      <c r="CT286" s="7">
        <v>0</v>
      </c>
      <c r="CU286" s="2">
        <v>0</v>
      </c>
      <c r="CV286" s="2">
        <v>0</v>
      </c>
      <c r="CW286" s="2">
        <f t="shared" si="226"/>
        <v>0</v>
      </c>
      <c r="CX286" s="29">
        <f t="shared" si="227"/>
        <v>0</v>
      </c>
      <c r="CY286" s="7">
        <v>0</v>
      </c>
      <c r="CZ286" s="2">
        <v>0</v>
      </c>
      <c r="DA286" s="2">
        <v>0</v>
      </c>
      <c r="DB286" s="2">
        <f t="shared" si="228"/>
        <v>0</v>
      </c>
      <c r="DC286" s="29">
        <f t="shared" si="229"/>
        <v>0</v>
      </c>
      <c r="DD286" s="2">
        <f t="shared" si="230"/>
        <v>85.340585340585349</v>
      </c>
      <c r="DE286" s="2">
        <f t="shared" si="231"/>
        <v>14.659414659414651</v>
      </c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6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>
        <f t="shared" si="193"/>
        <v>0</v>
      </c>
      <c r="MN286" s="2">
        <v>2</v>
      </c>
      <c r="MO286" s="2">
        <v>1</v>
      </c>
      <c r="MP286" s="2">
        <v>1</v>
      </c>
      <c r="MQ286" s="2">
        <v>2</v>
      </c>
      <c r="MR286" s="2">
        <v>2</v>
      </c>
      <c r="MS286" s="2">
        <v>1</v>
      </c>
      <c r="MT286" s="2">
        <v>1</v>
      </c>
      <c r="MU286" s="2">
        <v>1</v>
      </c>
      <c r="MV286" s="2">
        <v>1</v>
      </c>
      <c r="MW286" s="2">
        <v>2</v>
      </c>
      <c r="MX286" s="2">
        <v>2</v>
      </c>
      <c r="MY286" s="2">
        <v>1</v>
      </c>
      <c r="MZ286" s="2">
        <v>2</v>
      </c>
      <c r="NA286" s="2">
        <v>1</v>
      </c>
      <c r="NB286" s="2">
        <v>2</v>
      </c>
      <c r="NC286" s="2">
        <v>2</v>
      </c>
      <c r="ND286" s="2">
        <v>2</v>
      </c>
      <c r="NE286" s="2">
        <v>2</v>
      </c>
      <c r="NF286" s="2">
        <v>2</v>
      </c>
      <c r="NG286" s="2">
        <v>1</v>
      </c>
      <c r="NH286" s="4">
        <f t="shared" si="194"/>
        <v>31</v>
      </c>
      <c r="NI286" s="2">
        <v>3</v>
      </c>
      <c r="NJ286" s="2"/>
      <c r="NK286" s="2"/>
      <c r="NL286" s="2"/>
      <c r="NM286" s="2"/>
      <c r="NN286" s="2">
        <v>2</v>
      </c>
      <c r="NO286" s="2"/>
      <c r="NP286" s="2"/>
      <c r="NQ286" s="2"/>
      <c r="NR286" s="2"/>
      <c r="NS286" s="2">
        <v>1</v>
      </c>
      <c r="NT286" s="2">
        <v>0</v>
      </c>
      <c r="NU286" s="2">
        <v>3</v>
      </c>
      <c r="NV286" s="2"/>
      <c r="NW286" s="2"/>
      <c r="NX286" s="2"/>
      <c r="NY286" s="2"/>
      <c r="NZ286" s="2"/>
      <c r="OA286" s="2">
        <v>1</v>
      </c>
      <c r="OB286" s="2">
        <v>0</v>
      </c>
      <c r="OC286" s="2">
        <v>3</v>
      </c>
      <c r="OD286" s="2"/>
      <c r="OE286" s="2"/>
      <c r="OF286" s="2"/>
      <c r="OG286" s="2">
        <v>3</v>
      </c>
      <c r="OH286" s="2"/>
      <c r="OI286" s="2"/>
      <c r="OJ286" s="2">
        <v>0</v>
      </c>
      <c r="OK286" s="2"/>
      <c r="OL286" s="2"/>
      <c r="OM286" s="2">
        <v>1</v>
      </c>
      <c r="ON286" s="2">
        <v>0</v>
      </c>
      <c r="OO286" s="2">
        <v>3</v>
      </c>
      <c r="OP286" s="2"/>
      <c r="OQ286" s="2"/>
      <c r="OR286" s="2"/>
      <c r="OS286" s="2">
        <v>3</v>
      </c>
      <c r="OT286" s="2"/>
      <c r="OU286" s="2"/>
      <c r="OV286" s="2"/>
      <c r="OW286" s="2">
        <v>3</v>
      </c>
      <c r="OX286" s="2"/>
      <c r="OY286" s="2"/>
      <c r="OZ286" s="2">
        <v>0</v>
      </c>
      <c r="PA286" s="2">
        <v>3</v>
      </c>
      <c r="PB286" s="2"/>
      <c r="PC286" s="2"/>
      <c r="PD286" s="2">
        <v>0</v>
      </c>
      <c r="PE286" s="2">
        <v>3</v>
      </c>
      <c r="PF286" s="2"/>
      <c r="PG286" s="2"/>
      <c r="PH286" s="2"/>
      <c r="PI286" s="2"/>
      <c r="PJ286" s="2"/>
      <c r="PK286" s="2">
        <v>1</v>
      </c>
      <c r="PL286" s="2">
        <v>0</v>
      </c>
      <c r="PM286" s="2"/>
      <c r="PN286" s="2">
        <v>2</v>
      </c>
      <c r="PO286" s="2"/>
      <c r="PP286" s="2">
        <v>0</v>
      </c>
      <c r="PQ286" s="2">
        <v>3</v>
      </c>
      <c r="PR286" s="2"/>
      <c r="PS286" s="2"/>
      <c r="PT286" s="2">
        <v>0</v>
      </c>
      <c r="PU286" s="2"/>
      <c r="PV286" s="2"/>
      <c r="PW286" s="2">
        <v>1</v>
      </c>
      <c r="PX286" s="2">
        <v>0</v>
      </c>
      <c r="PY286" s="2"/>
      <c r="PZ286" s="2">
        <v>2</v>
      </c>
      <c r="QA286" s="2"/>
      <c r="QB286" s="2">
        <v>0</v>
      </c>
      <c r="QC286" s="2">
        <v>3</v>
      </c>
      <c r="QD286" s="2"/>
      <c r="QE286" s="2"/>
      <c r="QF286" s="2"/>
      <c r="QG286" s="2"/>
      <c r="QH286" s="2">
        <v>2</v>
      </c>
      <c r="QI286" s="2"/>
      <c r="QJ286" s="2">
        <v>0</v>
      </c>
      <c r="QK286" s="2">
        <v>3</v>
      </c>
      <c r="QL286" s="2"/>
      <c r="QM286" s="2"/>
      <c r="QN286" s="2">
        <v>0</v>
      </c>
      <c r="QO286" s="2">
        <v>3</v>
      </c>
      <c r="QP286" s="2"/>
      <c r="QQ286" s="2"/>
      <c r="QR286" s="2">
        <v>0</v>
      </c>
      <c r="QS286" s="2">
        <v>3</v>
      </c>
      <c r="QT286" s="2"/>
      <c r="QU286" s="2"/>
      <c r="QV286" s="2">
        <v>0</v>
      </c>
      <c r="QW286" s="2">
        <v>3</v>
      </c>
      <c r="QX286" s="2"/>
      <c r="QY286" s="2"/>
      <c r="QZ286" s="2">
        <v>0</v>
      </c>
      <c r="RA286" s="2">
        <v>3</v>
      </c>
      <c r="RB286" s="2"/>
      <c r="RC286" s="2"/>
      <c r="RD286" s="2">
        <v>0</v>
      </c>
      <c r="RE286" s="2">
        <v>3</v>
      </c>
      <c r="RF286" s="2"/>
      <c r="RG286" s="2"/>
      <c r="RH286" s="2"/>
      <c r="RI286" s="2">
        <v>3</v>
      </c>
      <c r="RJ286" s="2"/>
      <c r="RK286" s="2"/>
      <c r="RL286" s="2"/>
      <c r="RM286" s="2"/>
      <c r="RN286" s="2"/>
      <c r="RO286" s="2"/>
      <c r="RP286" s="2">
        <v>0</v>
      </c>
      <c r="RQ286" s="2">
        <v>3</v>
      </c>
      <c r="RR286" s="2"/>
      <c r="RS286" s="2"/>
      <c r="RT286" s="2"/>
      <c r="RU286" s="2">
        <v>3</v>
      </c>
      <c r="RV286" s="2"/>
      <c r="RW286" s="2"/>
      <c r="RX286" s="2"/>
      <c r="RY286" s="2">
        <f t="shared" si="195"/>
        <v>73</v>
      </c>
      <c r="RZ286" s="2">
        <v>1</v>
      </c>
      <c r="SA286" s="2">
        <v>2</v>
      </c>
      <c r="SB286" s="2">
        <v>3</v>
      </c>
      <c r="SC286" s="2">
        <v>6</v>
      </c>
      <c r="SD286" s="2">
        <v>4</v>
      </c>
      <c r="SE286" s="2">
        <v>5</v>
      </c>
      <c r="SF286" s="2" t="s">
        <v>4</v>
      </c>
    </row>
    <row r="287" spans="1:500" x14ac:dyDescent="0.3">
      <c r="A287" s="2">
        <v>285</v>
      </c>
      <c r="B287" s="2">
        <v>1994</v>
      </c>
      <c r="C287" s="2">
        <v>2000</v>
      </c>
      <c r="D287" s="2">
        <v>2001</v>
      </c>
      <c r="E287" s="7">
        <f t="shared" si="196"/>
        <v>7</v>
      </c>
      <c r="F287" s="2">
        <f t="shared" si="197"/>
        <v>0.8571428571428571</v>
      </c>
      <c r="G287" s="2">
        <v>1994</v>
      </c>
      <c r="H287" s="2">
        <v>2000</v>
      </c>
      <c r="I287" s="17">
        <v>2001</v>
      </c>
      <c r="J287" s="18">
        <f t="shared" si="198"/>
        <v>7</v>
      </c>
      <c r="K287" s="2">
        <f t="shared" si="199"/>
        <v>0.8571428571428571</v>
      </c>
      <c r="L287" s="20">
        <v>2008</v>
      </c>
      <c r="M287" s="2">
        <v>0</v>
      </c>
      <c r="N287" s="2">
        <v>0</v>
      </c>
      <c r="O287" s="7">
        <v>0</v>
      </c>
      <c r="P287" s="2">
        <f t="shared" si="200"/>
        <v>1</v>
      </c>
      <c r="Q287" s="2">
        <v>2012</v>
      </c>
      <c r="R287" s="2">
        <v>2017</v>
      </c>
      <c r="S287" s="2">
        <v>2018</v>
      </c>
      <c r="T287" s="7">
        <f t="shared" si="201"/>
        <v>6</v>
      </c>
      <c r="U287" s="2">
        <f t="shared" si="192"/>
        <v>0.83333333333333337</v>
      </c>
      <c r="V287" s="2">
        <v>2014</v>
      </c>
      <c r="W287" s="2">
        <v>0</v>
      </c>
      <c r="X287" s="2">
        <v>0</v>
      </c>
      <c r="Y287" s="7">
        <v>0</v>
      </c>
      <c r="Z287" s="2">
        <f t="shared" si="202"/>
        <v>1</v>
      </c>
      <c r="AA287" s="2">
        <v>2014</v>
      </c>
      <c r="AB287" s="2">
        <v>0</v>
      </c>
      <c r="AC287" s="2">
        <v>0</v>
      </c>
      <c r="AD287" s="7">
        <v>0</v>
      </c>
      <c r="AE287" s="2">
        <f t="shared" si="203"/>
        <v>1</v>
      </c>
      <c r="AF287" s="2">
        <v>2015</v>
      </c>
      <c r="AG287" s="2">
        <v>0</v>
      </c>
      <c r="AH287" s="2">
        <v>0</v>
      </c>
      <c r="AI287" s="7">
        <v>0</v>
      </c>
      <c r="AJ287" s="2">
        <f t="shared" si="204"/>
        <v>1</v>
      </c>
      <c r="AK287" s="2">
        <v>2017</v>
      </c>
      <c r="AL287" s="2">
        <v>0</v>
      </c>
      <c r="AM287" s="2">
        <v>0</v>
      </c>
      <c r="AN287" s="7">
        <v>0</v>
      </c>
      <c r="AO287" s="2">
        <f t="shared" si="238"/>
        <v>1</v>
      </c>
      <c r="AP287" s="2">
        <v>2018</v>
      </c>
      <c r="AQ287" s="2">
        <v>0</v>
      </c>
      <c r="AR287" s="2">
        <v>0</v>
      </c>
      <c r="AS287" s="7">
        <v>0</v>
      </c>
      <c r="AT287" s="2">
        <f t="shared" si="205"/>
        <v>1</v>
      </c>
      <c r="AU287" s="2">
        <v>2018</v>
      </c>
      <c r="AV287" s="2">
        <v>0</v>
      </c>
      <c r="AW287" s="2">
        <v>0</v>
      </c>
      <c r="AX287" s="2">
        <v>0</v>
      </c>
      <c r="AY287" s="2">
        <f t="shared" si="206"/>
        <v>1</v>
      </c>
      <c r="AZ287" s="2">
        <f t="shared" si="207"/>
        <v>20</v>
      </c>
      <c r="BA287" s="2">
        <f t="shared" si="208"/>
        <v>2</v>
      </c>
      <c r="BB287" s="2">
        <v>99</v>
      </c>
      <c r="BC287" s="2">
        <v>99</v>
      </c>
      <c r="BD287" s="2">
        <v>99</v>
      </c>
      <c r="BE287" s="7">
        <v>0</v>
      </c>
      <c r="BF287" s="2">
        <v>50</v>
      </c>
      <c r="BG287" s="2">
        <v>0</v>
      </c>
      <c r="BH287" s="2">
        <f t="shared" si="209"/>
        <v>0.16835016835016836</v>
      </c>
      <c r="BI287" s="29">
        <f t="shared" si="210"/>
        <v>14.430014430014429</v>
      </c>
      <c r="BJ287" s="29">
        <f t="shared" si="211"/>
        <v>85.569985569985576</v>
      </c>
      <c r="BK287" s="7">
        <v>50</v>
      </c>
      <c r="BL287" s="2">
        <v>50</v>
      </c>
      <c r="BM287" s="2">
        <v>99</v>
      </c>
      <c r="BN287" s="2">
        <f t="shared" si="212"/>
        <v>0.67003367003366998</v>
      </c>
      <c r="BO287" s="29">
        <f t="shared" si="213"/>
        <v>57.431457431457424</v>
      </c>
      <c r="BP287" s="7">
        <v>0</v>
      </c>
      <c r="BQ287" s="2">
        <v>0</v>
      </c>
      <c r="BR287" s="2">
        <v>0</v>
      </c>
      <c r="BS287" s="2">
        <f t="shared" si="214"/>
        <v>0</v>
      </c>
      <c r="BT287" s="29">
        <f t="shared" si="215"/>
        <v>0</v>
      </c>
      <c r="BU287" s="7">
        <v>49</v>
      </c>
      <c r="BV287" s="2">
        <v>0</v>
      </c>
      <c r="BW287" s="2">
        <v>0</v>
      </c>
      <c r="BX287" s="2">
        <f t="shared" si="216"/>
        <v>0.16498316498316498</v>
      </c>
      <c r="BY287" s="29">
        <f t="shared" si="217"/>
        <v>13.748597081930416</v>
      </c>
      <c r="BZ287" s="7">
        <v>0</v>
      </c>
      <c r="CA287" s="2">
        <v>0</v>
      </c>
      <c r="CB287" s="2">
        <v>0</v>
      </c>
      <c r="CC287" s="2">
        <f t="shared" si="218"/>
        <v>0</v>
      </c>
      <c r="CD287" s="29">
        <f t="shared" si="219"/>
        <v>0</v>
      </c>
      <c r="CE287" s="7">
        <v>0</v>
      </c>
      <c r="CF287" s="2">
        <v>0</v>
      </c>
      <c r="CG287" s="2">
        <v>0</v>
      </c>
      <c r="CH287" s="2">
        <f t="shared" si="220"/>
        <v>0</v>
      </c>
      <c r="CI287" s="29">
        <f t="shared" si="221"/>
        <v>0</v>
      </c>
      <c r="CJ287" s="7">
        <v>0</v>
      </c>
      <c r="CK287" s="2">
        <v>0</v>
      </c>
      <c r="CL287" s="2">
        <v>0</v>
      </c>
      <c r="CM287" s="2">
        <f t="shared" si="222"/>
        <v>0</v>
      </c>
      <c r="CN287" s="29">
        <f t="shared" si="223"/>
        <v>0</v>
      </c>
      <c r="CO287" s="7">
        <v>0</v>
      </c>
      <c r="CP287" s="2">
        <v>0</v>
      </c>
      <c r="CQ287" s="2">
        <v>0</v>
      </c>
      <c r="CR287" s="2">
        <f t="shared" si="224"/>
        <v>0</v>
      </c>
      <c r="CS287" s="29">
        <f t="shared" si="225"/>
        <v>0</v>
      </c>
      <c r="CT287" s="7">
        <v>0</v>
      </c>
      <c r="CU287" s="2">
        <v>0</v>
      </c>
      <c r="CV287" s="2">
        <v>0</v>
      </c>
      <c r="CW287" s="2">
        <f t="shared" si="226"/>
        <v>0</v>
      </c>
      <c r="CX287" s="29">
        <f t="shared" si="227"/>
        <v>0</v>
      </c>
      <c r="CY287" s="7">
        <v>0</v>
      </c>
      <c r="CZ287" s="2">
        <v>0</v>
      </c>
      <c r="DA287" s="2">
        <v>0</v>
      </c>
      <c r="DB287" s="2">
        <f t="shared" si="228"/>
        <v>0</v>
      </c>
      <c r="DC287" s="29">
        <f t="shared" si="229"/>
        <v>0</v>
      </c>
      <c r="DD287" s="2">
        <f t="shared" si="230"/>
        <v>85.610068943402268</v>
      </c>
      <c r="DE287" s="2">
        <f t="shared" si="231"/>
        <v>14.389931056597732</v>
      </c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6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>
        <f t="shared" si="193"/>
        <v>0</v>
      </c>
      <c r="MN287" s="2">
        <v>2</v>
      </c>
      <c r="MO287" s="2">
        <v>2</v>
      </c>
      <c r="MP287" s="2">
        <v>2</v>
      </c>
      <c r="MQ287" s="2">
        <v>2</v>
      </c>
      <c r="MR287" s="2">
        <v>2</v>
      </c>
      <c r="MS287" s="2">
        <v>2</v>
      </c>
      <c r="MT287" s="2">
        <v>2</v>
      </c>
      <c r="MU287" s="2">
        <v>2</v>
      </c>
      <c r="MV287" s="2">
        <v>2</v>
      </c>
      <c r="MW287" s="2">
        <v>2</v>
      </c>
      <c r="MX287" s="2">
        <v>2</v>
      </c>
      <c r="MY287" s="2">
        <v>1</v>
      </c>
      <c r="MZ287" s="2">
        <v>2</v>
      </c>
      <c r="NA287" s="2">
        <v>2</v>
      </c>
      <c r="NB287" s="2">
        <v>2</v>
      </c>
      <c r="NC287" s="2">
        <v>2</v>
      </c>
      <c r="ND287" s="2">
        <v>2</v>
      </c>
      <c r="NE287" s="2">
        <v>2</v>
      </c>
      <c r="NF287" s="2">
        <v>2</v>
      </c>
      <c r="NG287" s="2">
        <v>2</v>
      </c>
      <c r="NH287" s="4">
        <f t="shared" si="194"/>
        <v>39</v>
      </c>
      <c r="NI287" s="2"/>
      <c r="NJ287" s="2"/>
      <c r="NK287" s="2">
        <v>1</v>
      </c>
      <c r="NL287" s="2"/>
      <c r="NM287" s="2"/>
      <c r="NN287" s="2">
        <v>2</v>
      </c>
      <c r="NO287" s="2"/>
      <c r="NP287" s="2"/>
      <c r="NQ287" s="2"/>
      <c r="NR287" s="2"/>
      <c r="NS287" s="2"/>
      <c r="NT287" s="2">
        <v>0</v>
      </c>
      <c r="NU287" s="2"/>
      <c r="NV287" s="2"/>
      <c r="NW287" s="2"/>
      <c r="NX287" s="2">
        <v>0</v>
      </c>
      <c r="NY287" s="2"/>
      <c r="NZ287" s="2">
        <v>2</v>
      </c>
      <c r="OA287" s="2"/>
      <c r="OB287" s="2">
        <v>0</v>
      </c>
      <c r="OC287" s="2">
        <v>3</v>
      </c>
      <c r="OD287" s="2"/>
      <c r="OE287" s="2"/>
      <c r="OF287" s="2"/>
      <c r="OG287" s="2">
        <v>3</v>
      </c>
      <c r="OH287" s="2"/>
      <c r="OI287" s="2"/>
      <c r="OJ287" s="2">
        <v>0</v>
      </c>
      <c r="OK287" s="2">
        <v>3</v>
      </c>
      <c r="OL287" s="2"/>
      <c r="OM287" s="2"/>
      <c r="ON287" s="2">
        <v>0</v>
      </c>
      <c r="OO287" s="2">
        <v>3</v>
      </c>
      <c r="OP287" s="2"/>
      <c r="OQ287" s="2"/>
      <c r="OR287" s="2"/>
      <c r="OS287" s="2">
        <v>3</v>
      </c>
      <c r="OT287" s="2"/>
      <c r="OU287" s="2"/>
      <c r="OV287" s="2"/>
      <c r="OW287" s="2">
        <v>3</v>
      </c>
      <c r="OX287" s="2"/>
      <c r="OY287" s="2"/>
      <c r="OZ287" s="2">
        <v>0</v>
      </c>
      <c r="PA287" s="2">
        <v>3</v>
      </c>
      <c r="PB287" s="2"/>
      <c r="PC287" s="2"/>
      <c r="PD287" s="2">
        <v>0</v>
      </c>
      <c r="PE287" s="2">
        <v>3</v>
      </c>
      <c r="PF287" s="2"/>
      <c r="PG287" s="2"/>
      <c r="PH287" s="2"/>
      <c r="PI287" s="2">
        <v>3</v>
      </c>
      <c r="PJ287" s="2"/>
      <c r="PK287" s="2"/>
      <c r="PL287" s="2">
        <v>0</v>
      </c>
      <c r="PM287" s="2"/>
      <c r="PN287" s="2">
        <v>2</v>
      </c>
      <c r="PO287" s="2"/>
      <c r="PP287" s="2">
        <v>0</v>
      </c>
      <c r="PQ287" s="2"/>
      <c r="PR287" s="2"/>
      <c r="PS287" s="2">
        <v>1</v>
      </c>
      <c r="PT287" s="2">
        <v>0</v>
      </c>
      <c r="PU287" s="2"/>
      <c r="PV287" s="2"/>
      <c r="PW287" s="2">
        <v>1</v>
      </c>
      <c r="PX287" s="2">
        <v>0</v>
      </c>
      <c r="PY287" s="2"/>
      <c r="PZ287" s="2"/>
      <c r="QA287" s="2">
        <v>1</v>
      </c>
      <c r="QB287" s="2">
        <v>0</v>
      </c>
      <c r="QC287" s="2">
        <v>3</v>
      </c>
      <c r="QD287" s="2"/>
      <c r="QE287" s="2"/>
      <c r="QF287" s="2"/>
      <c r="QG287" s="2">
        <v>3</v>
      </c>
      <c r="QH287" s="2"/>
      <c r="QI287" s="2"/>
      <c r="QJ287" s="2">
        <v>0</v>
      </c>
      <c r="QK287" s="2">
        <v>3</v>
      </c>
      <c r="QL287" s="2"/>
      <c r="QM287" s="2"/>
      <c r="QN287" s="2">
        <v>0</v>
      </c>
      <c r="QO287" s="2">
        <v>3</v>
      </c>
      <c r="QP287" s="2"/>
      <c r="QQ287" s="2"/>
      <c r="QR287" s="2">
        <v>0</v>
      </c>
      <c r="QS287" s="2">
        <v>3</v>
      </c>
      <c r="QT287" s="2"/>
      <c r="QU287" s="2"/>
      <c r="QV287" s="2">
        <v>0</v>
      </c>
      <c r="QW287" s="2">
        <v>3</v>
      </c>
      <c r="QX287" s="2"/>
      <c r="QY287" s="2"/>
      <c r="QZ287" s="2">
        <v>0</v>
      </c>
      <c r="RA287" s="2">
        <v>3</v>
      </c>
      <c r="RB287" s="2"/>
      <c r="RC287" s="2"/>
      <c r="RD287" s="2">
        <v>0</v>
      </c>
      <c r="RE287" s="2">
        <v>3</v>
      </c>
      <c r="RF287" s="2"/>
      <c r="RG287" s="2"/>
      <c r="RH287" s="2"/>
      <c r="RI287" s="2">
        <v>3</v>
      </c>
      <c r="RJ287" s="2"/>
      <c r="RK287" s="2"/>
      <c r="RL287" s="2"/>
      <c r="RM287" s="2">
        <v>3</v>
      </c>
      <c r="RN287" s="2"/>
      <c r="RO287" s="2"/>
      <c r="RP287" s="2"/>
      <c r="RQ287" s="2">
        <v>3</v>
      </c>
      <c r="RR287" s="2"/>
      <c r="RS287" s="2"/>
      <c r="RT287" s="2"/>
      <c r="RU287" s="2">
        <v>3</v>
      </c>
      <c r="RV287" s="2"/>
      <c r="RW287" s="2"/>
      <c r="RX287" s="2"/>
      <c r="RY287" s="2">
        <f t="shared" si="195"/>
        <v>73</v>
      </c>
      <c r="RZ287" s="2">
        <v>4</v>
      </c>
      <c r="SA287" s="2">
        <v>2</v>
      </c>
      <c r="SB287" s="2">
        <v>1</v>
      </c>
      <c r="SC287" s="2">
        <v>5</v>
      </c>
      <c r="SD287" s="2">
        <v>3</v>
      </c>
      <c r="SE287" s="2">
        <v>6</v>
      </c>
      <c r="SF287" s="2" t="s">
        <v>4</v>
      </c>
    </row>
    <row r="288" spans="1:500" x14ac:dyDescent="0.3">
      <c r="A288" s="2">
        <v>286</v>
      </c>
      <c r="B288" s="2">
        <v>1994</v>
      </c>
      <c r="C288" s="2">
        <v>2000</v>
      </c>
      <c r="D288" s="2">
        <v>2001</v>
      </c>
      <c r="E288" s="7">
        <f t="shared" si="196"/>
        <v>7</v>
      </c>
      <c r="F288" s="2">
        <f t="shared" si="197"/>
        <v>0.8571428571428571</v>
      </c>
      <c r="G288" s="2">
        <v>1994</v>
      </c>
      <c r="H288" s="2">
        <v>2000</v>
      </c>
      <c r="I288" s="17">
        <v>2001</v>
      </c>
      <c r="J288" s="18">
        <f t="shared" si="198"/>
        <v>7</v>
      </c>
      <c r="K288" s="2">
        <f t="shared" si="199"/>
        <v>0.8571428571428571</v>
      </c>
      <c r="L288" s="20">
        <v>2008</v>
      </c>
      <c r="M288" s="2">
        <v>0</v>
      </c>
      <c r="N288" s="2">
        <v>0</v>
      </c>
      <c r="O288" s="7">
        <v>0</v>
      </c>
      <c r="P288" s="2">
        <f t="shared" si="200"/>
        <v>1</v>
      </c>
      <c r="Q288" s="2">
        <v>2012</v>
      </c>
      <c r="R288" s="2">
        <v>2017</v>
      </c>
      <c r="S288" s="2">
        <v>2018</v>
      </c>
      <c r="T288" s="7">
        <f t="shared" si="201"/>
        <v>6</v>
      </c>
      <c r="U288" s="2">
        <f t="shared" si="192"/>
        <v>0.83333333333333337</v>
      </c>
      <c r="V288" s="2">
        <v>2014</v>
      </c>
      <c r="W288" s="2">
        <v>0</v>
      </c>
      <c r="X288" s="2">
        <v>0</v>
      </c>
      <c r="Y288" s="7">
        <v>0</v>
      </c>
      <c r="Z288" s="2">
        <f t="shared" si="202"/>
        <v>1</v>
      </c>
      <c r="AA288" s="2">
        <v>2014</v>
      </c>
      <c r="AB288" s="2">
        <v>0</v>
      </c>
      <c r="AC288" s="2">
        <v>0</v>
      </c>
      <c r="AD288" s="7">
        <v>0</v>
      </c>
      <c r="AE288" s="2">
        <f t="shared" si="203"/>
        <v>1</v>
      </c>
      <c r="AF288" s="2">
        <v>2015</v>
      </c>
      <c r="AG288" s="2">
        <v>2017</v>
      </c>
      <c r="AH288" s="2">
        <v>2018</v>
      </c>
      <c r="AI288" s="7">
        <f t="shared" si="234"/>
        <v>3</v>
      </c>
      <c r="AJ288" s="2">
        <f t="shared" si="204"/>
        <v>-671.66666666666663</v>
      </c>
      <c r="AK288" s="2">
        <v>2017</v>
      </c>
      <c r="AL288" s="2">
        <v>2017</v>
      </c>
      <c r="AM288" s="2">
        <v>2018</v>
      </c>
      <c r="AN288" s="7">
        <f t="shared" si="237"/>
        <v>1</v>
      </c>
      <c r="AO288" s="2">
        <f t="shared" si="238"/>
        <v>0</v>
      </c>
      <c r="AP288" s="2">
        <v>2018</v>
      </c>
      <c r="AQ288" s="2">
        <v>0</v>
      </c>
      <c r="AR288" s="2">
        <v>0</v>
      </c>
      <c r="AS288" s="7">
        <v>0</v>
      </c>
      <c r="AT288" s="2">
        <f t="shared" si="205"/>
        <v>1</v>
      </c>
      <c r="AU288" s="2">
        <v>2018</v>
      </c>
      <c r="AV288" s="2">
        <v>0</v>
      </c>
      <c r="AW288" s="2">
        <v>0</v>
      </c>
      <c r="AX288" s="2">
        <v>0</v>
      </c>
      <c r="AY288" s="2">
        <f t="shared" si="206"/>
        <v>1</v>
      </c>
      <c r="AZ288" s="2">
        <f t="shared" si="207"/>
        <v>24</v>
      </c>
      <c r="BA288" s="2">
        <f t="shared" si="208"/>
        <v>2.4</v>
      </c>
      <c r="BB288" s="2">
        <v>182</v>
      </c>
      <c r="BC288" s="2">
        <v>182</v>
      </c>
      <c r="BD288" s="2">
        <v>182</v>
      </c>
      <c r="BE288" s="7">
        <v>66</v>
      </c>
      <c r="BF288" s="2">
        <v>66</v>
      </c>
      <c r="BG288" s="2">
        <v>33</v>
      </c>
      <c r="BH288" s="2">
        <f t="shared" si="209"/>
        <v>0.30219780219780218</v>
      </c>
      <c r="BI288" s="29">
        <f t="shared" si="210"/>
        <v>25.902668759811615</v>
      </c>
      <c r="BJ288" s="29">
        <f t="shared" si="211"/>
        <v>74.097331240188382</v>
      </c>
      <c r="BK288" s="7">
        <v>33</v>
      </c>
      <c r="BL288" s="2">
        <v>33</v>
      </c>
      <c r="BM288" s="2">
        <v>0</v>
      </c>
      <c r="BN288" s="2">
        <f t="shared" si="212"/>
        <v>0.12087912087912088</v>
      </c>
      <c r="BO288" s="29">
        <f t="shared" si="213"/>
        <v>10.361067503924646</v>
      </c>
      <c r="BP288" s="7">
        <v>0</v>
      </c>
      <c r="BQ288" s="2">
        <v>0</v>
      </c>
      <c r="BR288" s="2">
        <v>0</v>
      </c>
      <c r="BS288" s="2">
        <f t="shared" si="214"/>
        <v>0</v>
      </c>
      <c r="BT288" s="29">
        <f t="shared" si="215"/>
        <v>0</v>
      </c>
      <c r="BU288" s="7">
        <v>33</v>
      </c>
      <c r="BV288" s="2">
        <v>33</v>
      </c>
      <c r="BW288" s="2">
        <v>0</v>
      </c>
      <c r="BX288" s="2">
        <f t="shared" si="216"/>
        <v>0.12087912087912088</v>
      </c>
      <c r="BY288" s="29">
        <f t="shared" si="217"/>
        <v>10.073260073260073</v>
      </c>
      <c r="BZ288" s="7">
        <v>0</v>
      </c>
      <c r="CA288" s="2">
        <v>0</v>
      </c>
      <c r="CB288" s="2">
        <v>0</v>
      </c>
      <c r="CC288" s="2">
        <f t="shared" si="218"/>
        <v>0</v>
      </c>
      <c r="CD288" s="29">
        <f t="shared" si="219"/>
        <v>0</v>
      </c>
      <c r="CE288" s="7">
        <v>0</v>
      </c>
      <c r="CF288" s="2">
        <v>0</v>
      </c>
      <c r="CG288" s="2">
        <v>0</v>
      </c>
      <c r="CH288" s="2">
        <f t="shared" si="220"/>
        <v>0</v>
      </c>
      <c r="CI288" s="29">
        <f t="shared" si="221"/>
        <v>0</v>
      </c>
      <c r="CJ288" s="7">
        <v>0</v>
      </c>
      <c r="CK288" s="2">
        <v>0</v>
      </c>
      <c r="CL288" s="2">
        <v>0</v>
      </c>
      <c r="CM288" s="2">
        <f t="shared" si="222"/>
        <v>0</v>
      </c>
      <c r="CN288" s="29">
        <f t="shared" si="223"/>
        <v>0</v>
      </c>
      <c r="CO288" s="7">
        <v>0</v>
      </c>
      <c r="CP288" s="2">
        <v>0</v>
      </c>
      <c r="CQ288" s="2">
        <v>0</v>
      </c>
      <c r="CR288" s="2">
        <f t="shared" si="224"/>
        <v>0</v>
      </c>
      <c r="CS288" s="29">
        <f t="shared" si="225"/>
        <v>0</v>
      </c>
      <c r="CT288" s="7">
        <v>0</v>
      </c>
      <c r="CU288" s="2">
        <v>0</v>
      </c>
      <c r="CV288" s="2">
        <v>0</v>
      </c>
      <c r="CW288" s="2">
        <f t="shared" si="226"/>
        <v>0</v>
      </c>
      <c r="CX288" s="29">
        <f t="shared" si="227"/>
        <v>0</v>
      </c>
      <c r="CY288" s="7">
        <v>0</v>
      </c>
      <c r="CZ288" s="2">
        <v>0</v>
      </c>
      <c r="DA288" s="2">
        <v>0</v>
      </c>
      <c r="DB288" s="2">
        <f t="shared" si="228"/>
        <v>0</v>
      </c>
      <c r="DC288" s="29">
        <f t="shared" si="229"/>
        <v>0</v>
      </c>
      <c r="DD288" s="2">
        <f t="shared" si="230"/>
        <v>46.336996336996336</v>
      </c>
      <c r="DE288" s="2">
        <f t="shared" si="231"/>
        <v>53.663003663003664</v>
      </c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6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>
        <f t="shared" si="193"/>
        <v>0</v>
      </c>
      <c r="MN288" s="2">
        <v>2</v>
      </c>
      <c r="MO288" s="2">
        <v>1</v>
      </c>
      <c r="MP288" s="2">
        <v>0</v>
      </c>
      <c r="MQ288" s="2">
        <v>1</v>
      </c>
      <c r="MR288" s="2">
        <v>2</v>
      </c>
      <c r="MS288" s="2">
        <v>2</v>
      </c>
      <c r="MT288" s="2">
        <v>1</v>
      </c>
      <c r="MU288" s="2">
        <v>2</v>
      </c>
      <c r="MV288" s="2">
        <v>1</v>
      </c>
      <c r="MW288" s="2">
        <v>2</v>
      </c>
      <c r="MX288" s="2">
        <v>2</v>
      </c>
      <c r="MY288" s="2">
        <v>2</v>
      </c>
      <c r="MZ288" s="2">
        <v>2</v>
      </c>
      <c r="NA288" s="2">
        <v>1</v>
      </c>
      <c r="NB288" s="2">
        <v>2</v>
      </c>
      <c r="NC288" s="2">
        <v>2</v>
      </c>
      <c r="ND288" s="2">
        <v>2</v>
      </c>
      <c r="NE288" s="2">
        <v>2</v>
      </c>
      <c r="NF288" s="2">
        <v>2</v>
      </c>
      <c r="NG288" s="2">
        <v>2</v>
      </c>
      <c r="NH288" s="4">
        <f t="shared" si="194"/>
        <v>33</v>
      </c>
      <c r="NI288" s="2"/>
      <c r="NJ288" s="2"/>
      <c r="NK288" s="2">
        <v>1</v>
      </c>
      <c r="NL288" s="2"/>
      <c r="NM288" s="2"/>
      <c r="NN288" s="2">
        <v>2</v>
      </c>
      <c r="NO288" s="2"/>
      <c r="NP288" s="2"/>
      <c r="NQ288" s="2"/>
      <c r="NR288" s="2"/>
      <c r="NS288" s="2"/>
      <c r="NT288" s="2">
        <v>0</v>
      </c>
      <c r="NU288" s="2"/>
      <c r="NV288" s="2">
        <v>2</v>
      </c>
      <c r="NW288" s="2"/>
      <c r="NX288" s="2"/>
      <c r="NY288" s="2"/>
      <c r="NZ288" s="2"/>
      <c r="OA288" s="2"/>
      <c r="OB288" s="2">
        <v>0</v>
      </c>
      <c r="OC288" s="2">
        <v>3</v>
      </c>
      <c r="OD288" s="2"/>
      <c r="OE288" s="2"/>
      <c r="OF288" s="2"/>
      <c r="OG288" s="2">
        <v>3</v>
      </c>
      <c r="OH288" s="2"/>
      <c r="OI288" s="2"/>
      <c r="OJ288" s="2">
        <v>0</v>
      </c>
      <c r="OK288" s="2">
        <v>3</v>
      </c>
      <c r="OL288" s="2"/>
      <c r="OM288" s="2"/>
      <c r="ON288" s="2">
        <v>0</v>
      </c>
      <c r="OO288" s="2"/>
      <c r="OP288" s="2">
        <v>2</v>
      </c>
      <c r="OQ288" s="2"/>
      <c r="OR288" s="2"/>
      <c r="OS288" s="2"/>
      <c r="OT288" s="2"/>
      <c r="OU288" s="2">
        <v>1</v>
      </c>
      <c r="OV288" s="2"/>
      <c r="OW288" s="2"/>
      <c r="OX288" s="2"/>
      <c r="OY288" s="2">
        <v>1</v>
      </c>
      <c r="OZ288" s="2">
        <v>0</v>
      </c>
      <c r="PA288" s="2">
        <v>3</v>
      </c>
      <c r="PB288" s="2"/>
      <c r="PC288" s="2"/>
      <c r="PD288" s="2">
        <v>0</v>
      </c>
      <c r="PE288" s="2">
        <v>3</v>
      </c>
      <c r="PF288" s="2"/>
      <c r="PG288" s="2"/>
      <c r="PH288" s="2"/>
      <c r="PI288" s="2"/>
      <c r="PJ288" s="2">
        <v>2</v>
      </c>
      <c r="PK288" s="2"/>
      <c r="PL288" s="2">
        <v>0</v>
      </c>
      <c r="PM288" s="2"/>
      <c r="PN288" s="2"/>
      <c r="PO288" s="2">
        <v>1</v>
      </c>
      <c r="PP288" s="2">
        <v>0</v>
      </c>
      <c r="PQ288" s="2">
        <v>3</v>
      </c>
      <c r="PR288" s="2"/>
      <c r="PS288" s="2"/>
      <c r="PT288" s="2">
        <v>0</v>
      </c>
      <c r="PU288" s="2"/>
      <c r="PV288" s="2">
        <v>2</v>
      </c>
      <c r="PW288" s="2"/>
      <c r="PX288" s="2">
        <v>0</v>
      </c>
      <c r="PY288" s="2">
        <v>3</v>
      </c>
      <c r="PZ288" s="2"/>
      <c r="QA288" s="2"/>
      <c r="QB288" s="2">
        <v>0</v>
      </c>
      <c r="QC288" s="2">
        <v>3</v>
      </c>
      <c r="QD288" s="2"/>
      <c r="QE288" s="2"/>
      <c r="QF288" s="2"/>
      <c r="QG288" s="2"/>
      <c r="QH288" s="2">
        <v>2</v>
      </c>
      <c r="QI288" s="2"/>
      <c r="QJ288" s="2">
        <v>0</v>
      </c>
      <c r="QK288" s="2">
        <v>3</v>
      </c>
      <c r="QL288" s="2"/>
      <c r="QM288" s="2"/>
      <c r="QN288" s="2">
        <v>0</v>
      </c>
      <c r="QO288" s="2">
        <v>3</v>
      </c>
      <c r="QP288" s="2"/>
      <c r="QQ288" s="2"/>
      <c r="QR288" s="2">
        <v>0</v>
      </c>
      <c r="QS288" s="2"/>
      <c r="QT288" s="2">
        <v>2</v>
      </c>
      <c r="QU288" s="2"/>
      <c r="QV288" s="2">
        <v>0</v>
      </c>
      <c r="QW288" s="2"/>
      <c r="QX288" s="2">
        <v>2</v>
      </c>
      <c r="QY288" s="2"/>
      <c r="QZ288" s="2">
        <v>0</v>
      </c>
      <c r="RA288" s="2">
        <v>3</v>
      </c>
      <c r="RB288" s="2"/>
      <c r="RC288" s="2"/>
      <c r="RD288" s="2">
        <v>0</v>
      </c>
      <c r="RE288" s="2"/>
      <c r="RF288" s="2">
        <v>2</v>
      </c>
      <c r="RG288" s="2"/>
      <c r="RH288" s="2"/>
      <c r="RI288" s="2"/>
      <c r="RJ288" s="2">
        <v>2</v>
      </c>
      <c r="RK288" s="2"/>
      <c r="RL288" s="2"/>
      <c r="RM288" s="2"/>
      <c r="RN288" s="2"/>
      <c r="RO288" s="2">
        <v>1</v>
      </c>
      <c r="RP288" s="2"/>
      <c r="RQ288" s="2">
        <v>3</v>
      </c>
      <c r="RR288" s="2"/>
      <c r="RS288" s="2"/>
      <c r="RT288" s="2"/>
      <c r="RU288" s="2">
        <v>3</v>
      </c>
      <c r="RV288" s="2"/>
      <c r="RW288" s="2"/>
      <c r="RX288" s="2"/>
      <c r="RY288" s="2">
        <f t="shared" si="195"/>
        <v>64</v>
      </c>
      <c r="RZ288" s="2">
        <v>2</v>
      </c>
      <c r="SA288" s="2">
        <v>1</v>
      </c>
      <c r="SB288" s="2">
        <v>3</v>
      </c>
      <c r="SC288" s="2">
        <v>5</v>
      </c>
      <c r="SD288" s="2">
        <v>4</v>
      </c>
      <c r="SE288" s="2">
        <v>6</v>
      </c>
      <c r="SF288" s="2" t="s">
        <v>4</v>
      </c>
    </row>
    <row r="289" spans="1:500" x14ac:dyDescent="0.3">
      <c r="A289" s="2">
        <v>287</v>
      </c>
      <c r="B289" s="2">
        <v>1994</v>
      </c>
      <c r="C289" s="2">
        <v>2005</v>
      </c>
      <c r="D289" s="2">
        <v>2006</v>
      </c>
      <c r="E289" s="7">
        <f t="shared" si="196"/>
        <v>12</v>
      </c>
      <c r="F289" s="2">
        <f t="shared" si="197"/>
        <v>0.91666666666666663</v>
      </c>
      <c r="G289" s="2">
        <v>1994</v>
      </c>
      <c r="H289" s="2">
        <v>1999</v>
      </c>
      <c r="I289" s="17">
        <v>2000</v>
      </c>
      <c r="J289" s="18">
        <f t="shared" si="198"/>
        <v>6</v>
      </c>
      <c r="K289" s="2">
        <f t="shared" si="199"/>
        <v>0.83333333333333337</v>
      </c>
      <c r="L289" s="20">
        <v>2008</v>
      </c>
      <c r="M289" s="2">
        <v>0</v>
      </c>
      <c r="N289" s="2">
        <v>0</v>
      </c>
      <c r="O289" s="7">
        <v>0</v>
      </c>
      <c r="P289" s="2">
        <f t="shared" si="200"/>
        <v>1</v>
      </c>
      <c r="Q289" s="2">
        <v>2012</v>
      </c>
      <c r="R289" s="2">
        <v>0</v>
      </c>
      <c r="S289" s="2">
        <v>0</v>
      </c>
      <c r="T289" s="7">
        <v>0</v>
      </c>
      <c r="U289" s="2">
        <f t="shared" si="192"/>
        <v>1</v>
      </c>
      <c r="V289" s="2">
        <v>2014</v>
      </c>
      <c r="W289" s="2">
        <v>0</v>
      </c>
      <c r="X289" s="2">
        <v>0</v>
      </c>
      <c r="Y289" s="7">
        <v>0</v>
      </c>
      <c r="Z289" s="2">
        <f t="shared" si="202"/>
        <v>1</v>
      </c>
      <c r="AA289" s="2">
        <v>2014</v>
      </c>
      <c r="AB289" s="2">
        <v>0</v>
      </c>
      <c r="AC289" s="2">
        <v>0</v>
      </c>
      <c r="AD289" s="7">
        <v>0</v>
      </c>
      <c r="AE289" s="2">
        <f t="shared" si="203"/>
        <v>1</v>
      </c>
      <c r="AF289" s="2">
        <v>2015</v>
      </c>
      <c r="AG289" s="2">
        <v>0</v>
      </c>
      <c r="AH289" s="2">
        <v>0</v>
      </c>
      <c r="AI289" s="7">
        <v>0</v>
      </c>
      <c r="AJ289" s="2">
        <f t="shared" si="204"/>
        <v>-9.9255583126550868E-4</v>
      </c>
      <c r="AK289" s="2">
        <v>2017</v>
      </c>
      <c r="AL289" s="2">
        <v>0</v>
      </c>
      <c r="AM289" s="2">
        <v>0</v>
      </c>
      <c r="AN289" s="7">
        <v>0</v>
      </c>
      <c r="AO289" s="2">
        <f t="shared" si="238"/>
        <v>1</v>
      </c>
      <c r="AP289" s="2">
        <v>2018</v>
      </c>
      <c r="AQ289" s="2">
        <v>0</v>
      </c>
      <c r="AR289" s="2">
        <v>0</v>
      </c>
      <c r="AS289" s="7">
        <v>0</v>
      </c>
      <c r="AT289" s="2">
        <f t="shared" si="205"/>
        <v>1</v>
      </c>
      <c r="AU289" s="2">
        <v>2018</v>
      </c>
      <c r="AV289" s="2">
        <v>0</v>
      </c>
      <c r="AW289" s="2">
        <v>0</v>
      </c>
      <c r="AX289" s="2">
        <v>0</v>
      </c>
      <c r="AY289" s="2">
        <f t="shared" si="206"/>
        <v>1</v>
      </c>
      <c r="AZ289" s="2">
        <f t="shared" si="207"/>
        <v>18</v>
      </c>
      <c r="BA289" s="2">
        <f t="shared" si="208"/>
        <v>1.8</v>
      </c>
      <c r="BB289" s="2">
        <v>220</v>
      </c>
      <c r="BC289" s="2">
        <v>220</v>
      </c>
      <c r="BD289" s="2">
        <v>220</v>
      </c>
      <c r="BE289" s="7">
        <v>220</v>
      </c>
      <c r="BF289" s="2">
        <v>220</v>
      </c>
      <c r="BG289" s="2">
        <v>220</v>
      </c>
      <c r="BH289" s="2">
        <f t="shared" si="209"/>
        <v>1</v>
      </c>
      <c r="BI289" s="29">
        <f t="shared" si="210"/>
        <v>91.666666666666657</v>
      </c>
      <c r="BJ289" s="29">
        <f t="shared" si="211"/>
        <v>8.3333333333333428</v>
      </c>
      <c r="BK289" s="7">
        <v>0</v>
      </c>
      <c r="BL289" s="2">
        <v>0</v>
      </c>
      <c r="BM289" s="2">
        <v>0</v>
      </c>
      <c r="BN289" s="2">
        <f t="shared" si="212"/>
        <v>0</v>
      </c>
      <c r="BO289" s="29">
        <f t="shared" si="213"/>
        <v>0</v>
      </c>
      <c r="BP289" s="7">
        <v>0</v>
      </c>
      <c r="BQ289" s="2">
        <v>0</v>
      </c>
      <c r="BR289" s="2">
        <v>0</v>
      </c>
      <c r="BS289" s="2">
        <f t="shared" si="214"/>
        <v>0</v>
      </c>
      <c r="BT289" s="29">
        <f t="shared" si="215"/>
        <v>0</v>
      </c>
      <c r="BU289" s="7">
        <v>0</v>
      </c>
      <c r="BV289" s="2">
        <v>0</v>
      </c>
      <c r="BW289" s="2">
        <v>0</v>
      </c>
      <c r="BX289" s="2">
        <f t="shared" si="216"/>
        <v>0</v>
      </c>
      <c r="BY289" s="29">
        <f t="shared" si="217"/>
        <v>0</v>
      </c>
      <c r="BZ289" s="7">
        <v>0</v>
      </c>
      <c r="CA289" s="2">
        <v>0</v>
      </c>
      <c r="CB289" s="2">
        <v>0</v>
      </c>
      <c r="CC289" s="2">
        <f t="shared" si="218"/>
        <v>0</v>
      </c>
      <c r="CD289" s="29">
        <f t="shared" si="219"/>
        <v>0</v>
      </c>
      <c r="CE289" s="7">
        <v>0</v>
      </c>
      <c r="CF289" s="2">
        <v>0</v>
      </c>
      <c r="CG289" s="2">
        <v>0</v>
      </c>
      <c r="CH289" s="2">
        <f t="shared" si="220"/>
        <v>0</v>
      </c>
      <c r="CI289" s="29">
        <f t="shared" si="221"/>
        <v>0</v>
      </c>
      <c r="CJ289" s="7">
        <v>0</v>
      </c>
      <c r="CK289" s="2">
        <v>0</v>
      </c>
      <c r="CL289" s="2">
        <v>0</v>
      </c>
      <c r="CM289" s="2">
        <f t="shared" si="222"/>
        <v>0</v>
      </c>
      <c r="CN289" s="29">
        <f t="shared" si="223"/>
        <v>0</v>
      </c>
      <c r="CO289" s="7">
        <v>0</v>
      </c>
      <c r="CP289" s="2">
        <v>0</v>
      </c>
      <c r="CQ289" s="2">
        <v>0</v>
      </c>
      <c r="CR289" s="2">
        <f t="shared" si="224"/>
        <v>0</v>
      </c>
      <c r="CS289" s="29">
        <f t="shared" si="225"/>
        <v>0</v>
      </c>
      <c r="CT289" s="7">
        <v>0</v>
      </c>
      <c r="CU289" s="2">
        <v>0</v>
      </c>
      <c r="CV289" s="2">
        <v>0</v>
      </c>
      <c r="CW289" s="2">
        <f t="shared" si="226"/>
        <v>0</v>
      </c>
      <c r="CX289" s="29">
        <f t="shared" si="227"/>
        <v>0</v>
      </c>
      <c r="CY289" s="7">
        <v>0</v>
      </c>
      <c r="CZ289" s="2">
        <v>0</v>
      </c>
      <c r="DA289" s="2">
        <v>0</v>
      </c>
      <c r="DB289" s="2">
        <f t="shared" si="228"/>
        <v>0</v>
      </c>
      <c r="DC289" s="29">
        <f t="shared" si="229"/>
        <v>0</v>
      </c>
      <c r="DD289" s="2">
        <f t="shared" si="230"/>
        <v>91.666666666666657</v>
      </c>
      <c r="DE289" s="2">
        <f t="shared" si="231"/>
        <v>8.3333333333333428</v>
      </c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6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>
        <f t="shared" si="193"/>
        <v>0</v>
      </c>
      <c r="MN289" s="2">
        <v>2</v>
      </c>
      <c r="MO289" s="2">
        <v>1</v>
      </c>
      <c r="MP289" s="2">
        <v>1</v>
      </c>
      <c r="MQ289" s="2">
        <v>2</v>
      </c>
      <c r="MR289" s="2">
        <v>2</v>
      </c>
      <c r="MS289" s="2">
        <v>1</v>
      </c>
      <c r="MT289" s="2">
        <v>1</v>
      </c>
      <c r="MU289" s="2">
        <v>0</v>
      </c>
      <c r="MV289" s="2">
        <v>0</v>
      </c>
      <c r="MW289" s="2">
        <v>2</v>
      </c>
      <c r="MX289" s="2">
        <v>2</v>
      </c>
      <c r="MY289" s="2">
        <v>2</v>
      </c>
      <c r="MZ289" s="2">
        <v>2</v>
      </c>
      <c r="NA289" s="2">
        <v>1</v>
      </c>
      <c r="NB289" s="2">
        <v>2</v>
      </c>
      <c r="NC289" s="2">
        <v>2</v>
      </c>
      <c r="ND289" s="2">
        <v>2</v>
      </c>
      <c r="NE289" s="2">
        <v>2</v>
      </c>
      <c r="NF289" s="2">
        <v>2</v>
      </c>
      <c r="NG289" s="2">
        <v>2</v>
      </c>
      <c r="NH289" s="4">
        <f t="shared" si="194"/>
        <v>31</v>
      </c>
      <c r="NI289" s="2"/>
      <c r="NJ289" s="2">
        <v>2</v>
      </c>
      <c r="NK289" s="2"/>
      <c r="NL289" s="2"/>
      <c r="NM289" s="2">
        <v>3</v>
      </c>
      <c r="NN289" s="2"/>
      <c r="NO289" s="2"/>
      <c r="NP289" s="2"/>
      <c r="NQ289" s="2">
        <v>3</v>
      </c>
      <c r="NR289" s="2"/>
      <c r="NS289" s="2"/>
      <c r="NT289" s="2">
        <v>0</v>
      </c>
      <c r="NU289" s="2"/>
      <c r="NV289" s="2">
        <v>2</v>
      </c>
      <c r="NW289" s="2"/>
      <c r="NX289" s="2"/>
      <c r="NY289" s="2"/>
      <c r="NZ289" s="2">
        <v>2</v>
      </c>
      <c r="OA289" s="2"/>
      <c r="OB289" s="2">
        <v>0</v>
      </c>
      <c r="OC289" s="2">
        <v>3</v>
      </c>
      <c r="OD289" s="2"/>
      <c r="OE289" s="2"/>
      <c r="OF289" s="2"/>
      <c r="OG289" s="2"/>
      <c r="OH289" s="2"/>
      <c r="OI289" s="2">
        <v>1</v>
      </c>
      <c r="OJ289" s="2">
        <v>0</v>
      </c>
      <c r="OK289" s="2"/>
      <c r="OL289" s="2"/>
      <c r="OM289" s="2"/>
      <c r="ON289" s="2">
        <v>0</v>
      </c>
      <c r="OO289" s="2">
        <v>3</v>
      </c>
      <c r="OP289" s="2"/>
      <c r="OQ289" s="2"/>
      <c r="OR289" s="2"/>
      <c r="OS289" s="2">
        <v>3</v>
      </c>
      <c r="OT289" s="2"/>
      <c r="OU289" s="2"/>
      <c r="OV289" s="2"/>
      <c r="OW289" s="2">
        <v>3</v>
      </c>
      <c r="OX289" s="2"/>
      <c r="OY289" s="2"/>
      <c r="OZ289" s="2">
        <v>0</v>
      </c>
      <c r="PA289" s="2"/>
      <c r="PB289" s="2"/>
      <c r="PC289" s="2"/>
      <c r="PD289" s="2">
        <v>0</v>
      </c>
      <c r="PE289" s="2"/>
      <c r="PF289" s="2">
        <v>2</v>
      </c>
      <c r="PG289" s="2"/>
      <c r="PH289" s="2"/>
      <c r="PI289" s="2"/>
      <c r="PJ289" s="2"/>
      <c r="PK289" s="2">
        <v>1</v>
      </c>
      <c r="PL289" s="2">
        <v>0</v>
      </c>
      <c r="PM289" s="2"/>
      <c r="PN289" s="2"/>
      <c r="PO289" s="2">
        <v>1</v>
      </c>
      <c r="PP289" s="2">
        <v>0</v>
      </c>
      <c r="PQ289" s="2"/>
      <c r="PR289" s="2"/>
      <c r="PS289" s="2">
        <v>1</v>
      </c>
      <c r="PT289" s="2">
        <v>0</v>
      </c>
      <c r="PU289" s="2"/>
      <c r="PV289" s="2"/>
      <c r="PW289" s="2">
        <v>1</v>
      </c>
      <c r="PX289" s="2">
        <v>0</v>
      </c>
      <c r="PY289" s="2">
        <v>3</v>
      </c>
      <c r="PZ289" s="2"/>
      <c r="QA289" s="2"/>
      <c r="QB289" s="2">
        <v>0</v>
      </c>
      <c r="QC289" s="2"/>
      <c r="QD289" s="2"/>
      <c r="QE289" s="2">
        <v>1</v>
      </c>
      <c r="QF289" s="2"/>
      <c r="QG289" s="2">
        <v>3</v>
      </c>
      <c r="QH289" s="2"/>
      <c r="QI289" s="2"/>
      <c r="QJ289" s="2">
        <v>0</v>
      </c>
      <c r="QK289" s="2">
        <v>3</v>
      </c>
      <c r="QL289" s="2"/>
      <c r="QM289" s="2"/>
      <c r="QN289" s="2">
        <v>0</v>
      </c>
      <c r="QO289" s="2"/>
      <c r="QP289" s="2">
        <v>2</v>
      </c>
      <c r="QQ289" s="2"/>
      <c r="QR289" s="2">
        <v>0</v>
      </c>
      <c r="QS289" s="2">
        <v>3</v>
      </c>
      <c r="QT289" s="2"/>
      <c r="QU289" s="2"/>
      <c r="QV289" s="2">
        <v>0</v>
      </c>
      <c r="QW289" s="2"/>
      <c r="QX289" s="2">
        <v>2</v>
      </c>
      <c r="QY289" s="2"/>
      <c r="QZ289" s="2">
        <v>0</v>
      </c>
      <c r="RA289" s="2"/>
      <c r="RB289" s="2"/>
      <c r="RC289" s="2">
        <v>1</v>
      </c>
      <c r="RD289" s="2">
        <v>0</v>
      </c>
      <c r="RE289" s="2"/>
      <c r="RF289" s="2">
        <v>2</v>
      </c>
      <c r="RG289" s="2"/>
      <c r="RH289" s="2"/>
      <c r="RI289" s="2"/>
      <c r="RJ289" s="2">
        <v>2</v>
      </c>
      <c r="RK289" s="2"/>
      <c r="RL289" s="2"/>
      <c r="RM289" s="2"/>
      <c r="RN289" s="2"/>
      <c r="RO289" s="2">
        <v>1</v>
      </c>
      <c r="RP289" s="2"/>
      <c r="RQ289" s="2"/>
      <c r="RR289" s="2">
        <v>2</v>
      </c>
      <c r="RS289" s="2"/>
      <c r="RT289" s="2"/>
      <c r="RU289" s="2"/>
      <c r="RV289" s="2">
        <v>2</v>
      </c>
      <c r="RW289" s="2"/>
      <c r="RX289" s="2"/>
      <c r="RY289" s="2">
        <f t="shared" si="195"/>
        <v>58</v>
      </c>
      <c r="RZ289" s="2">
        <v>1</v>
      </c>
      <c r="SA289" s="2">
        <v>2</v>
      </c>
      <c r="SB289" s="2">
        <v>3</v>
      </c>
      <c r="SC289" s="2">
        <v>6</v>
      </c>
      <c r="SD289" s="2">
        <v>4</v>
      </c>
      <c r="SE289" s="2">
        <v>5</v>
      </c>
      <c r="SF289" s="2" t="s">
        <v>4</v>
      </c>
    </row>
    <row r="290" spans="1:500" x14ac:dyDescent="0.3">
      <c r="A290" s="2">
        <v>288</v>
      </c>
      <c r="B290" s="2">
        <v>1994</v>
      </c>
      <c r="C290" s="2">
        <v>2016</v>
      </c>
      <c r="D290" s="2">
        <v>2018</v>
      </c>
      <c r="E290" s="7">
        <f t="shared" si="196"/>
        <v>24</v>
      </c>
      <c r="F290" s="2">
        <f t="shared" si="197"/>
        <v>0.91666666666666663</v>
      </c>
      <c r="G290" s="2">
        <v>1994</v>
      </c>
      <c r="H290" s="2">
        <v>0</v>
      </c>
      <c r="I290" s="17">
        <v>0</v>
      </c>
      <c r="J290" s="18">
        <v>0</v>
      </c>
      <c r="K290" s="2">
        <f t="shared" si="199"/>
        <v>1</v>
      </c>
      <c r="L290" s="20">
        <v>2008</v>
      </c>
      <c r="M290" s="2">
        <v>0</v>
      </c>
      <c r="N290" s="2">
        <v>0</v>
      </c>
      <c r="O290" s="7">
        <v>0</v>
      </c>
      <c r="P290" s="2">
        <f t="shared" si="200"/>
        <v>1</v>
      </c>
      <c r="Q290" s="2">
        <v>2012</v>
      </c>
      <c r="R290" s="2">
        <v>0</v>
      </c>
      <c r="S290" s="2">
        <v>0</v>
      </c>
      <c r="T290" s="7">
        <v>0</v>
      </c>
      <c r="U290" s="2">
        <f t="shared" si="192"/>
        <v>1</v>
      </c>
      <c r="V290" s="2">
        <v>2014</v>
      </c>
      <c r="W290" s="2">
        <v>0</v>
      </c>
      <c r="X290" s="2">
        <v>0</v>
      </c>
      <c r="Y290" s="7">
        <v>0</v>
      </c>
      <c r="Z290" s="2">
        <f t="shared" si="202"/>
        <v>1</v>
      </c>
      <c r="AA290" s="2">
        <v>2014</v>
      </c>
      <c r="AB290" s="2">
        <v>0</v>
      </c>
      <c r="AC290" s="2">
        <v>0</v>
      </c>
      <c r="AD290" s="7">
        <v>0</v>
      </c>
      <c r="AE290" s="2">
        <f t="shared" si="203"/>
        <v>1</v>
      </c>
      <c r="AF290" s="2">
        <v>2015</v>
      </c>
      <c r="AG290" s="2">
        <v>0</v>
      </c>
      <c r="AH290" s="2">
        <v>0</v>
      </c>
      <c r="AI290" s="7">
        <v>0</v>
      </c>
      <c r="AJ290" s="2">
        <f t="shared" si="204"/>
        <v>1</v>
      </c>
      <c r="AK290" s="2">
        <v>2017</v>
      </c>
      <c r="AL290" s="2">
        <v>0</v>
      </c>
      <c r="AM290" s="2">
        <v>0</v>
      </c>
      <c r="AN290" s="7">
        <v>0</v>
      </c>
      <c r="AO290" s="2">
        <f t="shared" si="238"/>
        <v>1</v>
      </c>
      <c r="AP290" s="2">
        <v>2018</v>
      </c>
      <c r="AQ290" s="2">
        <v>0</v>
      </c>
      <c r="AR290" s="2">
        <v>0</v>
      </c>
      <c r="AS290" s="7">
        <v>0</v>
      </c>
      <c r="AT290" s="2">
        <f t="shared" si="205"/>
        <v>1</v>
      </c>
      <c r="AU290" s="2">
        <v>2018</v>
      </c>
      <c r="AV290" s="2">
        <v>0</v>
      </c>
      <c r="AW290" s="2">
        <v>0</v>
      </c>
      <c r="AX290" s="2">
        <v>0</v>
      </c>
      <c r="AY290" s="2">
        <f t="shared" si="206"/>
        <v>1</v>
      </c>
      <c r="AZ290" s="2">
        <f t="shared" si="207"/>
        <v>24</v>
      </c>
      <c r="BA290" s="2">
        <f t="shared" si="208"/>
        <v>2.4</v>
      </c>
      <c r="BB290" s="2">
        <v>100</v>
      </c>
      <c r="BC290" s="2">
        <v>100</v>
      </c>
      <c r="BD290" s="2">
        <v>100</v>
      </c>
      <c r="BE290" s="7">
        <v>100</v>
      </c>
      <c r="BF290" s="2">
        <v>100</v>
      </c>
      <c r="BG290" s="2">
        <v>100</v>
      </c>
      <c r="BH290" s="2">
        <f t="shared" si="209"/>
        <v>1</v>
      </c>
      <c r="BI290" s="29">
        <f t="shared" si="210"/>
        <v>91.666666666666657</v>
      </c>
      <c r="BJ290" s="29">
        <f t="shared" si="211"/>
        <v>8.3333333333333428</v>
      </c>
      <c r="BK290" s="7">
        <v>0</v>
      </c>
      <c r="BL290" s="2">
        <v>0</v>
      </c>
      <c r="BM290" s="2">
        <v>0</v>
      </c>
      <c r="BN290" s="2">
        <f t="shared" si="212"/>
        <v>0</v>
      </c>
      <c r="BO290" s="29">
        <f t="shared" si="213"/>
        <v>0</v>
      </c>
      <c r="BP290" s="7">
        <v>0</v>
      </c>
      <c r="BQ290" s="2">
        <v>0</v>
      </c>
      <c r="BR290" s="2">
        <v>0</v>
      </c>
      <c r="BS290" s="2">
        <f t="shared" si="214"/>
        <v>0</v>
      </c>
      <c r="BT290" s="29">
        <f t="shared" si="215"/>
        <v>0</v>
      </c>
      <c r="BU290" s="7">
        <v>0</v>
      </c>
      <c r="BV290" s="2">
        <v>0</v>
      </c>
      <c r="BW290" s="2">
        <v>0</v>
      </c>
      <c r="BX290" s="2">
        <f t="shared" si="216"/>
        <v>0</v>
      </c>
      <c r="BY290" s="29">
        <f t="shared" si="217"/>
        <v>0</v>
      </c>
      <c r="BZ290" s="7">
        <v>0</v>
      </c>
      <c r="CA290" s="2">
        <v>0</v>
      </c>
      <c r="CB290" s="2">
        <v>0</v>
      </c>
      <c r="CC290" s="2">
        <f t="shared" si="218"/>
        <v>0</v>
      </c>
      <c r="CD290" s="29">
        <f t="shared" si="219"/>
        <v>0</v>
      </c>
      <c r="CE290" s="7">
        <v>0</v>
      </c>
      <c r="CF290" s="2">
        <v>0</v>
      </c>
      <c r="CG290" s="2">
        <v>0</v>
      </c>
      <c r="CH290" s="2">
        <f t="shared" si="220"/>
        <v>0</v>
      </c>
      <c r="CI290" s="29">
        <f t="shared" si="221"/>
        <v>0</v>
      </c>
      <c r="CJ290" s="7">
        <v>0</v>
      </c>
      <c r="CK290" s="2">
        <v>0</v>
      </c>
      <c r="CL290" s="2">
        <v>0</v>
      </c>
      <c r="CM290" s="2">
        <f t="shared" si="222"/>
        <v>0</v>
      </c>
      <c r="CN290" s="29">
        <f t="shared" si="223"/>
        <v>0</v>
      </c>
      <c r="CO290" s="7">
        <v>0</v>
      </c>
      <c r="CP290" s="2">
        <v>0</v>
      </c>
      <c r="CQ290" s="2">
        <v>0</v>
      </c>
      <c r="CR290" s="2">
        <f t="shared" si="224"/>
        <v>0</v>
      </c>
      <c r="CS290" s="29">
        <f t="shared" si="225"/>
        <v>0</v>
      </c>
      <c r="CT290" s="7">
        <v>0</v>
      </c>
      <c r="CU290" s="2">
        <v>0</v>
      </c>
      <c r="CV290" s="2">
        <v>0</v>
      </c>
      <c r="CW290" s="2">
        <f t="shared" si="226"/>
        <v>0</v>
      </c>
      <c r="CX290" s="29">
        <f t="shared" si="227"/>
        <v>0</v>
      </c>
      <c r="CY290" s="7">
        <v>0</v>
      </c>
      <c r="CZ290" s="2">
        <v>0</v>
      </c>
      <c r="DA290" s="2">
        <v>0</v>
      </c>
      <c r="DB290" s="2">
        <f t="shared" si="228"/>
        <v>0</v>
      </c>
      <c r="DC290" s="29">
        <f t="shared" si="229"/>
        <v>0</v>
      </c>
      <c r="DD290" s="2">
        <f t="shared" si="230"/>
        <v>91.666666666666657</v>
      </c>
      <c r="DE290" s="2">
        <f t="shared" si="231"/>
        <v>8.3333333333333428</v>
      </c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6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>
        <f t="shared" si="193"/>
        <v>0</v>
      </c>
      <c r="MN290" s="2">
        <v>2</v>
      </c>
      <c r="MO290" s="2">
        <v>2</v>
      </c>
      <c r="MP290" s="2">
        <v>2</v>
      </c>
      <c r="MQ290" s="2">
        <v>2</v>
      </c>
      <c r="MR290" s="2">
        <v>2</v>
      </c>
      <c r="MS290" s="2">
        <v>0</v>
      </c>
      <c r="MT290" s="2">
        <v>0</v>
      </c>
      <c r="MU290" s="2">
        <v>0</v>
      </c>
      <c r="MV290" s="2">
        <v>0</v>
      </c>
      <c r="MW290" s="2">
        <v>2</v>
      </c>
      <c r="MX290" s="2">
        <v>2</v>
      </c>
      <c r="MY290" s="2">
        <v>2</v>
      </c>
      <c r="MZ290" s="2">
        <v>2</v>
      </c>
      <c r="NA290" s="2">
        <v>2</v>
      </c>
      <c r="NB290" s="2">
        <v>2</v>
      </c>
      <c r="NC290" s="2">
        <v>2</v>
      </c>
      <c r="ND290" s="2">
        <v>2</v>
      </c>
      <c r="NE290" s="2">
        <v>0</v>
      </c>
      <c r="NF290" s="2">
        <v>0</v>
      </c>
      <c r="NG290" s="2">
        <v>2</v>
      </c>
      <c r="NH290" s="4">
        <f t="shared" si="194"/>
        <v>28</v>
      </c>
      <c r="NI290" s="2">
        <v>3</v>
      </c>
      <c r="NJ290" s="2"/>
      <c r="NK290" s="2"/>
      <c r="NL290" s="2"/>
      <c r="NM290" s="2">
        <v>3</v>
      </c>
      <c r="NN290" s="2"/>
      <c r="NO290" s="2"/>
      <c r="NP290" s="2"/>
      <c r="NQ290" s="2"/>
      <c r="NR290" s="2">
        <v>2</v>
      </c>
      <c r="NS290" s="2"/>
      <c r="NT290" s="2">
        <v>0</v>
      </c>
      <c r="NU290" s="2"/>
      <c r="NV290" s="2"/>
      <c r="NW290" s="2">
        <v>1</v>
      </c>
      <c r="NX290" s="2"/>
      <c r="NY290" s="2"/>
      <c r="NZ290" s="2"/>
      <c r="OA290" s="2"/>
      <c r="OB290" s="2">
        <v>0</v>
      </c>
      <c r="OC290" s="2"/>
      <c r="OD290" s="2">
        <v>2</v>
      </c>
      <c r="OE290" s="2"/>
      <c r="OF290" s="2"/>
      <c r="OG290" s="2"/>
      <c r="OH290" s="2">
        <v>2</v>
      </c>
      <c r="OI290" s="2"/>
      <c r="OJ290" s="2">
        <v>0</v>
      </c>
      <c r="OK290" s="2"/>
      <c r="OL290" s="2"/>
      <c r="OM290" s="2"/>
      <c r="ON290" s="2">
        <v>0</v>
      </c>
      <c r="OO290" s="2"/>
      <c r="OP290" s="2">
        <v>2</v>
      </c>
      <c r="OQ290" s="2"/>
      <c r="OR290" s="2"/>
      <c r="OS290" s="2">
        <v>3</v>
      </c>
      <c r="OT290" s="2"/>
      <c r="OU290" s="2"/>
      <c r="OV290" s="2"/>
      <c r="OW290" s="2"/>
      <c r="OX290" s="2">
        <v>2</v>
      </c>
      <c r="OY290" s="2"/>
      <c r="OZ290" s="2">
        <v>0</v>
      </c>
      <c r="PA290" s="2"/>
      <c r="PB290" s="2"/>
      <c r="PC290" s="2"/>
      <c r="PD290" s="2">
        <v>0</v>
      </c>
      <c r="PE290" s="2">
        <v>3</v>
      </c>
      <c r="PF290" s="2"/>
      <c r="PG290" s="2"/>
      <c r="PH290" s="2"/>
      <c r="PI290" s="2"/>
      <c r="PJ290" s="2"/>
      <c r="PK290" s="2"/>
      <c r="PL290" s="2">
        <v>0</v>
      </c>
      <c r="PM290" s="2"/>
      <c r="PN290" s="2"/>
      <c r="PO290" s="2"/>
      <c r="PP290" s="2">
        <v>0</v>
      </c>
      <c r="PQ290" s="2"/>
      <c r="PR290" s="2"/>
      <c r="PS290" s="2"/>
      <c r="PT290" s="2">
        <v>0</v>
      </c>
      <c r="PU290" s="2"/>
      <c r="PV290" s="2"/>
      <c r="PW290" s="2"/>
      <c r="PX290" s="2">
        <v>0</v>
      </c>
      <c r="PY290" s="2">
        <v>3</v>
      </c>
      <c r="PZ290" s="2"/>
      <c r="QA290" s="2"/>
      <c r="QB290" s="2">
        <v>0</v>
      </c>
      <c r="QC290" s="2">
        <v>3</v>
      </c>
      <c r="QD290" s="2"/>
      <c r="QE290" s="2"/>
      <c r="QF290" s="2"/>
      <c r="QG290" s="2">
        <v>3</v>
      </c>
      <c r="QH290" s="2"/>
      <c r="QI290" s="2"/>
      <c r="QJ290" s="2">
        <v>0</v>
      </c>
      <c r="QK290" s="2">
        <v>3</v>
      </c>
      <c r="QL290" s="2"/>
      <c r="QM290" s="2"/>
      <c r="QN290" s="2">
        <v>0</v>
      </c>
      <c r="QO290" s="2"/>
      <c r="QP290" s="2"/>
      <c r="QQ290" s="2"/>
      <c r="QR290" s="2">
        <v>0</v>
      </c>
      <c r="QS290" s="2"/>
      <c r="QT290" s="2"/>
      <c r="QU290" s="2"/>
      <c r="QV290" s="2">
        <v>0</v>
      </c>
      <c r="QW290" s="2"/>
      <c r="QX290" s="2"/>
      <c r="QY290" s="2"/>
      <c r="QZ290" s="2">
        <v>0</v>
      </c>
      <c r="RA290" s="2"/>
      <c r="RB290" s="2"/>
      <c r="RC290" s="2"/>
      <c r="RD290" s="2">
        <v>0</v>
      </c>
      <c r="RE290" s="2"/>
      <c r="RF290" s="2">
        <v>2</v>
      </c>
      <c r="RG290" s="2"/>
      <c r="RH290" s="2"/>
      <c r="RI290" s="2"/>
      <c r="RJ290" s="2">
        <v>2</v>
      </c>
      <c r="RK290" s="2"/>
      <c r="RL290" s="2"/>
      <c r="RM290" s="2"/>
      <c r="RN290" s="2"/>
      <c r="RO290" s="2"/>
      <c r="RP290" s="2">
        <v>0</v>
      </c>
      <c r="RQ290" s="2"/>
      <c r="RR290" s="2"/>
      <c r="RS290" s="2"/>
      <c r="RT290" s="2">
        <v>0</v>
      </c>
      <c r="RU290" s="2">
        <v>3</v>
      </c>
      <c r="RV290" s="2"/>
      <c r="RW290" s="2"/>
      <c r="RX290" s="2"/>
      <c r="RY290" s="2">
        <f t="shared" si="195"/>
        <v>42</v>
      </c>
      <c r="RZ290" s="2">
        <v>1</v>
      </c>
      <c r="SA290" s="2">
        <v>2</v>
      </c>
      <c r="SB290" s="2">
        <v>3</v>
      </c>
      <c r="SC290" s="2">
        <v>5</v>
      </c>
      <c r="SD290" s="2">
        <v>4</v>
      </c>
      <c r="SE290" s="2">
        <v>6</v>
      </c>
      <c r="SF290" s="2" t="s">
        <v>4</v>
      </c>
    </row>
    <row r="291" spans="1:500" s="10" customFormat="1" x14ac:dyDescent="0.3">
      <c r="A291" s="7">
        <v>289</v>
      </c>
      <c r="B291" s="7">
        <v>1994</v>
      </c>
      <c r="C291" s="7">
        <v>2010</v>
      </c>
      <c r="D291" s="7">
        <v>2015</v>
      </c>
      <c r="E291" s="7">
        <f t="shared" si="196"/>
        <v>21</v>
      </c>
      <c r="F291" s="7">
        <f t="shared" si="197"/>
        <v>0.76190476190476186</v>
      </c>
      <c r="G291" s="7">
        <v>1994</v>
      </c>
      <c r="H291" s="7">
        <v>2010</v>
      </c>
      <c r="I291" s="18">
        <v>2011</v>
      </c>
      <c r="J291" s="18">
        <f t="shared" si="198"/>
        <v>17</v>
      </c>
      <c r="K291" s="7">
        <f t="shared" si="199"/>
        <v>0.94117647058823528</v>
      </c>
      <c r="L291" s="21">
        <v>2008</v>
      </c>
      <c r="M291" s="7">
        <v>0</v>
      </c>
      <c r="N291" s="7">
        <v>0</v>
      </c>
      <c r="O291" s="7">
        <v>0</v>
      </c>
      <c r="P291" s="7">
        <f t="shared" si="200"/>
        <v>1</v>
      </c>
      <c r="Q291" s="7">
        <v>2012</v>
      </c>
      <c r="R291" s="7">
        <v>0</v>
      </c>
      <c r="S291" s="7">
        <v>0</v>
      </c>
      <c r="T291" s="7">
        <v>0</v>
      </c>
      <c r="U291" s="7">
        <f t="shared" si="192"/>
        <v>1</v>
      </c>
      <c r="V291" s="7">
        <v>2014</v>
      </c>
      <c r="W291" s="7">
        <v>0</v>
      </c>
      <c r="X291" s="7">
        <v>0</v>
      </c>
      <c r="Y291" s="7">
        <v>0</v>
      </c>
      <c r="Z291" s="7">
        <f t="shared" si="202"/>
        <v>1</v>
      </c>
      <c r="AA291" s="7">
        <v>2014</v>
      </c>
      <c r="AB291" s="7">
        <v>0</v>
      </c>
      <c r="AC291" s="7">
        <v>0</v>
      </c>
      <c r="AD291" s="7">
        <v>0</v>
      </c>
      <c r="AE291" s="7">
        <f t="shared" si="203"/>
        <v>1</v>
      </c>
      <c r="AF291" s="7">
        <v>2015</v>
      </c>
      <c r="AG291" s="7">
        <v>0</v>
      </c>
      <c r="AH291" s="7">
        <v>0</v>
      </c>
      <c r="AI291" s="7">
        <v>0</v>
      </c>
      <c r="AJ291" s="2">
        <f t="shared" si="204"/>
        <v>1</v>
      </c>
      <c r="AK291" s="7">
        <v>2017</v>
      </c>
      <c r="AL291" s="7">
        <v>0</v>
      </c>
      <c r="AM291" s="7">
        <v>0</v>
      </c>
      <c r="AN291" s="7">
        <v>0</v>
      </c>
      <c r="AO291" s="7">
        <f t="shared" si="238"/>
        <v>1</v>
      </c>
      <c r="AP291" s="7">
        <v>2018</v>
      </c>
      <c r="AQ291" s="7">
        <v>0</v>
      </c>
      <c r="AR291" s="7">
        <v>0</v>
      </c>
      <c r="AS291" s="7">
        <v>0</v>
      </c>
      <c r="AT291" s="7">
        <f t="shared" si="205"/>
        <v>1</v>
      </c>
      <c r="AU291" s="7">
        <v>2018</v>
      </c>
      <c r="AV291" s="7">
        <v>0</v>
      </c>
      <c r="AW291" s="7">
        <v>0</v>
      </c>
      <c r="AX291" s="2">
        <v>0</v>
      </c>
      <c r="AY291" s="7">
        <f t="shared" si="206"/>
        <v>1</v>
      </c>
      <c r="AZ291" s="2">
        <f t="shared" si="207"/>
        <v>38</v>
      </c>
      <c r="BA291" s="2">
        <f t="shared" si="208"/>
        <v>3.8</v>
      </c>
      <c r="BB291" s="7">
        <v>100</v>
      </c>
      <c r="BC291" s="7">
        <v>100</v>
      </c>
      <c r="BD291" s="7">
        <v>100</v>
      </c>
      <c r="BE291" s="7">
        <v>50</v>
      </c>
      <c r="BF291" s="7">
        <v>50</v>
      </c>
      <c r="BG291" s="7">
        <v>50</v>
      </c>
      <c r="BH291" s="2">
        <f t="shared" si="209"/>
        <v>0.5</v>
      </c>
      <c r="BI291" s="29">
        <f t="shared" si="210"/>
        <v>38.095238095238095</v>
      </c>
      <c r="BJ291" s="29">
        <f t="shared" si="211"/>
        <v>61.904761904761905</v>
      </c>
      <c r="BK291" s="7">
        <v>50</v>
      </c>
      <c r="BL291" s="7">
        <v>50</v>
      </c>
      <c r="BM291" s="7">
        <v>50</v>
      </c>
      <c r="BN291" s="7">
        <f t="shared" si="212"/>
        <v>0.5</v>
      </c>
      <c r="BO291" s="29">
        <f t="shared" si="213"/>
        <v>47.058823529411761</v>
      </c>
      <c r="BP291" s="7">
        <v>0</v>
      </c>
      <c r="BQ291" s="7">
        <v>0</v>
      </c>
      <c r="BR291" s="7">
        <v>0</v>
      </c>
      <c r="BS291" s="7">
        <f t="shared" si="214"/>
        <v>0</v>
      </c>
      <c r="BT291" s="29">
        <f t="shared" si="215"/>
        <v>0</v>
      </c>
      <c r="BU291" s="7">
        <v>0</v>
      </c>
      <c r="BV291" s="7">
        <v>0</v>
      </c>
      <c r="BW291" s="7">
        <v>0</v>
      </c>
      <c r="BX291" s="7">
        <f t="shared" si="216"/>
        <v>0</v>
      </c>
      <c r="BY291" s="29">
        <f t="shared" si="217"/>
        <v>0</v>
      </c>
      <c r="BZ291" s="7">
        <v>0</v>
      </c>
      <c r="CA291" s="7">
        <v>0</v>
      </c>
      <c r="CB291" s="7">
        <v>0</v>
      </c>
      <c r="CC291" s="7">
        <f t="shared" si="218"/>
        <v>0</v>
      </c>
      <c r="CD291" s="29">
        <f t="shared" si="219"/>
        <v>0</v>
      </c>
      <c r="CE291" s="7">
        <v>0</v>
      </c>
      <c r="CF291" s="7">
        <v>0</v>
      </c>
      <c r="CG291" s="7">
        <v>0</v>
      </c>
      <c r="CH291" s="7">
        <f t="shared" si="220"/>
        <v>0</v>
      </c>
      <c r="CI291" s="29">
        <f t="shared" si="221"/>
        <v>0</v>
      </c>
      <c r="CJ291" s="7">
        <v>0</v>
      </c>
      <c r="CK291" s="7">
        <v>0</v>
      </c>
      <c r="CL291" s="7">
        <v>0</v>
      </c>
      <c r="CM291" s="7">
        <f t="shared" si="222"/>
        <v>0</v>
      </c>
      <c r="CN291" s="29">
        <f t="shared" si="223"/>
        <v>0</v>
      </c>
      <c r="CO291" s="7">
        <v>0</v>
      </c>
      <c r="CP291" s="7">
        <v>0</v>
      </c>
      <c r="CQ291" s="7">
        <v>0</v>
      </c>
      <c r="CR291" s="7">
        <f t="shared" si="224"/>
        <v>0</v>
      </c>
      <c r="CS291" s="29">
        <f t="shared" si="225"/>
        <v>0</v>
      </c>
      <c r="CT291" s="7">
        <v>0</v>
      </c>
      <c r="CU291" s="7">
        <v>0</v>
      </c>
      <c r="CV291" s="7">
        <v>0</v>
      </c>
      <c r="CW291" s="7">
        <f t="shared" si="226"/>
        <v>0</v>
      </c>
      <c r="CX291" s="29">
        <f t="shared" si="227"/>
        <v>0</v>
      </c>
      <c r="CY291" s="7">
        <v>0</v>
      </c>
      <c r="CZ291" s="7">
        <v>0</v>
      </c>
      <c r="DA291" s="7">
        <v>0</v>
      </c>
      <c r="DB291" s="7">
        <f t="shared" si="228"/>
        <v>0</v>
      </c>
      <c r="DC291" s="29">
        <f t="shared" si="229"/>
        <v>0</v>
      </c>
      <c r="DD291" s="2">
        <f t="shared" si="230"/>
        <v>85.154061624649856</v>
      </c>
      <c r="DE291" s="2">
        <f t="shared" si="231"/>
        <v>14.845938375350144</v>
      </c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>
        <f t="shared" si="193"/>
        <v>0</v>
      </c>
      <c r="MN291" s="8">
        <v>2</v>
      </c>
      <c r="MO291" s="8">
        <v>0</v>
      </c>
      <c r="MP291" s="8">
        <v>1</v>
      </c>
      <c r="MQ291" s="8">
        <v>2</v>
      </c>
      <c r="MR291" s="8">
        <v>2</v>
      </c>
      <c r="MS291" s="8">
        <v>2</v>
      </c>
      <c r="MT291" s="8">
        <v>1</v>
      </c>
      <c r="MU291" s="8">
        <v>1</v>
      </c>
      <c r="MV291" s="8">
        <v>1</v>
      </c>
      <c r="MW291" s="8">
        <v>1</v>
      </c>
      <c r="MX291" s="8">
        <v>2</v>
      </c>
      <c r="MY291" s="8">
        <v>2</v>
      </c>
      <c r="MZ291" s="8">
        <v>2</v>
      </c>
      <c r="NA291" s="8">
        <v>0</v>
      </c>
      <c r="NB291" s="8">
        <v>2</v>
      </c>
      <c r="NC291" s="8">
        <v>2</v>
      </c>
      <c r="ND291" s="8">
        <v>2</v>
      </c>
      <c r="NE291" s="8">
        <v>2</v>
      </c>
      <c r="NF291" s="8">
        <v>2</v>
      </c>
      <c r="NG291" s="8">
        <v>2</v>
      </c>
      <c r="NH291" s="9">
        <f t="shared" si="194"/>
        <v>31</v>
      </c>
      <c r="NI291" s="7"/>
      <c r="NJ291" s="7">
        <v>2</v>
      </c>
      <c r="NK291" s="7"/>
      <c r="NL291" s="7"/>
      <c r="NM291" s="7">
        <v>3</v>
      </c>
      <c r="NN291" s="7"/>
      <c r="NO291" s="7"/>
      <c r="NP291" s="7"/>
      <c r="NQ291" s="7">
        <v>3</v>
      </c>
      <c r="NR291" s="7"/>
      <c r="NS291" s="7"/>
      <c r="NT291" s="7">
        <v>0</v>
      </c>
      <c r="NU291" s="7">
        <v>3</v>
      </c>
      <c r="NV291" s="7"/>
      <c r="NW291" s="7"/>
      <c r="NX291" s="7"/>
      <c r="NY291" s="7">
        <v>3</v>
      </c>
      <c r="NZ291" s="7"/>
      <c r="OA291" s="7"/>
      <c r="OB291" s="7">
        <v>0</v>
      </c>
      <c r="OC291" s="7">
        <v>3</v>
      </c>
      <c r="OD291" s="7"/>
      <c r="OE291" s="7"/>
      <c r="OF291" s="7"/>
      <c r="OG291" s="7">
        <v>3</v>
      </c>
      <c r="OH291" s="7"/>
      <c r="OI291" s="7"/>
      <c r="OJ291" s="7">
        <v>0</v>
      </c>
      <c r="OK291" s="7">
        <v>3</v>
      </c>
      <c r="OL291" s="7"/>
      <c r="OM291" s="7"/>
      <c r="ON291" s="7">
        <v>0</v>
      </c>
      <c r="OO291" s="7">
        <v>3</v>
      </c>
      <c r="OP291" s="7"/>
      <c r="OQ291" s="7"/>
      <c r="OR291" s="7"/>
      <c r="OS291" s="7">
        <v>3</v>
      </c>
      <c r="OT291" s="7"/>
      <c r="OU291" s="7"/>
      <c r="OV291" s="7"/>
      <c r="OW291" s="7">
        <v>3</v>
      </c>
      <c r="OX291" s="7"/>
      <c r="OY291" s="7"/>
      <c r="OZ291" s="7">
        <v>0</v>
      </c>
      <c r="PA291" s="7">
        <v>3</v>
      </c>
      <c r="PB291" s="7"/>
      <c r="PC291" s="7"/>
      <c r="PD291" s="7">
        <v>0</v>
      </c>
      <c r="PE291" s="7">
        <v>3</v>
      </c>
      <c r="PF291" s="7"/>
      <c r="PG291" s="7"/>
      <c r="PH291" s="7"/>
      <c r="PI291" s="7"/>
      <c r="PJ291" s="7"/>
      <c r="PK291" s="7">
        <v>1</v>
      </c>
      <c r="PL291" s="7">
        <v>0</v>
      </c>
      <c r="PM291" s="7"/>
      <c r="PN291" s="7">
        <v>2</v>
      </c>
      <c r="PO291" s="7"/>
      <c r="PP291" s="7">
        <v>0</v>
      </c>
      <c r="PQ291" s="7">
        <v>3</v>
      </c>
      <c r="PR291" s="7"/>
      <c r="PS291" s="7"/>
      <c r="PT291" s="7"/>
      <c r="PU291" s="7"/>
      <c r="PV291" s="7">
        <v>2</v>
      </c>
      <c r="PW291" s="7"/>
      <c r="PX291" s="7"/>
      <c r="PY291" s="7"/>
      <c r="PZ291" s="7">
        <v>2</v>
      </c>
      <c r="QA291" s="7"/>
      <c r="QB291" s="7">
        <v>0</v>
      </c>
      <c r="QC291" s="7">
        <v>3</v>
      </c>
      <c r="QD291" s="7"/>
      <c r="QE291" s="7"/>
      <c r="QF291" s="7"/>
      <c r="QG291" s="7"/>
      <c r="QH291" s="7">
        <v>2</v>
      </c>
      <c r="QI291" s="7"/>
      <c r="QJ291" s="7">
        <v>0</v>
      </c>
      <c r="QK291" s="7">
        <v>3</v>
      </c>
      <c r="QL291" s="7"/>
      <c r="QM291" s="7"/>
      <c r="QN291" s="7">
        <v>0</v>
      </c>
      <c r="QO291" s="7">
        <v>3</v>
      </c>
      <c r="QP291" s="7"/>
      <c r="QQ291" s="7"/>
      <c r="QR291" s="7">
        <v>0</v>
      </c>
      <c r="QS291" s="7">
        <v>3</v>
      </c>
      <c r="QT291" s="7"/>
      <c r="QU291" s="7"/>
      <c r="QV291" s="7">
        <v>0</v>
      </c>
      <c r="QW291" s="7"/>
      <c r="QX291" s="7">
        <v>2</v>
      </c>
      <c r="QY291" s="7"/>
      <c r="QZ291" s="7">
        <v>0</v>
      </c>
      <c r="RA291" s="7">
        <v>3</v>
      </c>
      <c r="RB291" s="7"/>
      <c r="RC291" s="7"/>
      <c r="RD291" s="7">
        <v>0</v>
      </c>
      <c r="RE291" s="7"/>
      <c r="RF291" s="7">
        <v>2</v>
      </c>
      <c r="RG291" s="7"/>
      <c r="RH291" s="7"/>
      <c r="RI291" s="7">
        <v>3</v>
      </c>
      <c r="RJ291" s="7"/>
      <c r="RK291" s="7"/>
      <c r="RL291" s="7"/>
      <c r="RM291" s="7">
        <v>3</v>
      </c>
      <c r="RN291" s="7"/>
      <c r="RO291" s="7"/>
      <c r="RP291" s="7"/>
      <c r="RQ291" s="7">
        <v>3</v>
      </c>
      <c r="RR291" s="7"/>
      <c r="RS291" s="7"/>
      <c r="RT291" s="7"/>
      <c r="RU291" s="7">
        <v>3</v>
      </c>
      <c r="RV291" s="7"/>
      <c r="RW291" s="7"/>
      <c r="RX291" s="7"/>
      <c r="RY291" s="7">
        <f t="shared" si="195"/>
        <v>81</v>
      </c>
      <c r="RZ291" s="7">
        <v>1</v>
      </c>
      <c r="SA291" s="7">
        <v>3</v>
      </c>
      <c r="SB291" s="7">
        <v>2</v>
      </c>
      <c r="SC291" s="7">
        <v>5</v>
      </c>
      <c r="SD291" s="7">
        <v>4</v>
      </c>
      <c r="SE291" s="7">
        <v>6</v>
      </c>
      <c r="SF291" s="7" t="s">
        <v>4</v>
      </c>
    </row>
    <row r="292" spans="1:500" x14ac:dyDescent="0.3">
      <c r="A292" s="2">
        <v>290</v>
      </c>
      <c r="B292" s="2">
        <v>1994</v>
      </c>
      <c r="C292" s="2">
        <v>2008</v>
      </c>
      <c r="D292" s="2">
        <v>2011</v>
      </c>
      <c r="E292" s="7">
        <f t="shared" si="196"/>
        <v>17</v>
      </c>
      <c r="F292" s="2">
        <f t="shared" si="197"/>
        <v>0.82352941176470584</v>
      </c>
      <c r="G292" s="2">
        <v>1994</v>
      </c>
      <c r="H292" s="2">
        <v>2008</v>
      </c>
      <c r="I292" s="17">
        <v>2011</v>
      </c>
      <c r="J292" s="18">
        <f t="shared" si="198"/>
        <v>17</v>
      </c>
      <c r="K292" s="2">
        <f t="shared" si="199"/>
        <v>0.82352941176470584</v>
      </c>
      <c r="L292" s="20">
        <v>2008</v>
      </c>
      <c r="M292" s="2">
        <v>0</v>
      </c>
      <c r="N292" s="2">
        <v>0</v>
      </c>
      <c r="O292" s="7">
        <v>0</v>
      </c>
      <c r="P292" s="2">
        <f t="shared" si="200"/>
        <v>1</v>
      </c>
      <c r="Q292" s="2">
        <v>2012</v>
      </c>
      <c r="R292" s="2">
        <v>0</v>
      </c>
      <c r="S292" s="2">
        <v>0</v>
      </c>
      <c r="T292" s="7">
        <v>0</v>
      </c>
      <c r="U292" s="2">
        <f t="shared" si="192"/>
        <v>1</v>
      </c>
      <c r="V292" s="2">
        <v>2014</v>
      </c>
      <c r="W292" s="2">
        <v>0</v>
      </c>
      <c r="X292" s="2">
        <v>0</v>
      </c>
      <c r="Y292" s="7">
        <v>0</v>
      </c>
      <c r="Z292" s="2">
        <f t="shared" si="202"/>
        <v>1</v>
      </c>
      <c r="AA292" s="2">
        <v>2014</v>
      </c>
      <c r="AB292" s="2">
        <v>0</v>
      </c>
      <c r="AC292" s="2">
        <v>0</v>
      </c>
      <c r="AD292" s="7">
        <v>0</v>
      </c>
      <c r="AE292" s="2">
        <f t="shared" si="203"/>
        <v>1</v>
      </c>
      <c r="AF292" s="2">
        <v>2015</v>
      </c>
      <c r="AG292" s="2">
        <v>0</v>
      </c>
      <c r="AH292" s="2">
        <v>0</v>
      </c>
      <c r="AI292" s="7">
        <v>0</v>
      </c>
      <c r="AJ292" s="2">
        <f t="shared" si="204"/>
        <v>1</v>
      </c>
      <c r="AK292" s="2">
        <v>2017</v>
      </c>
      <c r="AL292" s="2">
        <v>0</v>
      </c>
      <c r="AM292" s="2">
        <v>0</v>
      </c>
      <c r="AN292" s="7">
        <v>0</v>
      </c>
      <c r="AO292" s="2">
        <f t="shared" si="238"/>
        <v>1</v>
      </c>
      <c r="AP292" s="2">
        <v>2018</v>
      </c>
      <c r="AQ292" s="2">
        <v>0</v>
      </c>
      <c r="AR292" s="2">
        <v>0</v>
      </c>
      <c r="AS292" s="7">
        <v>0</v>
      </c>
      <c r="AT292" s="2">
        <f t="shared" si="205"/>
        <v>1</v>
      </c>
      <c r="AU292" s="2">
        <v>2018</v>
      </c>
      <c r="AV292" s="2">
        <v>0</v>
      </c>
      <c r="AW292" s="2">
        <v>0</v>
      </c>
      <c r="AX292" s="2">
        <v>0</v>
      </c>
      <c r="AY292" s="2">
        <f t="shared" si="206"/>
        <v>1</v>
      </c>
      <c r="AZ292" s="2">
        <f t="shared" si="207"/>
        <v>34</v>
      </c>
      <c r="BA292" s="2">
        <f t="shared" si="208"/>
        <v>3.4</v>
      </c>
      <c r="BB292" s="2">
        <v>125</v>
      </c>
      <c r="BC292" s="2">
        <v>125</v>
      </c>
      <c r="BD292" s="2">
        <v>125</v>
      </c>
      <c r="BE292" s="7">
        <v>100</v>
      </c>
      <c r="BF292" s="2">
        <v>100</v>
      </c>
      <c r="BG292" s="2">
        <v>100</v>
      </c>
      <c r="BH292" s="2">
        <f t="shared" si="209"/>
        <v>0.8</v>
      </c>
      <c r="BI292" s="29">
        <f t="shared" si="210"/>
        <v>65.882352941176464</v>
      </c>
      <c r="BJ292" s="29">
        <f t="shared" si="211"/>
        <v>34.117647058823536</v>
      </c>
      <c r="BK292" s="7">
        <v>25</v>
      </c>
      <c r="BL292" s="2">
        <v>25</v>
      </c>
      <c r="BM292" s="2">
        <v>25</v>
      </c>
      <c r="BN292" s="2">
        <f t="shared" si="212"/>
        <v>0.2</v>
      </c>
      <c r="BO292" s="29">
        <f t="shared" si="213"/>
        <v>16.470588235294116</v>
      </c>
      <c r="BP292" s="7">
        <v>0</v>
      </c>
      <c r="BQ292" s="2">
        <v>0</v>
      </c>
      <c r="BR292" s="2">
        <v>0</v>
      </c>
      <c r="BS292" s="2">
        <f t="shared" si="214"/>
        <v>0</v>
      </c>
      <c r="BT292" s="29">
        <f t="shared" si="215"/>
        <v>0</v>
      </c>
      <c r="BU292" s="7">
        <v>0</v>
      </c>
      <c r="BV292" s="2">
        <v>0</v>
      </c>
      <c r="BW292" s="2">
        <v>0</v>
      </c>
      <c r="BX292" s="2">
        <f t="shared" si="216"/>
        <v>0</v>
      </c>
      <c r="BY292" s="29">
        <f t="shared" si="217"/>
        <v>0</v>
      </c>
      <c r="BZ292" s="7">
        <v>0</v>
      </c>
      <c r="CA292" s="2">
        <v>0</v>
      </c>
      <c r="CB292" s="2">
        <v>0</v>
      </c>
      <c r="CC292" s="2">
        <f t="shared" si="218"/>
        <v>0</v>
      </c>
      <c r="CD292" s="29">
        <f t="shared" si="219"/>
        <v>0</v>
      </c>
      <c r="CE292" s="7">
        <v>0</v>
      </c>
      <c r="CF292" s="2">
        <v>0</v>
      </c>
      <c r="CG292" s="2">
        <v>0</v>
      </c>
      <c r="CH292" s="2">
        <f t="shared" si="220"/>
        <v>0</v>
      </c>
      <c r="CI292" s="29">
        <f t="shared" si="221"/>
        <v>0</v>
      </c>
      <c r="CJ292" s="7">
        <v>0</v>
      </c>
      <c r="CK292" s="2">
        <v>0</v>
      </c>
      <c r="CL292" s="2">
        <v>0</v>
      </c>
      <c r="CM292" s="2">
        <f t="shared" si="222"/>
        <v>0</v>
      </c>
      <c r="CN292" s="29">
        <f t="shared" si="223"/>
        <v>0</v>
      </c>
      <c r="CO292" s="7">
        <v>0</v>
      </c>
      <c r="CP292" s="2">
        <v>0</v>
      </c>
      <c r="CQ292" s="2">
        <v>0</v>
      </c>
      <c r="CR292" s="2">
        <f t="shared" si="224"/>
        <v>0</v>
      </c>
      <c r="CS292" s="29">
        <f t="shared" si="225"/>
        <v>0</v>
      </c>
      <c r="CT292" s="7">
        <v>0</v>
      </c>
      <c r="CU292" s="2">
        <v>0</v>
      </c>
      <c r="CV292" s="2">
        <v>0</v>
      </c>
      <c r="CW292" s="2">
        <f t="shared" si="226"/>
        <v>0</v>
      </c>
      <c r="CX292" s="29">
        <f t="shared" si="227"/>
        <v>0</v>
      </c>
      <c r="CY292" s="7">
        <v>0</v>
      </c>
      <c r="CZ292" s="2">
        <v>0</v>
      </c>
      <c r="DA292" s="2">
        <v>0</v>
      </c>
      <c r="DB292" s="2">
        <f t="shared" si="228"/>
        <v>0</v>
      </c>
      <c r="DC292" s="29">
        <f t="shared" si="229"/>
        <v>0</v>
      </c>
      <c r="DD292" s="2">
        <f t="shared" si="230"/>
        <v>82.35294117647058</v>
      </c>
      <c r="DE292" s="2">
        <f t="shared" si="231"/>
        <v>17.64705882352942</v>
      </c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6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>
        <f t="shared" si="193"/>
        <v>0</v>
      </c>
      <c r="MN292" s="2">
        <v>2</v>
      </c>
      <c r="MO292" s="2">
        <v>1</v>
      </c>
      <c r="MP292" s="2">
        <v>1</v>
      </c>
      <c r="MQ292" s="2">
        <v>2</v>
      </c>
      <c r="MR292" s="2">
        <v>2</v>
      </c>
      <c r="MS292" s="2">
        <v>2</v>
      </c>
      <c r="MT292" s="2">
        <v>2</v>
      </c>
      <c r="MU292" s="2">
        <v>1</v>
      </c>
      <c r="MV292" s="2">
        <v>1</v>
      </c>
      <c r="MW292" s="2">
        <v>2</v>
      </c>
      <c r="MX292" s="2">
        <v>2</v>
      </c>
      <c r="MY292" s="2">
        <v>2</v>
      </c>
      <c r="MZ292" s="2">
        <v>2</v>
      </c>
      <c r="NA292" s="2">
        <v>1</v>
      </c>
      <c r="NB292" s="2">
        <v>2</v>
      </c>
      <c r="NC292" s="2">
        <v>2</v>
      </c>
      <c r="ND292" s="2">
        <v>2</v>
      </c>
      <c r="NE292" s="2">
        <v>2</v>
      </c>
      <c r="NF292" s="2">
        <v>2</v>
      </c>
      <c r="NG292" s="2">
        <v>2</v>
      </c>
      <c r="NH292" s="4">
        <f t="shared" si="194"/>
        <v>35</v>
      </c>
      <c r="NI292" s="2">
        <v>3</v>
      </c>
      <c r="NJ292" s="2"/>
      <c r="NK292" s="2"/>
      <c r="NL292" s="2"/>
      <c r="NM292" s="2">
        <v>3</v>
      </c>
      <c r="NN292" s="2"/>
      <c r="NO292" s="2"/>
      <c r="NP292" s="2"/>
      <c r="NQ292" s="2">
        <v>3</v>
      </c>
      <c r="NR292" s="2"/>
      <c r="NS292" s="2"/>
      <c r="NT292" s="2">
        <v>0</v>
      </c>
      <c r="NU292" s="2">
        <v>3</v>
      </c>
      <c r="NV292" s="2"/>
      <c r="NW292" s="2"/>
      <c r="NX292" s="2"/>
      <c r="NY292" s="2">
        <v>3</v>
      </c>
      <c r="NZ292" s="2"/>
      <c r="OA292" s="2"/>
      <c r="OB292" s="2">
        <v>0</v>
      </c>
      <c r="OC292" s="2">
        <v>3</v>
      </c>
      <c r="OD292" s="2"/>
      <c r="OE292" s="2"/>
      <c r="OF292" s="2"/>
      <c r="OG292" s="2">
        <v>3</v>
      </c>
      <c r="OH292" s="2"/>
      <c r="OI292" s="2"/>
      <c r="OJ292" s="2">
        <v>0</v>
      </c>
      <c r="OK292" s="2">
        <v>3</v>
      </c>
      <c r="OL292" s="2"/>
      <c r="OM292" s="2"/>
      <c r="ON292" s="2">
        <v>0</v>
      </c>
      <c r="OO292" s="2">
        <v>3</v>
      </c>
      <c r="OP292" s="2"/>
      <c r="OQ292" s="2"/>
      <c r="OR292" s="2"/>
      <c r="OS292" s="2">
        <v>3</v>
      </c>
      <c r="OT292" s="2"/>
      <c r="OU292" s="2"/>
      <c r="OV292" s="2"/>
      <c r="OW292" s="2">
        <v>3</v>
      </c>
      <c r="OX292" s="2"/>
      <c r="OY292" s="2"/>
      <c r="OZ292" s="2">
        <v>0</v>
      </c>
      <c r="PA292" s="2">
        <v>3</v>
      </c>
      <c r="PB292" s="2"/>
      <c r="PC292" s="2"/>
      <c r="PD292" s="2">
        <v>0</v>
      </c>
      <c r="PE292" s="2">
        <v>3</v>
      </c>
      <c r="PF292" s="2"/>
      <c r="PG292" s="2"/>
      <c r="PH292" s="2"/>
      <c r="PI292" s="2">
        <v>3</v>
      </c>
      <c r="PJ292" s="2"/>
      <c r="PK292" s="2"/>
      <c r="PL292" s="2">
        <v>0</v>
      </c>
      <c r="PM292" s="2">
        <v>3</v>
      </c>
      <c r="PN292" s="2"/>
      <c r="PO292" s="2"/>
      <c r="PP292" s="2">
        <v>0</v>
      </c>
      <c r="PQ292" s="2">
        <v>3</v>
      </c>
      <c r="PR292" s="2"/>
      <c r="PS292" s="2"/>
      <c r="PT292" s="2"/>
      <c r="PU292" s="2">
        <v>3</v>
      </c>
      <c r="PV292" s="2"/>
      <c r="PW292" s="2"/>
      <c r="PX292" s="2"/>
      <c r="PY292" s="2">
        <v>3</v>
      </c>
      <c r="PZ292" s="2"/>
      <c r="QA292" s="2"/>
      <c r="QB292" s="2">
        <v>0</v>
      </c>
      <c r="QC292" s="2">
        <v>3</v>
      </c>
      <c r="QD292" s="2"/>
      <c r="QE292" s="2"/>
      <c r="QF292" s="2"/>
      <c r="QG292" s="2">
        <v>3</v>
      </c>
      <c r="QH292" s="2"/>
      <c r="QI292" s="2"/>
      <c r="QJ292" s="2">
        <v>0</v>
      </c>
      <c r="QK292" s="2">
        <v>3</v>
      </c>
      <c r="QL292" s="2"/>
      <c r="QM292" s="2"/>
      <c r="QN292" s="2">
        <v>0</v>
      </c>
      <c r="QO292" s="2">
        <v>3</v>
      </c>
      <c r="QP292" s="2"/>
      <c r="QQ292" s="2"/>
      <c r="QR292" s="2">
        <v>0</v>
      </c>
      <c r="QS292" s="2">
        <v>3</v>
      </c>
      <c r="QT292" s="2"/>
      <c r="QU292" s="2"/>
      <c r="QV292" s="2">
        <v>0</v>
      </c>
      <c r="QW292" s="2">
        <v>3</v>
      </c>
      <c r="QX292" s="2"/>
      <c r="QY292" s="2"/>
      <c r="QZ292" s="2">
        <v>0</v>
      </c>
      <c r="RA292" s="2">
        <v>3</v>
      </c>
      <c r="RB292" s="2"/>
      <c r="RC292" s="2"/>
      <c r="RD292" s="2">
        <v>0</v>
      </c>
      <c r="RE292" s="2">
        <v>3</v>
      </c>
      <c r="RF292" s="2"/>
      <c r="RG292" s="2"/>
      <c r="RH292" s="2"/>
      <c r="RI292" s="2">
        <v>3</v>
      </c>
      <c r="RJ292" s="2"/>
      <c r="RK292" s="2"/>
      <c r="RL292" s="2"/>
      <c r="RM292" s="2">
        <v>3</v>
      </c>
      <c r="RN292" s="2"/>
      <c r="RO292" s="2"/>
      <c r="RP292" s="2"/>
      <c r="RQ292" s="2">
        <v>3</v>
      </c>
      <c r="RR292" s="2"/>
      <c r="RS292" s="2"/>
      <c r="RT292" s="2"/>
      <c r="RU292" s="2">
        <v>3</v>
      </c>
      <c r="RV292" s="2"/>
      <c r="RW292" s="2"/>
      <c r="RX292" s="2"/>
      <c r="RY292" s="2">
        <f t="shared" si="195"/>
        <v>90</v>
      </c>
      <c r="RZ292" s="2">
        <v>6</v>
      </c>
      <c r="SA292" s="2">
        <v>2</v>
      </c>
      <c r="SB292" s="2">
        <v>5</v>
      </c>
      <c r="SC292" s="2">
        <v>4</v>
      </c>
      <c r="SD292" s="2">
        <v>3</v>
      </c>
      <c r="SE292" s="2">
        <v>1</v>
      </c>
      <c r="SF292" s="2"/>
    </row>
    <row r="293" spans="1:500" x14ac:dyDescent="0.3">
      <c r="A293" s="2">
        <v>291</v>
      </c>
      <c r="B293" s="2">
        <v>1994</v>
      </c>
      <c r="C293" s="2">
        <v>2001</v>
      </c>
      <c r="D293" s="2">
        <v>2003</v>
      </c>
      <c r="E293" s="7">
        <f t="shared" si="196"/>
        <v>9</v>
      </c>
      <c r="F293" s="2">
        <f t="shared" si="197"/>
        <v>0.77777777777777779</v>
      </c>
      <c r="G293" s="2">
        <v>1994</v>
      </c>
      <c r="H293" s="2">
        <v>2006</v>
      </c>
      <c r="I293" s="17">
        <v>2008</v>
      </c>
      <c r="J293" s="18">
        <f t="shared" si="198"/>
        <v>14</v>
      </c>
      <c r="K293" s="2">
        <f t="shared" si="199"/>
        <v>0.8571428571428571</v>
      </c>
      <c r="L293" s="20">
        <v>2008</v>
      </c>
      <c r="M293" s="2">
        <v>0</v>
      </c>
      <c r="N293" s="2">
        <v>0</v>
      </c>
      <c r="O293" s="7">
        <v>0</v>
      </c>
      <c r="P293" s="2">
        <f t="shared" si="200"/>
        <v>1</v>
      </c>
      <c r="Q293" s="2">
        <v>2012</v>
      </c>
      <c r="R293" s="2">
        <v>2016</v>
      </c>
      <c r="S293" s="2">
        <v>2018</v>
      </c>
      <c r="T293" s="7">
        <f t="shared" si="201"/>
        <v>6</v>
      </c>
      <c r="U293" s="2">
        <f t="shared" si="192"/>
        <v>0.66666666666666663</v>
      </c>
      <c r="V293" s="2">
        <v>2014</v>
      </c>
      <c r="W293" s="2">
        <v>0</v>
      </c>
      <c r="X293" s="2">
        <v>0</v>
      </c>
      <c r="Y293" s="7">
        <v>0</v>
      </c>
      <c r="Z293" s="2">
        <f t="shared" si="202"/>
        <v>1</v>
      </c>
      <c r="AA293" s="2">
        <v>2014</v>
      </c>
      <c r="AB293" s="2">
        <v>0</v>
      </c>
      <c r="AC293" s="2">
        <v>0</v>
      </c>
      <c r="AD293" s="7">
        <v>0</v>
      </c>
      <c r="AE293" s="2">
        <f t="shared" si="203"/>
        <v>1</v>
      </c>
      <c r="AF293" s="2">
        <v>2015</v>
      </c>
      <c r="AG293" s="2">
        <v>0</v>
      </c>
      <c r="AH293" s="2">
        <v>0</v>
      </c>
      <c r="AI293" s="7">
        <v>0</v>
      </c>
      <c r="AJ293" s="2">
        <f t="shared" si="204"/>
        <v>1</v>
      </c>
      <c r="AK293" s="2">
        <v>2017</v>
      </c>
      <c r="AL293" s="2">
        <v>0</v>
      </c>
      <c r="AM293" s="2">
        <v>0</v>
      </c>
      <c r="AN293" s="7">
        <v>0</v>
      </c>
      <c r="AO293" s="2">
        <f t="shared" si="238"/>
        <v>1</v>
      </c>
      <c r="AP293" s="2">
        <v>2018</v>
      </c>
      <c r="AQ293" s="2">
        <v>2000</v>
      </c>
      <c r="AR293" s="2">
        <v>0</v>
      </c>
      <c r="AS293" s="7">
        <v>0</v>
      </c>
      <c r="AT293" s="2">
        <f t="shared" si="205"/>
        <v>8.9197224975222991E-3</v>
      </c>
      <c r="AU293" s="2">
        <v>2018</v>
      </c>
      <c r="AV293" s="2">
        <v>2000</v>
      </c>
      <c r="AW293" s="2">
        <v>0</v>
      </c>
      <c r="AX293" s="2">
        <v>0</v>
      </c>
      <c r="AY293" s="2">
        <f t="shared" si="206"/>
        <v>8.9197224975222991E-3</v>
      </c>
      <c r="AZ293" s="2">
        <f t="shared" si="207"/>
        <v>29</v>
      </c>
      <c r="BA293" s="2">
        <f t="shared" si="208"/>
        <v>2.9</v>
      </c>
      <c r="BB293" s="2">
        <v>500</v>
      </c>
      <c r="BC293" s="2">
        <v>500</v>
      </c>
      <c r="BD293" s="2">
        <v>500</v>
      </c>
      <c r="BE293" s="7">
        <v>250</v>
      </c>
      <c r="BF293" s="2">
        <v>0</v>
      </c>
      <c r="BG293" s="2">
        <v>0</v>
      </c>
      <c r="BH293" s="2">
        <f t="shared" si="209"/>
        <v>0.16666666666666666</v>
      </c>
      <c r="BI293" s="29">
        <f t="shared" si="210"/>
        <v>12.962962962962962</v>
      </c>
      <c r="BJ293" s="29">
        <f t="shared" si="211"/>
        <v>87.037037037037038</v>
      </c>
      <c r="BK293" s="7">
        <v>250</v>
      </c>
      <c r="BL293" s="2">
        <v>250</v>
      </c>
      <c r="BM293" s="2">
        <v>250</v>
      </c>
      <c r="BN293" s="2">
        <f t="shared" si="212"/>
        <v>0.5</v>
      </c>
      <c r="BO293" s="29">
        <f t="shared" si="213"/>
        <v>42.857142857142854</v>
      </c>
      <c r="BP293" s="7">
        <v>0</v>
      </c>
      <c r="BQ293" s="2">
        <v>0</v>
      </c>
      <c r="BR293" s="2">
        <v>0</v>
      </c>
      <c r="BS293" s="2">
        <f t="shared" si="214"/>
        <v>0</v>
      </c>
      <c r="BT293" s="29">
        <f t="shared" si="215"/>
        <v>0</v>
      </c>
      <c r="BU293" s="7">
        <v>0</v>
      </c>
      <c r="BV293" s="2">
        <v>250</v>
      </c>
      <c r="BW293" s="2">
        <v>250</v>
      </c>
      <c r="BX293" s="2">
        <f t="shared" si="216"/>
        <v>0.33333333333333331</v>
      </c>
      <c r="BY293" s="29">
        <f t="shared" si="217"/>
        <v>22.222222222222221</v>
      </c>
      <c r="BZ293" s="7">
        <v>0</v>
      </c>
      <c r="CA293" s="2">
        <v>0</v>
      </c>
      <c r="CB293" s="2">
        <v>0</v>
      </c>
      <c r="CC293" s="2">
        <f t="shared" si="218"/>
        <v>0</v>
      </c>
      <c r="CD293" s="29">
        <f t="shared" si="219"/>
        <v>0</v>
      </c>
      <c r="CE293" s="7">
        <v>0</v>
      </c>
      <c r="CF293" s="2">
        <v>0</v>
      </c>
      <c r="CG293" s="2">
        <v>0</v>
      </c>
      <c r="CH293" s="2">
        <f t="shared" si="220"/>
        <v>0</v>
      </c>
      <c r="CI293" s="29">
        <f t="shared" si="221"/>
        <v>0</v>
      </c>
      <c r="CJ293" s="7">
        <v>0</v>
      </c>
      <c r="CK293" s="2">
        <v>0</v>
      </c>
      <c r="CL293" s="2">
        <v>0</v>
      </c>
      <c r="CM293" s="2">
        <f t="shared" si="222"/>
        <v>0</v>
      </c>
      <c r="CN293" s="29">
        <f t="shared" si="223"/>
        <v>0</v>
      </c>
      <c r="CO293" s="7">
        <v>0</v>
      </c>
      <c r="CP293" s="2">
        <v>0</v>
      </c>
      <c r="CQ293" s="2">
        <v>0</v>
      </c>
      <c r="CR293" s="2">
        <f t="shared" si="224"/>
        <v>0</v>
      </c>
      <c r="CS293" s="29">
        <f t="shared" si="225"/>
        <v>0</v>
      </c>
      <c r="CT293" s="7">
        <v>0</v>
      </c>
      <c r="CU293" s="2">
        <v>0</v>
      </c>
      <c r="CV293" s="2">
        <v>0</v>
      </c>
      <c r="CW293" s="2">
        <f t="shared" si="226"/>
        <v>0</v>
      </c>
      <c r="CX293" s="29">
        <f t="shared" si="227"/>
        <v>0</v>
      </c>
      <c r="CY293" s="7">
        <v>0</v>
      </c>
      <c r="CZ293" s="2">
        <v>0</v>
      </c>
      <c r="DA293" s="2">
        <v>0</v>
      </c>
      <c r="DB293" s="2">
        <f t="shared" si="228"/>
        <v>0</v>
      </c>
      <c r="DC293" s="29">
        <f t="shared" si="229"/>
        <v>0</v>
      </c>
      <c r="DD293" s="2">
        <f t="shared" si="230"/>
        <v>78.042328042328037</v>
      </c>
      <c r="DE293" s="2">
        <f t="shared" si="231"/>
        <v>21.957671957671963</v>
      </c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6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>
        <f t="shared" si="193"/>
        <v>0</v>
      </c>
      <c r="MN293" s="2">
        <v>2</v>
      </c>
      <c r="MO293" s="2">
        <v>1</v>
      </c>
      <c r="MP293" s="2">
        <v>1</v>
      </c>
      <c r="MQ293" s="2">
        <v>2</v>
      </c>
      <c r="MR293" s="2">
        <v>2</v>
      </c>
      <c r="MS293" s="2">
        <v>2</v>
      </c>
      <c r="MT293" s="2">
        <v>1</v>
      </c>
      <c r="MU293" s="2">
        <v>1</v>
      </c>
      <c r="MV293" s="2">
        <v>1</v>
      </c>
      <c r="MW293" s="2">
        <v>2</v>
      </c>
      <c r="MX293" s="2">
        <v>2</v>
      </c>
      <c r="MY293" s="2">
        <v>0</v>
      </c>
      <c r="MZ293" s="2">
        <v>2</v>
      </c>
      <c r="NA293" s="2">
        <v>1</v>
      </c>
      <c r="NB293" s="2">
        <v>2</v>
      </c>
      <c r="NC293" s="2">
        <v>2</v>
      </c>
      <c r="ND293" s="2">
        <v>2</v>
      </c>
      <c r="NE293" s="2">
        <v>2</v>
      </c>
      <c r="NF293" s="2">
        <v>2</v>
      </c>
      <c r="NG293" s="2">
        <v>2</v>
      </c>
      <c r="NH293" s="4">
        <f t="shared" si="194"/>
        <v>32</v>
      </c>
      <c r="NI293" s="2">
        <v>3</v>
      </c>
      <c r="NJ293" s="2"/>
      <c r="NK293" s="2"/>
      <c r="NL293" s="2"/>
      <c r="NM293" s="2">
        <v>3</v>
      </c>
      <c r="NN293" s="2"/>
      <c r="NO293" s="2"/>
      <c r="NP293" s="2"/>
      <c r="NQ293" s="2"/>
      <c r="NR293" s="2">
        <v>2</v>
      </c>
      <c r="NS293" s="2"/>
      <c r="NT293" s="2">
        <v>0</v>
      </c>
      <c r="NU293" s="2">
        <v>3</v>
      </c>
      <c r="NV293" s="2"/>
      <c r="NW293" s="2"/>
      <c r="NX293" s="2"/>
      <c r="NY293" s="2">
        <v>3</v>
      </c>
      <c r="NZ293" s="2"/>
      <c r="OA293" s="2"/>
      <c r="OB293" s="2">
        <v>0</v>
      </c>
      <c r="OC293" s="2">
        <v>3</v>
      </c>
      <c r="OD293" s="2"/>
      <c r="OE293" s="2"/>
      <c r="OF293" s="2"/>
      <c r="OG293" s="2">
        <v>3</v>
      </c>
      <c r="OH293" s="2"/>
      <c r="OI293" s="2"/>
      <c r="OJ293" s="2">
        <v>0</v>
      </c>
      <c r="OK293" s="2">
        <v>3</v>
      </c>
      <c r="OL293" s="2"/>
      <c r="OM293" s="2"/>
      <c r="ON293" s="2">
        <v>0</v>
      </c>
      <c r="OO293" s="2">
        <v>3</v>
      </c>
      <c r="OP293" s="2"/>
      <c r="OQ293" s="2"/>
      <c r="OR293" s="2"/>
      <c r="OS293" s="2">
        <v>3</v>
      </c>
      <c r="OT293" s="2"/>
      <c r="OU293" s="2"/>
      <c r="OV293" s="2"/>
      <c r="OW293" s="2">
        <v>3</v>
      </c>
      <c r="OX293" s="2"/>
      <c r="OY293" s="2"/>
      <c r="OZ293" s="2">
        <v>0</v>
      </c>
      <c r="PA293" s="2">
        <v>3</v>
      </c>
      <c r="PB293" s="2"/>
      <c r="PC293" s="2"/>
      <c r="PD293" s="2">
        <v>0</v>
      </c>
      <c r="PE293" s="2">
        <v>3</v>
      </c>
      <c r="PF293" s="2"/>
      <c r="PG293" s="2"/>
      <c r="PH293" s="2"/>
      <c r="PI293" s="2">
        <v>3</v>
      </c>
      <c r="PJ293" s="2"/>
      <c r="PK293" s="2"/>
      <c r="PL293" s="2">
        <v>0</v>
      </c>
      <c r="PM293" s="2">
        <v>3</v>
      </c>
      <c r="PN293" s="2"/>
      <c r="PO293" s="2"/>
      <c r="PP293" s="2">
        <v>0</v>
      </c>
      <c r="PQ293" s="2">
        <v>3</v>
      </c>
      <c r="PR293" s="2"/>
      <c r="PS293" s="2"/>
      <c r="PT293" s="2"/>
      <c r="PU293" s="2">
        <v>3</v>
      </c>
      <c r="PV293" s="2"/>
      <c r="PW293" s="2"/>
      <c r="PX293" s="2"/>
      <c r="PY293" s="2">
        <v>3</v>
      </c>
      <c r="PZ293" s="2"/>
      <c r="QA293" s="2"/>
      <c r="QB293" s="2">
        <v>0</v>
      </c>
      <c r="QC293" s="2">
        <v>3</v>
      </c>
      <c r="QD293" s="2"/>
      <c r="QE293" s="2"/>
      <c r="QF293" s="2"/>
      <c r="QG293" s="2">
        <v>3</v>
      </c>
      <c r="QH293" s="2"/>
      <c r="QI293" s="2"/>
      <c r="QJ293" s="2">
        <v>0</v>
      </c>
      <c r="QK293" s="2">
        <v>3</v>
      </c>
      <c r="QL293" s="2"/>
      <c r="QM293" s="2"/>
      <c r="QN293" s="2">
        <v>0</v>
      </c>
      <c r="QO293" s="2">
        <v>3</v>
      </c>
      <c r="QP293" s="2"/>
      <c r="QQ293" s="2"/>
      <c r="QR293" s="2">
        <v>0</v>
      </c>
      <c r="QS293" s="2">
        <v>3</v>
      </c>
      <c r="QT293" s="2"/>
      <c r="QU293" s="2"/>
      <c r="QV293" s="2">
        <v>0</v>
      </c>
      <c r="QW293" s="2">
        <v>3</v>
      </c>
      <c r="QX293" s="2"/>
      <c r="QY293" s="2"/>
      <c r="QZ293" s="2">
        <v>0</v>
      </c>
      <c r="RA293" s="2">
        <v>3</v>
      </c>
      <c r="RB293" s="2"/>
      <c r="RC293" s="2"/>
      <c r="RD293" s="2">
        <v>0</v>
      </c>
      <c r="RE293" s="2">
        <v>3</v>
      </c>
      <c r="RF293" s="2"/>
      <c r="RG293" s="2"/>
      <c r="RH293" s="2"/>
      <c r="RI293" s="2">
        <v>3</v>
      </c>
      <c r="RJ293" s="2"/>
      <c r="RK293" s="2"/>
      <c r="RL293" s="2"/>
      <c r="RM293" s="2">
        <v>3</v>
      </c>
      <c r="RN293" s="2"/>
      <c r="RO293" s="2"/>
      <c r="RP293" s="2"/>
      <c r="RQ293" s="2">
        <v>3</v>
      </c>
      <c r="RR293" s="2"/>
      <c r="RS293" s="2"/>
      <c r="RT293" s="2"/>
      <c r="RU293" s="2">
        <v>3</v>
      </c>
      <c r="RV293" s="2"/>
      <c r="RW293" s="2"/>
      <c r="RX293" s="2"/>
      <c r="RY293" s="2">
        <f t="shared" si="195"/>
        <v>89</v>
      </c>
      <c r="RZ293" s="2">
        <v>6</v>
      </c>
      <c r="SA293" s="2">
        <v>5</v>
      </c>
      <c r="SB293" s="2">
        <v>2</v>
      </c>
      <c r="SC293" s="2">
        <v>4</v>
      </c>
      <c r="SD293" s="2">
        <v>3</v>
      </c>
      <c r="SE293" s="2">
        <v>1</v>
      </c>
      <c r="SF293" s="2" t="s">
        <v>4</v>
      </c>
    </row>
    <row r="294" spans="1:500" x14ac:dyDescent="0.3">
      <c r="A294" s="2">
        <v>292</v>
      </c>
      <c r="B294" s="2">
        <v>1994</v>
      </c>
      <c r="C294" s="2">
        <v>2001</v>
      </c>
      <c r="D294" s="2">
        <v>2003</v>
      </c>
      <c r="E294" s="7">
        <f t="shared" si="196"/>
        <v>9</v>
      </c>
      <c r="F294" s="2">
        <f t="shared" si="197"/>
        <v>0.77777777777777779</v>
      </c>
      <c r="G294" s="2">
        <v>1994</v>
      </c>
      <c r="H294" s="2">
        <v>2008</v>
      </c>
      <c r="I294" s="17">
        <v>2009</v>
      </c>
      <c r="J294" s="18">
        <f t="shared" si="198"/>
        <v>15</v>
      </c>
      <c r="K294" s="2">
        <f t="shared" si="199"/>
        <v>0.93333333333333335</v>
      </c>
      <c r="L294" s="20">
        <v>2008</v>
      </c>
      <c r="M294" s="2">
        <v>0</v>
      </c>
      <c r="N294" s="2">
        <v>0</v>
      </c>
      <c r="O294" s="7">
        <v>0</v>
      </c>
      <c r="P294" s="2">
        <f t="shared" si="200"/>
        <v>1</v>
      </c>
      <c r="Q294" s="2">
        <v>2012</v>
      </c>
      <c r="R294" s="2">
        <v>0</v>
      </c>
      <c r="S294" s="2">
        <v>0</v>
      </c>
      <c r="T294" s="7">
        <v>0</v>
      </c>
      <c r="U294" s="2">
        <f t="shared" ref="U294:U357" si="239">(R294-Q294)/(S294-Q294)</f>
        <v>1</v>
      </c>
      <c r="V294" s="2">
        <v>2014</v>
      </c>
      <c r="W294" s="2">
        <v>0</v>
      </c>
      <c r="X294" s="2">
        <v>0</v>
      </c>
      <c r="Y294" s="7">
        <v>0</v>
      </c>
      <c r="Z294" s="2">
        <f t="shared" si="202"/>
        <v>1</v>
      </c>
      <c r="AA294" s="2">
        <v>2014</v>
      </c>
      <c r="AB294" s="2">
        <v>0</v>
      </c>
      <c r="AC294" s="2">
        <v>0</v>
      </c>
      <c r="AD294" s="7">
        <v>0</v>
      </c>
      <c r="AE294" s="2">
        <f t="shared" si="203"/>
        <v>1</v>
      </c>
      <c r="AF294" s="2">
        <v>2015</v>
      </c>
      <c r="AG294" s="2">
        <v>0</v>
      </c>
      <c r="AH294" s="2">
        <v>0</v>
      </c>
      <c r="AI294" s="7">
        <v>0</v>
      </c>
      <c r="AJ294" s="2">
        <f t="shared" si="204"/>
        <v>1</v>
      </c>
      <c r="AK294" s="2">
        <v>2017</v>
      </c>
      <c r="AL294" s="2">
        <v>0</v>
      </c>
      <c r="AM294" s="2">
        <v>0</v>
      </c>
      <c r="AN294" s="7">
        <v>0</v>
      </c>
      <c r="AO294" s="2">
        <f t="shared" si="238"/>
        <v>1</v>
      </c>
      <c r="AP294" s="2">
        <v>2018</v>
      </c>
      <c r="AQ294" s="2">
        <v>0</v>
      </c>
      <c r="AR294" s="2">
        <v>0</v>
      </c>
      <c r="AS294" s="7">
        <v>0</v>
      </c>
      <c r="AT294" s="2">
        <f t="shared" si="205"/>
        <v>1</v>
      </c>
      <c r="AU294" s="2">
        <v>2018</v>
      </c>
      <c r="AV294" s="2">
        <v>0</v>
      </c>
      <c r="AW294" s="2">
        <v>0</v>
      </c>
      <c r="AX294" s="2">
        <v>0</v>
      </c>
      <c r="AY294" s="2">
        <f t="shared" si="206"/>
        <v>1</v>
      </c>
      <c r="AZ294" s="2">
        <f t="shared" si="207"/>
        <v>24</v>
      </c>
      <c r="BA294" s="2">
        <f t="shared" si="208"/>
        <v>2.4</v>
      </c>
      <c r="BB294" s="2">
        <v>130</v>
      </c>
      <c r="BC294" s="2">
        <v>130</v>
      </c>
      <c r="BD294" s="2">
        <v>130</v>
      </c>
      <c r="BE294" s="7">
        <v>90</v>
      </c>
      <c r="BF294" s="2">
        <v>90</v>
      </c>
      <c r="BG294" s="2">
        <v>90</v>
      </c>
      <c r="BH294" s="2">
        <f t="shared" si="209"/>
        <v>0.69230769230769229</v>
      </c>
      <c r="BI294" s="29">
        <f t="shared" si="210"/>
        <v>53.846153846153847</v>
      </c>
      <c r="BJ294" s="29">
        <f t="shared" si="211"/>
        <v>46.153846153846153</v>
      </c>
      <c r="BK294" s="7">
        <v>40</v>
      </c>
      <c r="BL294" s="2">
        <v>40</v>
      </c>
      <c r="BM294" s="2">
        <v>40</v>
      </c>
      <c r="BN294" s="2">
        <f t="shared" si="212"/>
        <v>0.30769230769230771</v>
      </c>
      <c r="BO294" s="29">
        <f t="shared" si="213"/>
        <v>28.717948717948723</v>
      </c>
      <c r="BP294" s="7">
        <v>0</v>
      </c>
      <c r="BQ294" s="2">
        <v>0</v>
      </c>
      <c r="BR294" s="2">
        <v>0</v>
      </c>
      <c r="BS294" s="2">
        <f t="shared" si="214"/>
        <v>0</v>
      </c>
      <c r="BT294" s="29">
        <f t="shared" si="215"/>
        <v>0</v>
      </c>
      <c r="BU294" s="7">
        <v>0</v>
      </c>
      <c r="BV294" s="2">
        <v>0</v>
      </c>
      <c r="BW294" s="2">
        <v>0</v>
      </c>
      <c r="BX294" s="2">
        <f t="shared" si="216"/>
        <v>0</v>
      </c>
      <c r="BY294" s="29">
        <f t="shared" si="217"/>
        <v>0</v>
      </c>
      <c r="BZ294" s="7">
        <v>0</v>
      </c>
      <c r="CA294" s="2">
        <v>0</v>
      </c>
      <c r="CB294" s="2">
        <v>0</v>
      </c>
      <c r="CC294" s="2">
        <f t="shared" si="218"/>
        <v>0</v>
      </c>
      <c r="CD294" s="29">
        <f t="shared" si="219"/>
        <v>0</v>
      </c>
      <c r="CE294" s="7">
        <v>0</v>
      </c>
      <c r="CF294" s="2">
        <v>0</v>
      </c>
      <c r="CG294" s="2">
        <v>0</v>
      </c>
      <c r="CH294" s="2">
        <f t="shared" si="220"/>
        <v>0</v>
      </c>
      <c r="CI294" s="29">
        <f t="shared" si="221"/>
        <v>0</v>
      </c>
      <c r="CJ294" s="7">
        <v>0</v>
      </c>
      <c r="CK294" s="2">
        <v>0</v>
      </c>
      <c r="CL294" s="2">
        <v>0</v>
      </c>
      <c r="CM294" s="2">
        <f t="shared" si="222"/>
        <v>0</v>
      </c>
      <c r="CN294" s="29">
        <f t="shared" si="223"/>
        <v>0</v>
      </c>
      <c r="CO294" s="7">
        <v>0</v>
      </c>
      <c r="CP294" s="2">
        <v>0</v>
      </c>
      <c r="CQ294" s="2">
        <v>0</v>
      </c>
      <c r="CR294" s="2">
        <f t="shared" si="224"/>
        <v>0</v>
      </c>
      <c r="CS294" s="29">
        <f t="shared" si="225"/>
        <v>0</v>
      </c>
      <c r="CT294" s="7">
        <v>0</v>
      </c>
      <c r="CU294" s="2">
        <v>0</v>
      </c>
      <c r="CV294" s="2">
        <v>0</v>
      </c>
      <c r="CW294" s="2">
        <f t="shared" si="226"/>
        <v>0</v>
      </c>
      <c r="CX294" s="29">
        <f t="shared" si="227"/>
        <v>0</v>
      </c>
      <c r="CY294" s="7">
        <v>0</v>
      </c>
      <c r="CZ294" s="2">
        <v>0</v>
      </c>
      <c r="DA294" s="2">
        <v>0</v>
      </c>
      <c r="DB294" s="2">
        <f t="shared" si="228"/>
        <v>0</v>
      </c>
      <c r="DC294" s="29">
        <f t="shared" si="229"/>
        <v>0</v>
      </c>
      <c r="DD294" s="2">
        <f t="shared" si="230"/>
        <v>82.564102564102569</v>
      </c>
      <c r="DE294" s="2">
        <f t="shared" si="231"/>
        <v>17.435897435897431</v>
      </c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6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>
        <f t="shared" si="193"/>
        <v>0</v>
      </c>
      <c r="MN294" s="2">
        <v>2</v>
      </c>
      <c r="MO294" s="2">
        <v>1</v>
      </c>
      <c r="MP294" s="2">
        <v>2</v>
      </c>
      <c r="MQ294" s="2">
        <v>2</v>
      </c>
      <c r="MR294" s="2">
        <v>2</v>
      </c>
      <c r="MS294" s="2">
        <v>2</v>
      </c>
      <c r="MT294" s="2">
        <v>2</v>
      </c>
      <c r="MU294" s="2">
        <v>2</v>
      </c>
      <c r="MV294" s="2">
        <v>2</v>
      </c>
      <c r="MW294" s="2">
        <v>2</v>
      </c>
      <c r="MX294" s="2">
        <v>2</v>
      </c>
      <c r="MY294" s="2">
        <v>2</v>
      </c>
      <c r="MZ294" s="2">
        <v>2</v>
      </c>
      <c r="NA294" s="2">
        <v>2</v>
      </c>
      <c r="NB294" s="2">
        <v>2</v>
      </c>
      <c r="NC294" s="2">
        <v>2</v>
      </c>
      <c r="ND294" s="2">
        <v>2</v>
      </c>
      <c r="NE294" s="2">
        <v>2</v>
      </c>
      <c r="NF294" s="2">
        <v>2</v>
      </c>
      <c r="NG294" s="2">
        <v>2</v>
      </c>
      <c r="NH294" s="4">
        <f t="shared" si="194"/>
        <v>39</v>
      </c>
      <c r="NI294" s="2"/>
      <c r="NJ294" s="2"/>
      <c r="NK294" s="2">
        <v>1</v>
      </c>
      <c r="NL294" s="2"/>
      <c r="NM294" s="2"/>
      <c r="NN294" s="2">
        <v>2</v>
      </c>
      <c r="NO294" s="2"/>
      <c r="NP294" s="2"/>
      <c r="NQ294" s="2"/>
      <c r="NR294" s="2">
        <v>2</v>
      </c>
      <c r="NS294" s="2"/>
      <c r="NT294" s="2">
        <v>0</v>
      </c>
      <c r="NU294" s="2"/>
      <c r="NV294" s="2">
        <v>2</v>
      </c>
      <c r="NW294" s="2"/>
      <c r="NX294" s="2"/>
      <c r="NY294" s="2"/>
      <c r="NZ294" s="2">
        <v>2</v>
      </c>
      <c r="OA294" s="2"/>
      <c r="OB294" s="2">
        <v>0</v>
      </c>
      <c r="OC294" s="2">
        <v>3</v>
      </c>
      <c r="OD294" s="2"/>
      <c r="OE294" s="2"/>
      <c r="OF294" s="2"/>
      <c r="OG294" s="2"/>
      <c r="OH294" s="2">
        <v>2</v>
      </c>
      <c r="OI294" s="2"/>
      <c r="OJ294" s="2">
        <v>0</v>
      </c>
      <c r="OK294" s="2">
        <v>3</v>
      </c>
      <c r="OL294" s="2"/>
      <c r="OM294" s="2"/>
      <c r="ON294" s="2">
        <v>0</v>
      </c>
      <c r="OO294" s="2"/>
      <c r="OP294" s="2">
        <v>2</v>
      </c>
      <c r="OQ294" s="2"/>
      <c r="OR294" s="2"/>
      <c r="OS294" s="2">
        <v>3</v>
      </c>
      <c r="OT294" s="2"/>
      <c r="OU294" s="2"/>
      <c r="OV294" s="2"/>
      <c r="OW294" s="2">
        <v>3</v>
      </c>
      <c r="OX294" s="2"/>
      <c r="OY294" s="2"/>
      <c r="OZ294" s="2">
        <v>0</v>
      </c>
      <c r="PA294" s="2">
        <v>3</v>
      </c>
      <c r="PB294" s="2"/>
      <c r="PC294" s="2"/>
      <c r="PD294" s="2">
        <v>0</v>
      </c>
      <c r="PE294" s="2">
        <v>3</v>
      </c>
      <c r="PF294" s="2"/>
      <c r="PG294" s="2"/>
      <c r="PH294" s="2"/>
      <c r="PI294" s="2">
        <v>3</v>
      </c>
      <c r="PJ294" s="2"/>
      <c r="PK294" s="2"/>
      <c r="PL294" s="2">
        <v>0</v>
      </c>
      <c r="PM294" s="2">
        <v>3</v>
      </c>
      <c r="PN294" s="2"/>
      <c r="PO294" s="2"/>
      <c r="PP294" s="2">
        <v>0</v>
      </c>
      <c r="PQ294" s="2">
        <v>3</v>
      </c>
      <c r="PR294" s="2"/>
      <c r="PS294" s="2"/>
      <c r="PT294" s="2"/>
      <c r="PU294" s="2"/>
      <c r="PV294" s="2">
        <v>2</v>
      </c>
      <c r="PW294" s="2"/>
      <c r="PX294" s="2"/>
      <c r="PY294" s="2">
        <v>3</v>
      </c>
      <c r="PZ294" s="2"/>
      <c r="QA294" s="2"/>
      <c r="QB294" s="2">
        <v>0</v>
      </c>
      <c r="QC294" s="2">
        <v>3</v>
      </c>
      <c r="QD294" s="2"/>
      <c r="QE294" s="2"/>
      <c r="QF294" s="2"/>
      <c r="QG294" s="2"/>
      <c r="QH294" s="2">
        <v>2</v>
      </c>
      <c r="QI294" s="2"/>
      <c r="QJ294" s="2">
        <v>0</v>
      </c>
      <c r="QK294" s="2">
        <v>3</v>
      </c>
      <c r="QL294" s="2"/>
      <c r="QM294" s="2"/>
      <c r="QN294" s="2">
        <v>0</v>
      </c>
      <c r="QO294" s="2">
        <v>3</v>
      </c>
      <c r="QP294" s="2"/>
      <c r="QQ294" s="2"/>
      <c r="QR294" s="2">
        <v>0</v>
      </c>
      <c r="QS294" s="2">
        <v>3</v>
      </c>
      <c r="QT294" s="2"/>
      <c r="QU294" s="2"/>
      <c r="QV294" s="2">
        <v>0</v>
      </c>
      <c r="QW294" s="2">
        <v>3</v>
      </c>
      <c r="QX294" s="2"/>
      <c r="QY294" s="2"/>
      <c r="QZ294" s="2">
        <v>0</v>
      </c>
      <c r="RA294" s="2">
        <v>3</v>
      </c>
      <c r="RB294" s="2"/>
      <c r="RC294" s="2"/>
      <c r="RD294" s="2">
        <v>0</v>
      </c>
      <c r="RE294" s="2">
        <v>3</v>
      </c>
      <c r="RF294" s="2"/>
      <c r="RG294" s="2"/>
      <c r="RH294" s="2"/>
      <c r="RI294" s="2">
        <v>3</v>
      </c>
      <c r="RJ294" s="2"/>
      <c r="RK294" s="2"/>
      <c r="RL294" s="2"/>
      <c r="RM294" s="2"/>
      <c r="RN294" s="2"/>
      <c r="RO294" s="2">
        <v>1</v>
      </c>
      <c r="RP294" s="2"/>
      <c r="RQ294" s="2"/>
      <c r="RR294" s="2"/>
      <c r="RS294" s="2"/>
      <c r="RT294" s="2">
        <v>0</v>
      </c>
      <c r="RU294" s="2">
        <v>3</v>
      </c>
      <c r="RV294" s="2"/>
      <c r="RW294" s="2"/>
      <c r="RX294" s="2"/>
      <c r="RY294" s="2">
        <f t="shared" si="195"/>
        <v>75</v>
      </c>
      <c r="RZ294" s="2">
        <v>5</v>
      </c>
      <c r="SA294" s="2">
        <v>3</v>
      </c>
      <c r="SB294" s="2">
        <v>4</v>
      </c>
      <c r="SC294" s="2">
        <v>6</v>
      </c>
      <c r="SD294" s="2">
        <v>2</v>
      </c>
      <c r="SE294" s="2">
        <v>1</v>
      </c>
      <c r="SF294" s="2" t="s">
        <v>4</v>
      </c>
    </row>
    <row r="295" spans="1:500" x14ac:dyDescent="0.3">
      <c r="A295" s="2">
        <v>293</v>
      </c>
      <c r="B295" s="2">
        <v>1994</v>
      </c>
      <c r="C295" s="2">
        <v>2008</v>
      </c>
      <c r="D295" s="2">
        <v>2009</v>
      </c>
      <c r="E295" s="7">
        <f t="shared" si="196"/>
        <v>15</v>
      </c>
      <c r="F295" s="2">
        <f t="shared" si="197"/>
        <v>0.93333333333333335</v>
      </c>
      <c r="G295" s="2">
        <v>1994</v>
      </c>
      <c r="H295" s="2">
        <v>2008</v>
      </c>
      <c r="I295" s="17">
        <v>2009</v>
      </c>
      <c r="J295" s="18">
        <f t="shared" si="198"/>
        <v>15</v>
      </c>
      <c r="K295" s="2">
        <f t="shared" si="199"/>
        <v>0.93333333333333335</v>
      </c>
      <c r="L295" s="20">
        <v>2008</v>
      </c>
      <c r="M295" s="2">
        <v>0</v>
      </c>
      <c r="N295" s="2">
        <v>0</v>
      </c>
      <c r="O295" s="7">
        <v>0</v>
      </c>
      <c r="P295" s="2">
        <f t="shared" si="200"/>
        <v>1</v>
      </c>
      <c r="Q295" s="2">
        <v>2012</v>
      </c>
      <c r="R295" s="2">
        <v>0</v>
      </c>
      <c r="S295" s="2">
        <v>0</v>
      </c>
      <c r="T295" s="7">
        <v>0</v>
      </c>
      <c r="U295" s="2">
        <f t="shared" si="239"/>
        <v>1</v>
      </c>
      <c r="V295" s="2">
        <v>2014</v>
      </c>
      <c r="W295" s="2">
        <v>0</v>
      </c>
      <c r="X295" s="2">
        <v>0</v>
      </c>
      <c r="Y295" s="7">
        <v>0</v>
      </c>
      <c r="Z295" s="2">
        <f t="shared" si="202"/>
        <v>1</v>
      </c>
      <c r="AA295" s="2">
        <v>2014</v>
      </c>
      <c r="AB295" s="2">
        <v>0</v>
      </c>
      <c r="AC295" s="2">
        <v>0</v>
      </c>
      <c r="AD295" s="7">
        <v>0</v>
      </c>
      <c r="AE295" s="2">
        <f t="shared" si="203"/>
        <v>1</v>
      </c>
      <c r="AF295" s="2">
        <v>2015</v>
      </c>
      <c r="AG295" s="2">
        <v>0</v>
      </c>
      <c r="AH295" s="2">
        <v>0</v>
      </c>
      <c r="AI295" s="7">
        <v>0</v>
      </c>
      <c r="AJ295" s="2">
        <f t="shared" si="204"/>
        <v>1</v>
      </c>
      <c r="AK295" s="2">
        <v>2017</v>
      </c>
      <c r="AL295" s="2">
        <v>0</v>
      </c>
      <c r="AM295" s="2">
        <v>0</v>
      </c>
      <c r="AN295" s="7">
        <v>0</v>
      </c>
      <c r="AO295" s="2">
        <f t="shared" si="238"/>
        <v>1</v>
      </c>
      <c r="AP295" s="2">
        <v>2018</v>
      </c>
      <c r="AQ295" s="2">
        <v>0</v>
      </c>
      <c r="AR295" s="2">
        <v>0</v>
      </c>
      <c r="AS295" s="7">
        <v>0</v>
      </c>
      <c r="AT295" s="2">
        <f t="shared" si="205"/>
        <v>1</v>
      </c>
      <c r="AU295" s="2">
        <v>2018</v>
      </c>
      <c r="AV295" s="2">
        <v>0</v>
      </c>
      <c r="AW295" s="2">
        <v>0</v>
      </c>
      <c r="AX295" s="2">
        <v>0</v>
      </c>
      <c r="AY295" s="2">
        <f t="shared" si="206"/>
        <v>1</v>
      </c>
      <c r="AZ295" s="2">
        <f t="shared" si="207"/>
        <v>30</v>
      </c>
      <c r="BA295" s="2">
        <f t="shared" si="208"/>
        <v>3</v>
      </c>
      <c r="BB295" s="2">
        <v>100</v>
      </c>
      <c r="BC295" s="2">
        <v>100</v>
      </c>
      <c r="BD295" s="2">
        <v>100</v>
      </c>
      <c r="BE295" s="7">
        <v>100</v>
      </c>
      <c r="BF295" s="2">
        <v>100</v>
      </c>
      <c r="BG295" s="2">
        <v>30</v>
      </c>
      <c r="BH295" s="2">
        <f t="shared" si="209"/>
        <v>0.76666666666666672</v>
      </c>
      <c r="BI295" s="29">
        <f t="shared" si="210"/>
        <v>71.555555555555557</v>
      </c>
      <c r="BJ295" s="29">
        <f t="shared" si="211"/>
        <v>28.444444444444443</v>
      </c>
      <c r="BK295" s="7">
        <v>0</v>
      </c>
      <c r="BL295" s="2">
        <v>0</v>
      </c>
      <c r="BM295" s="2">
        <v>70</v>
      </c>
      <c r="BN295" s="2">
        <f t="shared" si="212"/>
        <v>0.23333333333333334</v>
      </c>
      <c r="BO295" s="29">
        <f t="shared" si="213"/>
        <v>21.777777777777779</v>
      </c>
      <c r="BP295" s="7">
        <v>0</v>
      </c>
      <c r="BQ295" s="2">
        <v>0</v>
      </c>
      <c r="BR295" s="2">
        <v>0</v>
      </c>
      <c r="BS295" s="2">
        <f t="shared" si="214"/>
        <v>0</v>
      </c>
      <c r="BT295" s="29">
        <f t="shared" si="215"/>
        <v>0</v>
      </c>
      <c r="BU295" s="7">
        <v>0</v>
      </c>
      <c r="BV295" s="2">
        <v>0</v>
      </c>
      <c r="BW295" s="2">
        <v>0</v>
      </c>
      <c r="BX295" s="2">
        <f t="shared" si="216"/>
        <v>0</v>
      </c>
      <c r="BY295" s="29">
        <f t="shared" si="217"/>
        <v>0</v>
      </c>
      <c r="BZ295" s="7">
        <v>0</v>
      </c>
      <c r="CA295" s="2">
        <v>0</v>
      </c>
      <c r="CB295" s="2">
        <v>0</v>
      </c>
      <c r="CC295" s="2">
        <f t="shared" si="218"/>
        <v>0</v>
      </c>
      <c r="CD295" s="29">
        <f t="shared" si="219"/>
        <v>0</v>
      </c>
      <c r="CE295" s="7">
        <v>0</v>
      </c>
      <c r="CF295" s="2">
        <v>0</v>
      </c>
      <c r="CG295" s="2">
        <v>0</v>
      </c>
      <c r="CH295" s="2">
        <v>0</v>
      </c>
      <c r="CI295" s="29">
        <v>0</v>
      </c>
      <c r="CJ295" s="7">
        <v>0</v>
      </c>
      <c r="CK295" s="2">
        <v>0</v>
      </c>
      <c r="CL295" s="2">
        <v>0</v>
      </c>
      <c r="CM295" s="2">
        <f t="shared" si="222"/>
        <v>0</v>
      </c>
      <c r="CN295" s="29">
        <f t="shared" si="223"/>
        <v>0</v>
      </c>
      <c r="CO295" s="7">
        <v>0</v>
      </c>
      <c r="CP295" s="2">
        <v>0</v>
      </c>
      <c r="CQ295" s="2">
        <v>0</v>
      </c>
      <c r="CR295" s="2">
        <f t="shared" si="224"/>
        <v>0</v>
      </c>
      <c r="CS295" s="29">
        <f t="shared" si="225"/>
        <v>0</v>
      </c>
      <c r="CT295" s="7">
        <v>0</v>
      </c>
      <c r="CU295" s="2">
        <v>0</v>
      </c>
      <c r="CV295" s="2">
        <v>0</v>
      </c>
      <c r="CW295" s="2">
        <f t="shared" si="226"/>
        <v>0</v>
      </c>
      <c r="CX295" s="29">
        <f t="shared" si="227"/>
        <v>0</v>
      </c>
      <c r="CY295" s="7">
        <v>0</v>
      </c>
      <c r="CZ295" s="2">
        <v>0</v>
      </c>
      <c r="DA295" s="2">
        <v>0</v>
      </c>
      <c r="DB295" s="2">
        <f t="shared" si="228"/>
        <v>0</v>
      </c>
      <c r="DC295" s="29">
        <f t="shared" si="229"/>
        <v>0</v>
      </c>
      <c r="DD295" s="2">
        <f t="shared" si="230"/>
        <v>93.333333333333343</v>
      </c>
      <c r="DE295" s="2">
        <f t="shared" si="231"/>
        <v>6.6666666666666572</v>
      </c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6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>
        <f t="shared" si="193"/>
        <v>0</v>
      </c>
      <c r="MN295" s="2">
        <v>2</v>
      </c>
      <c r="MO295" s="2">
        <v>1</v>
      </c>
      <c r="MP295" s="2">
        <v>1</v>
      </c>
      <c r="MQ295" s="2">
        <v>2</v>
      </c>
      <c r="MR295" s="2">
        <v>2</v>
      </c>
      <c r="MS295" s="2">
        <v>2</v>
      </c>
      <c r="MT295" s="2">
        <v>1</v>
      </c>
      <c r="MU295" s="2">
        <v>2</v>
      </c>
      <c r="MV295" s="2">
        <v>1</v>
      </c>
      <c r="MW295" s="2">
        <v>2</v>
      </c>
      <c r="MX295" s="2">
        <v>2</v>
      </c>
      <c r="MY295" s="2">
        <v>1</v>
      </c>
      <c r="MZ295" s="2">
        <v>2</v>
      </c>
      <c r="NA295" s="2">
        <v>1</v>
      </c>
      <c r="NB295" s="2">
        <v>1</v>
      </c>
      <c r="NC295" s="2">
        <v>2</v>
      </c>
      <c r="ND295" s="2">
        <v>2</v>
      </c>
      <c r="NE295" s="2">
        <v>2</v>
      </c>
      <c r="NF295" s="2">
        <v>2</v>
      </c>
      <c r="NG295" s="2">
        <v>2</v>
      </c>
      <c r="NH295" s="4">
        <f t="shared" si="194"/>
        <v>33</v>
      </c>
      <c r="NI295" s="2"/>
      <c r="NJ295" s="2"/>
      <c r="NK295" s="2">
        <v>1</v>
      </c>
      <c r="NL295" s="2"/>
      <c r="NM295" s="2"/>
      <c r="NN295" s="2">
        <v>2</v>
      </c>
      <c r="NO295" s="2"/>
      <c r="NP295" s="2"/>
      <c r="NQ295" s="2"/>
      <c r="NR295" s="2"/>
      <c r="NS295" s="2">
        <v>1</v>
      </c>
      <c r="NT295" s="2">
        <v>0</v>
      </c>
      <c r="NU295" s="2"/>
      <c r="NV295" s="2">
        <v>2</v>
      </c>
      <c r="NW295" s="2"/>
      <c r="NX295" s="2"/>
      <c r="NY295" s="2">
        <v>3</v>
      </c>
      <c r="NZ295" s="2"/>
      <c r="OA295" s="2"/>
      <c r="OB295" s="2">
        <v>0</v>
      </c>
      <c r="OC295" s="2">
        <v>3</v>
      </c>
      <c r="OD295" s="2"/>
      <c r="OE295" s="2"/>
      <c r="OF295" s="2"/>
      <c r="OG295" s="2">
        <v>3</v>
      </c>
      <c r="OH295" s="2"/>
      <c r="OI295" s="2"/>
      <c r="OJ295" s="2">
        <v>0</v>
      </c>
      <c r="OK295" s="2">
        <v>3</v>
      </c>
      <c r="OL295" s="2"/>
      <c r="OM295" s="2"/>
      <c r="ON295" s="2">
        <v>0</v>
      </c>
      <c r="OO295" s="2">
        <v>3</v>
      </c>
      <c r="OP295" s="2"/>
      <c r="OQ295" s="2"/>
      <c r="OR295" s="2"/>
      <c r="OS295" s="2">
        <v>3</v>
      </c>
      <c r="OT295" s="2"/>
      <c r="OU295" s="2"/>
      <c r="OV295" s="2"/>
      <c r="OW295" s="2">
        <v>3</v>
      </c>
      <c r="OX295" s="2"/>
      <c r="OY295" s="2"/>
      <c r="OZ295" s="2">
        <v>0</v>
      </c>
      <c r="PA295" s="2">
        <v>3</v>
      </c>
      <c r="PB295" s="2"/>
      <c r="PC295" s="2"/>
      <c r="PD295" s="2">
        <v>0</v>
      </c>
      <c r="PE295" s="2">
        <v>3</v>
      </c>
      <c r="PF295" s="2"/>
      <c r="PG295" s="2"/>
      <c r="PH295" s="2"/>
      <c r="PI295" s="2"/>
      <c r="PJ295" s="2">
        <v>2</v>
      </c>
      <c r="PK295" s="2"/>
      <c r="PL295" s="2">
        <v>0</v>
      </c>
      <c r="PM295" s="2">
        <v>3</v>
      </c>
      <c r="PN295" s="2"/>
      <c r="PO295" s="2"/>
      <c r="PP295" s="2">
        <v>0</v>
      </c>
      <c r="PQ295" s="2">
        <v>3</v>
      </c>
      <c r="PR295" s="2"/>
      <c r="PS295" s="2"/>
      <c r="PT295" s="2"/>
      <c r="PU295" s="2"/>
      <c r="PV295" s="2">
        <v>2</v>
      </c>
      <c r="PW295" s="2"/>
      <c r="PX295" s="2"/>
      <c r="PY295" s="2">
        <v>3</v>
      </c>
      <c r="PZ295" s="2"/>
      <c r="QA295" s="2"/>
      <c r="QB295" s="2">
        <v>0</v>
      </c>
      <c r="QC295" s="2">
        <v>3</v>
      </c>
      <c r="QD295" s="2"/>
      <c r="QE295" s="2"/>
      <c r="QF295" s="2"/>
      <c r="QG295" s="2">
        <v>3</v>
      </c>
      <c r="QH295" s="2"/>
      <c r="QI295" s="2"/>
      <c r="QJ295" s="2">
        <v>0</v>
      </c>
      <c r="QK295" s="2">
        <v>3</v>
      </c>
      <c r="QL295" s="2"/>
      <c r="QM295" s="2"/>
      <c r="QN295" s="2">
        <v>0</v>
      </c>
      <c r="QO295" s="2">
        <v>3</v>
      </c>
      <c r="QP295" s="2"/>
      <c r="QQ295" s="2"/>
      <c r="QR295" s="2">
        <v>0</v>
      </c>
      <c r="QS295" s="2">
        <v>3</v>
      </c>
      <c r="QT295" s="2"/>
      <c r="QU295" s="2"/>
      <c r="QV295" s="2">
        <v>0</v>
      </c>
      <c r="QW295" s="2"/>
      <c r="QX295" s="2">
        <v>2</v>
      </c>
      <c r="QY295" s="2"/>
      <c r="QZ295" s="2">
        <v>0</v>
      </c>
      <c r="RA295" s="2">
        <v>3</v>
      </c>
      <c r="RB295" s="2"/>
      <c r="RC295" s="2"/>
      <c r="RD295" s="2">
        <v>0</v>
      </c>
      <c r="RE295" s="2">
        <v>3</v>
      </c>
      <c r="RF295" s="2"/>
      <c r="RG295" s="2"/>
      <c r="RH295" s="2"/>
      <c r="RI295" s="2">
        <v>3</v>
      </c>
      <c r="RJ295" s="2"/>
      <c r="RK295" s="2"/>
      <c r="RL295" s="2"/>
      <c r="RM295" s="2"/>
      <c r="RN295" s="2">
        <v>2</v>
      </c>
      <c r="RO295" s="2"/>
      <c r="RP295" s="2"/>
      <c r="RQ295" s="2">
        <v>3</v>
      </c>
      <c r="RR295" s="2"/>
      <c r="RS295" s="2"/>
      <c r="RT295" s="2"/>
      <c r="RU295" s="2">
        <v>3</v>
      </c>
      <c r="RV295" s="2"/>
      <c r="RW295" s="2"/>
      <c r="RX295" s="2"/>
      <c r="RY295" s="2">
        <f t="shared" si="195"/>
        <v>80</v>
      </c>
      <c r="RZ295" s="2">
        <v>5</v>
      </c>
      <c r="SA295" s="2">
        <v>2</v>
      </c>
      <c r="SB295" s="2">
        <v>3</v>
      </c>
      <c r="SC295" s="2">
        <v>6</v>
      </c>
      <c r="SD295" s="2">
        <v>4</v>
      </c>
      <c r="SE295" s="2">
        <v>1</v>
      </c>
      <c r="SF295" s="2" t="s">
        <v>4</v>
      </c>
    </row>
    <row r="296" spans="1:500" x14ac:dyDescent="0.3">
      <c r="A296" s="2">
        <v>295</v>
      </c>
      <c r="B296" s="2">
        <v>1994</v>
      </c>
      <c r="C296" s="2">
        <v>2006</v>
      </c>
      <c r="D296" s="2">
        <v>2009</v>
      </c>
      <c r="E296" s="7">
        <f t="shared" si="196"/>
        <v>15</v>
      </c>
      <c r="F296" s="2">
        <f t="shared" si="197"/>
        <v>0.8</v>
      </c>
      <c r="G296" s="2">
        <v>1994</v>
      </c>
      <c r="H296" s="2">
        <v>0</v>
      </c>
      <c r="I296" s="17">
        <v>0</v>
      </c>
      <c r="J296" s="18">
        <v>0</v>
      </c>
      <c r="K296" s="2">
        <f t="shared" si="199"/>
        <v>1</v>
      </c>
      <c r="L296" s="20">
        <v>2008</v>
      </c>
      <c r="M296" s="2">
        <v>0</v>
      </c>
      <c r="N296" s="2">
        <v>0</v>
      </c>
      <c r="O296" s="7">
        <v>0</v>
      </c>
      <c r="P296" s="2">
        <f t="shared" si="200"/>
        <v>1</v>
      </c>
      <c r="Q296" s="2">
        <v>2012</v>
      </c>
      <c r="R296" s="2">
        <v>0</v>
      </c>
      <c r="S296" s="2">
        <v>0</v>
      </c>
      <c r="T296" s="7">
        <v>0</v>
      </c>
      <c r="U296" s="2">
        <f t="shared" si="239"/>
        <v>1</v>
      </c>
      <c r="V296" s="2">
        <v>2014</v>
      </c>
      <c r="W296" s="2">
        <v>0</v>
      </c>
      <c r="X296" s="2">
        <v>0</v>
      </c>
      <c r="Y296" s="7">
        <v>0</v>
      </c>
      <c r="Z296" s="2">
        <f t="shared" si="202"/>
        <v>1</v>
      </c>
      <c r="AA296" s="2">
        <v>2014</v>
      </c>
      <c r="AB296" s="2">
        <v>0</v>
      </c>
      <c r="AC296" s="2">
        <v>0</v>
      </c>
      <c r="AD296" s="7">
        <v>0</v>
      </c>
      <c r="AE296" s="2">
        <f t="shared" si="203"/>
        <v>1</v>
      </c>
      <c r="AF296" s="2">
        <v>2015</v>
      </c>
      <c r="AG296" s="2">
        <v>0</v>
      </c>
      <c r="AH296" s="2">
        <v>0</v>
      </c>
      <c r="AI296" s="7">
        <v>0</v>
      </c>
      <c r="AJ296" s="2">
        <f t="shared" si="204"/>
        <v>1</v>
      </c>
      <c r="AK296" s="2">
        <v>2017</v>
      </c>
      <c r="AL296" s="2">
        <v>0</v>
      </c>
      <c r="AM296" s="2">
        <v>0</v>
      </c>
      <c r="AN296" s="7">
        <v>0</v>
      </c>
      <c r="AO296" s="2">
        <f t="shared" si="238"/>
        <v>1</v>
      </c>
      <c r="AP296" s="2">
        <v>2018</v>
      </c>
      <c r="AQ296" s="2">
        <v>0</v>
      </c>
      <c r="AR296" s="2">
        <v>0</v>
      </c>
      <c r="AS296" s="7">
        <v>0</v>
      </c>
      <c r="AT296" s="2">
        <f t="shared" si="205"/>
        <v>1</v>
      </c>
      <c r="AU296" s="2">
        <v>2018</v>
      </c>
      <c r="AV296" s="2">
        <v>0</v>
      </c>
      <c r="AW296" s="2">
        <v>0</v>
      </c>
      <c r="AX296" s="2">
        <v>0</v>
      </c>
      <c r="AY296" s="2">
        <f t="shared" si="206"/>
        <v>1</v>
      </c>
      <c r="AZ296" s="2">
        <f t="shared" si="207"/>
        <v>15</v>
      </c>
      <c r="BA296" s="2">
        <f t="shared" si="208"/>
        <v>1.5</v>
      </c>
      <c r="BB296" s="2">
        <v>400</v>
      </c>
      <c r="BC296" s="2">
        <v>400</v>
      </c>
      <c r="BD296" s="2">
        <v>400</v>
      </c>
      <c r="BE296" s="7">
        <v>400</v>
      </c>
      <c r="BF296" s="2">
        <v>400</v>
      </c>
      <c r="BG296" s="2">
        <v>400</v>
      </c>
      <c r="BH296" s="2">
        <f t="shared" si="209"/>
        <v>1</v>
      </c>
      <c r="BI296" s="29">
        <f t="shared" si="210"/>
        <v>80</v>
      </c>
      <c r="BJ296" s="29">
        <f t="shared" si="211"/>
        <v>20</v>
      </c>
      <c r="BK296" s="7">
        <v>0</v>
      </c>
      <c r="BL296" s="2">
        <v>0</v>
      </c>
      <c r="BM296" s="2">
        <v>0</v>
      </c>
      <c r="BN296" s="2">
        <f t="shared" si="212"/>
        <v>0</v>
      </c>
      <c r="BO296" s="29">
        <f t="shared" si="213"/>
        <v>0</v>
      </c>
      <c r="BP296" s="7">
        <v>0</v>
      </c>
      <c r="BQ296" s="2">
        <v>0</v>
      </c>
      <c r="BR296" s="2">
        <v>0</v>
      </c>
      <c r="BS296" s="2">
        <f t="shared" si="214"/>
        <v>0</v>
      </c>
      <c r="BT296" s="29">
        <f t="shared" si="215"/>
        <v>0</v>
      </c>
      <c r="BU296" s="7">
        <v>0</v>
      </c>
      <c r="BV296" s="2">
        <v>0</v>
      </c>
      <c r="BW296" s="2">
        <v>0</v>
      </c>
      <c r="BX296" s="2">
        <f t="shared" si="216"/>
        <v>0</v>
      </c>
      <c r="BY296" s="29">
        <f t="shared" si="217"/>
        <v>0</v>
      </c>
      <c r="BZ296" s="7">
        <v>0</v>
      </c>
      <c r="CA296" s="2">
        <v>0</v>
      </c>
      <c r="CB296" s="2">
        <v>0</v>
      </c>
      <c r="CC296" s="2">
        <f t="shared" si="218"/>
        <v>0</v>
      </c>
      <c r="CD296" s="29">
        <f t="shared" si="219"/>
        <v>0</v>
      </c>
      <c r="CE296" s="7">
        <v>0</v>
      </c>
      <c r="CF296" s="2">
        <v>0</v>
      </c>
      <c r="CG296" s="2">
        <v>0</v>
      </c>
      <c r="CH296" s="2">
        <f t="shared" si="220"/>
        <v>0</v>
      </c>
      <c r="CI296" s="29">
        <f t="shared" si="221"/>
        <v>0</v>
      </c>
      <c r="CJ296" s="7">
        <v>0</v>
      </c>
      <c r="CK296" s="2">
        <v>0</v>
      </c>
      <c r="CL296" s="2">
        <v>0</v>
      </c>
      <c r="CM296" s="2">
        <f t="shared" si="222"/>
        <v>0</v>
      </c>
      <c r="CN296" s="29">
        <f t="shared" si="223"/>
        <v>0</v>
      </c>
      <c r="CO296" s="7">
        <v>0</v>
      </c>
      <c r="CP296" s="2">
        <v>0</v>
      </c>
      <c r="CQ296" s="2">
        <v>0</v>
      </c>
      <c r="CR296" s="2">
        <f t="shared" si="224"/>
        <v>0</v>
      </c>
      <c r="CS296" s="29">
        <f t="shared" si="225"/>
        <v>0</v>
      </c>
      <c r="CT296" s="7">
        <v>0</v>
      </c>
      <c r="CU296" s="2">
        <v>0</v>
      </c>
      <c r="CV296" s="2">
        <v>0</v>
      </c>
      <c r="CW296" s="2">
        <f t="shared" si="226"/>
        <v>0</v>
      </c>
      <c r="CX296" s="29">
        <f t="shared" si="227"/>
        <v>0</v>
      </c>
      <c r="CY296" s="7">
        <v>0</v>
      </c>
      <c r="CZ296" s="2">
        <v>0</v>
      </c>
      <c r="DA296" s="2">
        <v>0</v>
      </c>
      <c r="DB296" s="2">
        <f t="shared" si="228"/>
        <v>0</v>
      </c>
      <c r="DC296" s="29">
        <f t="shared" si="229"/>
        <v>0</v>
      </c>
      <c r="DD296" s="2">
        <f t="shared" si="230"/>
        <v>80</v>
      </c>
      <c r="DE296" s="2">
        <f t="shared" si="231"/>
        <v>20</v>
      </c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6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>
        <f t="shared" si="193"/>
        <v>0</v>
      </c>
      <c r="MN296" s="2">
        <v>2</v>
      </c>
      <c r="MO296" s="2">
        <v>2</v>
      </c>
      <c r="MP296" s="2">
        <v>2</v>
      </c>
      <c r="MQ296" s="2">
        <v>2</v>
      </c>
      <c r="MR296" s="2">
        <v>2</v>
      </c>
      <c r="MS296" s="2">
        <v>2</v>
      </c>
      <c r="MT296" s="2">
        <v>2</v>
      </c>
      <c r="MU296" s="2">
        <v>2</v>
      </c>
      <c r="MV296" s="2">
        <v>2</v>
      </c>
      <c r="MW296" s="2">
        <v>2</v>
      </c>
      <c r="MX296" s="2">
        <v>2</v>
      </c>
      <c r="MY296" s="2">
        <v>2</v>
      </c>
      <c r="MZ296" s="2">
        <v>2</v>
      </c>
      <c r="NA296" s="2">
        <v>1</v>
      </c>
      <c r="NB296" s="2">
        <v>2</v>
      </c>
      <c r="NC296" s="2">
        <v>2</v>
      </c>
      <c r="ND296" s="2">
        <v>2</v>
      </c>
      <c r="NE296" s="2">
        <v>2</v>
      </c>
      <c r="NF296" s="2">
        <v>2</v>
      </c>
      <c r="NG296" s="2">
        <v>2</v>
      </c>
      <c r="NH296" s="4">
        <f t="shared" si="194"/>
        <v>39</v>
      </c>
      <c r="NI296" s="2"/>
      <c r="NJ296" s="2">
        <v>2</v>
      </c>
      <c r="NK296" s="2"/>
      <c r="NL296" s="2"/>
      <c r="NM296" s="2"/>
      <c r="NN296" s="2">
        <v>2</v>
      </c>
      <c r="NO296" s="2"/>
      <c r="NP296" s="2"/>
      <c r="NQ296" s="2"/>
      <c r="NR296" s="2">
        <v>2</v>
      </c>
      <c r="NS296" s="2"/>
      <c r="NT296" s="2">
        <v>0</v>
      </c>
      <c r="NU296" s="2"/>
      <c r="NV296" s="2">
        <v>2</v>
      </c>
      <c r="NW296" s="2"/>
      <c r="NX296" s="2"/>
      <c r="NY296" s="2"/>
      <c r="NZ296" s="2">
        <v>2</v>
      </c>
      <c r="OA296" s="2"/>
      <c r="OB296" s="2">
        <v>0</v>
      </c>
      <c r="OC296" s="2">
        <v>3</v>
      </c>
      <c r="OD296" s="2"/>
      <c r="OE296" s="2"/>
      <c r="OF296" s="2"/>
      <c r="OG296" s="2">
        <v>3</v>
      </c>
      <c r="OH296" s="2"/>
      <c r="OI296" s="2"/>
      <c r="OJ296" s="2">
        <v>0</v>
      </c>
      <c r="OK296" s="2">
        <v>3</v>
      </c>
      <c r="OL296" s="2"/>
      <c r="OM296" s="2"/>
      <c r="ON296" s="2">
        <v>0</v>
      </c>
      <c r="OO296" s="2"/>
      <c r="OP296" s="2">
        <v>2</v>
      </c>
      <c r="OQ296" s="2"/>
      <c r="OR296" s="2"/>
      <c r="OS296" s="2">
        <v>3</v>
      </c>
      <c r="OT296" s="2"/>
      <c r="OU296" s="2"/>
      <c r="OV296" s="2"/>
      <c r="OW296" s="2">
        <v>3</v>
      </c>
      <c r="OX296" s="2"/>
      <c r="OY296" s="2"/>
      <c r="OZ296" s="2">
        <v>0</v>
      </c>
      <c r="PA296" s="2">
        <v>3</v>
      </c>
      <c r="PB296" s="2"/>
      <c r="PC296" s="2"/>
      <c r="PD296" s="2">
        <v>0</v>
      </c>
      <c r="PE296" s="2">
        <v>3</v>
      </c>
      <c r="PF296" s="2"/>
      <c r="PG296" s="2"/>
      <c r="PH296" s="2"/>
      <c r="PI296" s="2">
        <v>3</v>
      </c>
      <c r="PJ296" s="2"/>
      <c r="PK296" s="2"/>
      <c r="PL296" s="2">
        <v>0</v>
      </c>
      <c r="PM296" s="2">
        <v>3</v>
      </c>
      <c r="PN296" s="2"/>
      <c r="PO296" s="2"/>
      <c r="PP296" s="2">
        <v>0</v>
      </c>
      <c r="PQ296" s="2">
        <v>3</v>
      </c>
      <c r="PR296" s="2"/>
      <c r="PS296" s="2"/>
      <c r="PT296" s="2"/>
      <c r="PU296" s="2">
        <v>3</v>
      </c>
      <c r="PV296" s="2"/>
      <c r="PW296" s="2"/>
      <c r="PX296" s="2"/>
      <c r="PY296" s="2">
        <v>3</v>
      </c>
      <c r="PZ296" s="2"/>
      <c r="QA296" s="2"/>
      <c r="QB296" s="2">
        <v>0</v>
      </c>
      <c r="QC296" s="2">
        <v>3</v>
      </c>
      <c r="QD296" s="2"/>
      <c r="QE296" s="2"/>
      <c r="QF296" s="2"/>
      <c r="QG296" s="2"/>
      <c r="QH296" s="2">
        <v>2</v>
      </c>
      <c r="QI296" s="2"/>
      <c r="QJ296" s="2">
        <v>0</v>
      </c>
      <c r="QK296" s="2">
        <v>3</v>
      </c>
      <c r="QL296" s="2"/>
      <c r="QM296" s="2"/>
      <c r="QN296" s="2">
        <v>0</v>
      </c>
      <c r="QO296" s="2">
        <v>3</v>
      </c>
      <c r="QP296" s="2"/>
      <c r="QQ296" s="2"/>
      <c r="QR296" s="2">
        <v>0</v>
      </c>
      <c r="QS296" s="2">
        <v>3</v>
      </c>
      <c r="QT296" s="2"/>
      <c r="QU296" s="2"/>
      <c r="QV296" s="2">
        <v>0</v>
      </c>
      <c r="QW296" s="2">
        <v>3</v>
      </c>
      <c r="QX296" s="2"/>
      <c r="QY296" s="2"/>
      <c r="QZ296" s="2">
        <v>0</v>
      </c>
      <c r="RA296" s="2">
        <v>3</v>
      </c>
      <c r="RB296" s="2"/>
      <c r="RC296" s="2"/>
      <c r="RD296" s="2">
        <v>0</v>
      </c>
      <c r="RE296" s="2">
        <v>3</v>
      </c>
      <c r="RF296" s="2"/>
      <c r="RG296" s="2"/>
      <c r="RH296" s="2"/>
      <c r="RI296" s="2">
        <v>3</v>
      </c>
      <c r="RJ296" s="2"/>
      <c r="RK296" s="2"/>
      <c r="RL296" s="2"/>
      <c r="RM296" s="2">
        <v>3</v>
      </c>
      <c r="RN296" s="2"/>
      <c r="RO296" s="2"/>
      <c r="RP296" s="2"/>
      <c r="RQ296" s="2">
        <v>3</v>
      </c>
      <c r="RR296" s="2"/>
      <c r="RS296" s="2"/>
      <c r="RT296" s="2"/>
      <c r="RU296" s="2">
        <v>3</v>
      </c>
      <c r="RV296" s="2"/>
      <c r="RW296" s="2"/>
      <c r="RX296" s="2"/>
      <c r="RY296" s="2">
        <f t="shared" si="195"/>
        <v>83</v>
      </c>
      <c r="RZ296" s="2">
        <v>5</v>
      </c>
      <c r="SA296" s="2">
        <v>3</v>
      </c>
      <c r="SB296" s="2">
        <v>2</v>
      </c>
      <c r="SC296" s="2">
        <v>6</v>
      </c>
      <c r="SD296" s="2">
        <v>4</v>
      </c>
      <c r="SE296" s="2">
        <v>1</v>
      </c>
      <c r="SF296" s="2" t="s">
        <v>4</v>
      </c>
    </row>
    <row r="297" spans="1:500" x14ac:dyDescent="0.3">
      <c r="A297" s="2">
        <v>296</v>
      </c>
      <c r="B297" s="2">
        <v>1994</v>
      </c>
      <c r="C297" s="2">
        <v>2006</v>
      </c>
      <c r="D297" s="2">
        <v>2009</v>
      </c>
      <c r="E297" s="7">
        <f t="shared" si="196"/>
        <v>15</v>
      </c>
      <c r="F297" s="2">
        <f t="shared" si="197"/>
        <v>0.8</v>
      </c>
      <c r="G297" s="2">
        <v>1994</v>
      </c>
      <c r="H297" s="2">
        <v>2006</v>
      </c>
      <c r="I297" s="17">
        <v>2009</v>
      </c>
      <c r="J297" s="18">
        <f t="shared" si="198"/>
        <v>15</v>
      </c>
      <c r="K297" s="2">
        <f t="shared" si="199"/>
        <v>0.8</v>
      </c>
      <c r="L297" s="20">
        <v>2008</v>
      </c>
      <c r="M297" s="2">
        <v>0</v>
      </c>
      <c r="N297" s="2">
        <v>0</v>
      </c>
      <c r="O297" s="7">
        <v>0</v>
      </c>
      <c r="P297" s="2">
        <f t="shared" si="200"/>
        <v>1</v>
      </c>
      <c r="Q297" s="2">
        <v>2012</v>
      </c>
      <c r="R297" s="2">
        <v>2017</v>
      </c>
      <c r="S297" s="2">
        <v>2018</v>
      </c>
      <c r="T297" s="7">
        <f t="shared" si="201"/>
        <v>6</v>
      </c>
      <c r="U297" s="2">
        <f t="shared" si="239"/>
        <v>0.83333333333333337</v>
      </c>
      <c r="V297" s="2">
        <v>2014</v>
      </c>
      <c r="W297" s="2">
        <v>0</v>
      </c>
      <c r="X297" s="2">
        <v>0</v>
      </c>
      <c r="Y297" s="7">
        <v>0</v>
      </c>
      <c r="Z297" s="2">
        <f t="shared" si="202"/>
        <v>1</v>
      </c>
      <c r="AA297" s="2">
        <v>2014</v>
      </c>
      <c r="AB297" s="2">
        <v>0</v>
      </c>
      <c r="AC297" s="2">
        <v>0</v>
      </c>
      <c r="AD297" s="7">
        <v>0</v>
      </c>
      <c r="AE297" s="2">
        <f t="shared" si="203"/>
        <v>1</v>
      </c>
      <c r="AF297" s="2">
        <v>2015</v>
      </c>
      <c r="AG297" s="2">
        <v>0</v>
      </c>
      <c r="AH297" s="2">
        <v>0</v>
      </c>
      <c r="AI297" s="7">
        <v>0</v>
      </c>
      <c r="AJ297" s="2">
        <f t="shared" si="204"/>
        <v>1</v>
      </c>
      <c r="AK297" s="2">
        <v>2017</v>
      </c>
      <c r="AL297" s="2">
        <v>0</v>
      </c>
      <c r="AM297" s="2">
        <v>0</v>
      </c>
      <c r="AN297" s="7">
        <v>0</v>
      </c>
      <c r="AO297" s="2">
        <f t="shared" si="238"/>
        <v>1</v>
      </c>
      <c r="AP297" s="2">
        <v>2018</v>
      </c>
      <c r="AQ297" s="2">
        <v>2020</v>
      </c>
      <c r="AR297" s="2">
        <v>2021</v>
      </c>
      <c r="AS297" s="7">
        <f t="shared" si="236"/>
        <v>3</v>
      </c>
      <c r="AT297" s="2">
        <f t="shared" si="205"/>
        <v>0.66666666666666663</v>
      </c>
      <c r="AU297" s="2">
        <v>2018</v>
      </c>
      <c r="AV297" s="2">
        <v>2019</v>
      </c>
      <c r="AW297" s="2">
        <v>2020</v>
      </c>
      <c r="AX297" s="2">
        <f t="shared" si="233"/>
        <v>2</v>
      </c>
      <c r="AY297" s="2">
        <f t="shared" si="206"/>
        <v>0.5</v>
      </c>
      <c r="AZ297" s="2">
        <f t="shared" si="207"/>
        <v>41</v>
      </c>
      <c r="BA297" s="2">
        <f t="shared" si="208"/>
        <v>4.0999999999999996</v>
      </c>
      <c r="BB297" s="2">
        <v>400</v>
      </c>
      <c r="BC297" s="2">
        <v>400</v>
      </c>
      <c r="BD297" s="2">
        <v>400</v>
      </c>
      <c r="BE297" s="7">
        <v>300</v>
      </c>
      <c r="BF297" s="2">
        <v>100</v>
      </c>
      <c r="BG297" s="2">
        <v>200</v>
      </c>
      <c r="BH297" s="2">
        <f t="shared" si="209"/>
        <v>0.5</v>
      </c>
      <c r="BI297" s="29">
        <f t="shared" si="210"/>
        <v>40</v>
      </c>
      <c r="BJ297" s="29">
        <f t="shared" si="211"/>
        <v>60</v>
      </c>
      <c r="BK297" s="7">
        <v>0</v>
      </c>
      <c r="BL297" s="2">
        <v>50</v>
      </c>
      <c r="BM297" s="2">
        <v>50</v>
      </c>
      <c r="BN297" s="2">
        <f t="shared" si="212"/>
        <v>8.3333333333333329E-2</v>
      </c>
      <c r="BO297" s="29">
        <f t="shared" si="213"/>
        <v>6.666666666666667</v>
      </c>
      <c r="BP297" s="7">
        <v>0</v>
      </c>
      <c r="BQ297" s="2">
        <v>0</v>
      </c>
      <c r="BR297" s="2">
        <v>0</v>
      </c>
      <c r="BS297" s="2">
        <f t="shared" si="214"/>
        <v>0</v>
      </c>
      <c r="BT297" s="29">
        <f t="shared" si="215"/>
        <v>0</v>
      </c>
      <c r="BU297" s="7">
        <v>100</v>
      </c>
      <c r="BV297" s="2">
        <v>0</v>
      </c>
      <c r="BW297" s="2">
        <v>0</v>
      </c>
      <c r="BX297" s="2">
        <f t="shared" si="216"/>
        <v>8.3333333333333329E-2</v>
      </c>
      <c r="BY297" s="29">
        <f t="shared" si="217"/>
        <v>6.9444444444444446</v>
      </c>
      <c r="BZ297" s="7">
        <v>0</v>
      </c>
      <c r="CA297" s="2">
        <v>0</v>
      </c>
      <c r="CB297" s="2">
        <v>0</v>
      </c>
      <c r="CC297" s="2">
        <f t="shared" si="218"/>
        <v>0</v>
      </c>
      <c r="CD297" s="29">
        <f t="shared" si="219"/>
        <v>0</v>
      </c>
      <c r="CE297" s="7">
        <v>0</v>
      </c>
      <c r="CF297" s="2">
        <v>0</v>
      </c>
      <c r="CG297" s="2">
        <v>0</v>
      </c>
      <c r="CH297" s="2">
        <f t="shared" si="220"/>
        <v>0</v>
      </c>
      <c r="CI297" s="29">
        <f t="shared" si="221"/>
        <v>0</v>
      </c>
      <c r="CJ297" s="7">
        <v>0</v>
      </c>
      <c r="CK297" s="2">
        <v>0</v>
      </c>
      <c r="CL297" s="2">
        <v>0</v>
      </c>
      <c r="CM297" s="2">
        <f t="shared" si="222"/>
        <v>0</v>
      </c>
      <c r="CN297" s="29">
        <f t="shared" si="223"/>
        <v>0</v>
      </c>
      <c r="CO297" s="7">
        <v>0</v>
      </c>
      <c r="CP297" s="2">
        <v>0</v>
      </c>
      <c r="CQ297" s="2">
        <v>0</v>
      </c>
      <c r="CR297" s="2">
        <f t="shared" si="224"/>
        <v>0</v>
      </c>
      <c r="CS297" s="29">
        <f t="shared" si="225"/>
        <v>0</v>
      </c>
      <c r="CT297" s="7">
        <v>0</v>
      </c>
      <c r="CU297" s="2">
        <v>0</v>
      </c>
      <c r="CV297" s="2">
        <v>0</v>
      </c>
      <c r="CW297" s="2">
        <f t="shared" si="226"/>
        <v>0</v>
      </c>
      <c r="CX297" s="29">
        <f t="shared" si="227"/>
        <v>0</v>
      </c>
      <c r="CY297" s="7">
        <v>0</v>
      </c>
      <c r="CZ297" s="2">
        <v>0</v>
      </c>
      <c r="DA297" s="2">
        <v>0</v>
      </c>
      <c r="DB297" s="2">
        <f t="shared" si="228"/>
        <v>0</v>
      </c>
      <c r="DC297" s="29">
        <f t="shared" si="229"/>
        <v>0</v>
      </c>
      <c r="DD297" s="2">
        <f t="shared" si="230"/>
        <v>53.611111111111107</v>
      </c>
      <c r="DE297" s="2">
        <f t="shared" si="231"/>
        <v>46.388888888888893</v>
      </c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6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>
        <f t="shared" si="193"/>
        <v>0</v>
      </c>
      <c r="MN297" s="2">
        <v>2</v>
      </c>
      <c r="MO297" s="2">
        <v>1</v>
      </c>
      <c r="MP297" s="2">
        <v>1</v>
      </c>
      <c r="MQ297" s="2">
        <v>2</v>
      </c>
      <c r="MR297" s="2">
        <v>2</v>
      </c>
      <c r="MS297" s="2">
        <v>2</v>
      </c>
      <c r="MT297" s="2">
        <v>1</v>
      </c>
      <c r="MU297" s="2">
        <v>1</v>
      </c>
      <c r="MV297" s="2">
        <v>1</v>
      </c>
      <c r="MW297" s="2">
        <v>2</v>
      </c>
      <c r="MX297" s="2">
        <v>2</v>
      </c>
      <c r="MY297" s="2">
        <v>2</v>
      </c>
      <c r="MZ297" s="2">
        <v>2</v>
      </c>
      <c r="NA297" s="2">
        <v>1</v>
      </c>
      <c r="NB297" s="2">
        <v>2</v>
      </c>
      <c r="NC297" s="2">
        <v>2</v>
      </c>
      <c r="ND297" s="2">
        <v>2</v>
      </c>
      <c r="NE297" s="2">
        <v>2</v>
      </c>
      <c r="NF297" s="2">
        <v>0</v>
      </c>
      <c r="NG297" s="2">
        <v>2</v>
      </c>
      <c r="NH297" s="4">
        <f t="shared" si="194"/>
        <v>32</v>
      </c>
      <c r="NI297" s="2"/>
      <c r="NJ297" s="2">
        <v>2</v>
      </c>
      <c r="NK297" s="2"/>
      <c r="NL297" s="2"/>
      <c r="NM297" s="2"/>
      <c r="NN297" s="2"/>
      <c r="NO297" s="2">
        <v>1</v>
      </c>
      <c r="NP297" s="2"/>
      <c r="NQ297" s="2">
        <v>3</v>
      </c>
      <c r="NR297" s="2"/>
      <c r="NS297" s="2"/>
      <c r="NT297" s="2">
        <v>0</v>
      </c>
      <c r="NU297" s="2">
        <v>3</v>
      </c>
      <c r="NV297" s="2"/>
      <c r="NW297" s="2"/>
      <c r="NX297" s="2"/>
      <c r="NY297" s="2">
        <v>3</v>
      </c>
      <c r="NZ297" s="2"/>
      <c r="OA297" s="2"/>
      <c r="OB297" s="2">
        <v>0</v>
      </c>
      <c r="OC297" s="2">
        <v>3</v>
      </c>
      <c r="OD297" s="2"/>
      <c r="OE297" s="2"/>
      <c r="OF297" s="2"/>
      <c r="OG297" s="2">
        <v>3</v>
      </c>
      <c r="OH297" s="2"/>
      <c r="OI297" s="2"/>
      <c r="OJ297" s="2">
        <v>0</v>
      </c>
      <c r="OK297" s="2">
        <v>3</v>
      </c>
      <c r="OL297" s="2"/>
      <c r="OM297" s="2"/>
      <c r="ON297" s="2">
        <v>0</v>
      </c>
      <c r="OO297" s="2">
        <v>3</v>
      </c>
      <c r="OP297" s="2"/>
      <c r="OQ297" s="2"/>
      <c r="OR297" s="2"/>
      <c r="OS297" s="2">
        <v>3</v>
      </c>
      <c r="OT297" s="2"/>
      <c r="OU297" s="2"/>
      <c r="OV297" s="2"/>
      <c r="OW297" s="2">
        <v>3</v>
      </c>
      <c r="OX297" s="2"/>
      <c r="OY297" s="2"/>
      <c r="OZ297" s="2">
        <v>0</v>
      </c>
      <c r="PA297" s="2">
        <v>3</v>
      </c>
      <c r="PB297" s="2"/>
      <c r="PC297" s="2"/>
      <c r="PD297" s="2">
        <v>0</v>
      </c>
      <c r="PE297" s="2">
        <v>3</v>
      </c>
      <c r="PF297" s="2"/>
      <c r="PG297" s="2"/>
      <c r="PH297" s="2"/>
      <c r="PI297" s="2">
        <v>3</v>
      </c>
      <c r="PJ297" s="2"/>
      <c r="PK297" s="2"/>
      <c r="PL297" s="2">
        <v>0</v>
      </c>
      <c r="PM297" s="2">
        <v>3</v>
      </c>
      <c r="PN297" s="2"/>
      <c r="PO297" s="2"/>
      <c r="PP297" s="2">
        <v>0</v>
      </c>
      <c r="PQ297" s="2">
        <v>3</v>
      </c>
      <c r="PR297" s="2"/>
      <c r="PS297" s="2"/>
      <c r="PT297" s="2"/>
      <c r="PU297" s="2">
        <v>3</v>
      </c>
      <c r="PV297" s="2"/>
      <c r="PW297" s="2"/>
      <c r="PX297" s="2"/>
      <c r="PY297" s="2">
        <v>3</v>
      </c>
      <c r="PZ297" s="2"/>
      <c r="QA297" s="2"/>
      <c r="QB297" s="2">
        <v>0</v>
      </c>
      <c r="QC297" s="2">
        <v>3</v>
      </c>
      <c r="QD297" s="2"/>
      <c r="QE297" s="2"/>
      <c r="QF297" s="2"/>
      <c r="QG297" s="2"/>
      <c r="QH297" s="2">
        <v>2</v>
      </c>
      <c r="QI297" s="2"/>
      <c r="QJ297" s="2">
        <v>0</v>
      </c>
      <c r="QK297" s="2">
        <v>3</v>
      </c>
      <c r="QL297" s="2"/>
      <c r="QM297" s="2"/>
      <c r="QN297" s="2">
        <v>0</v>
      </c>
      <c r="QO297" s="2">
        <v>3</v>
      </c>
      <c r="QP297" s="2"/>
      <c r="QQ297" s="2"/>
      <c r="QR297" s="2">
        <v>0</v>
      </c>
      <c r="QS297" s="2">
        <v>3</v>
      </c>
      <c r="QT297" s="2"/>
      <c r="QU297" s="2"/>
      <c r="QV297" s="2">
        <v>0</v>
      </c>
      <c r="QW297" s="2">
        <v>3</v>
      </c>
      <c r="QX297" s="2"/>
      <c r="QY297" s="2"/>
      <c r="QZ297" s="2">
        <v>0</v>
      </c>
      <c r="RA297" s="2">
        <v>3</v>
      </c>
      <c r="RB297" s="2"/>
      <c r="RC297" s="2"/>
      <c r="RD297" s="2">
        <v>0</v>
      </c>
      <c r="RE297" s="2">
        <v>3</v>
      </c>
      <c r="RF297" s="2"/>
      <c r="RG297" s="2"/>
      <c r="RH297" s="2"/>
      <c r="RI297" s="2">
        <v>3</v>
      </c>
      <c r="RJ297" s="2"/>
      <c r="RK297" s="2"/>
      <c r="RL297" s="2"/>
      <c r="RM297" s="2">
        <v>3</v>
      </c>
      <c r="RN297" s="2"/>
      <c r="RO297" s="2"/>
      <c r="RP297" s="2"/>
      <c r="RQ297" s="2">
        <v>3</v>
      </c>
      <c r="RR297" s="2"/>
      <c r="RS297" s="2"/>
      <c r="RT297" s="2"/>
      <c r="RU297" s="2">
        <v>3</v>
      </c>
      <c r="RV297" s="2"/>
      <c r="RW297" s="2"/>
      <c r="RX297" s="2"/>
      <c r="RY297" s="2">
        <f t="shared" si="195"/>
        <v>86</v>
      </c>
      <c r="RZ297" s="2">
        <v>6</v>
      </c>
      <c r="SA297" s="2">
        <v>1</v>
      </c>
      <c r="SB297" s="2">
        <v>4</v>
      </c>
      <c r="SC297" s="2">
        <v>3</v>
      </c>
      <c r="SD297" s="2">
        <v>5</v>
      </c>
      <c r="SE297" s="2">
        <v>2</v>
      </c>
      <c r="SF297" s="2" t="s">
        <v>4</v>
      </c>
    </row>
    <row r="298" spans="1:500" x14ac:dyDescent="0.3">
      <c r="A298" s="2">
        <v>297</v>
      </c>
      <c r="B298" s="2">
        <v>1994</v>
      </c>
      <c r="C298" s="2">
        <v>2005</v>
      </c>
      <c r="D298" s="2">
        <v>2006</v>
      </c>
      <c r="E298" s="7">
        <f t="shared" si="196"/>
        <v>12</v>
      </c>
      <c r="F298" s="2">
        <f t="shared" si="197"/>
        <v>0.91666666666666663</v>
      </c>
      <c r="G298" s="2">
        <v>1994</v>
      </c>
      <c r="H298" s="2">
        <v>2005</v>
      </c>
      <c r="I298" s="17">
        <v>2006</v>
      </c>
      <c r="J298" s="18">
        <f t="shared" si="198"/>
        <v>12</v>
      </c>
      <c r="K298" s="2">
        <f t="shared" si="199"/>
        <v>0.91666666666666663</v>
      </c>
      <c r="L298" s="20">
        <v>2008</v>
      </c>
      <c r="M298" s="2">
        <v>0</v>
      </c>
      <c r="N298" s="2">
        <v>0</v>
      </c>
      <c r="O298" s="7">
        <v>0</v>
      </c>
      <c r="P298" s="2">
        <f t="shared" si="200"/>
        <v>1</v>
      </c>
      <c r="Q298" s="2">
        <v>2012</v>
      </c>
      <c r="R298" s="2">
        <v>0</v>
      </c>
      <c r="S298" s="2">
        <v>0</v>
      </c>
      <c r="T298" s="7">
        <v>0</v>
      </c>
      <c r="U298" s="2">
        <f t="shared" si="239"/>
        <v>1</v>
      </c>
      <c r="V298" s="2">
        <v>2014</v>
      </c>
      <c r="W298" s="2">
        <v>0</v>
      </c>
      <c r="X298" s="2">
        <v>0</v>
      </c>
      <c r="Y298" s="7">
        <v>0</v>
      </c>
      <c r="Z298" s="2">
        <f t="shared" si="202"/>
        <v>1</v>
      </c>
      <c r="AA298" s="2">
        <v>2014</v>
      </c>
      <c r="AB298" s="2">
        <v>0</v>
      </c>
      <c r="AC298" s="2">
        <v>0</v>
      </c>
      <c r="AD298" s="7">
        <v>0</v>
      </c>
      <c r="AE298" s="2">
        <f t="shared" si="203"/>
        <v>1</v>
      </c>
      <c r="AF298" s="2">
        <v>2015</v>
      </c>
      <c r="AG298" s="2">
        <v>0</v>
      </c>
      <c r="AH298" s="2">
        <v>0</v>
      </c>
      <c r="AI298" s="7">
        <v>0</v>
      </c>
      <c r="AJ298" s="2">
        <f t="shared" si="204"/>
        <v>1</v>
      </c>
      <c r="AK298" s="2">
        <v>2017</v>
      </c>
      <c r="AL298" s="2">
        <v>0</v>
      </c>
      <c r="AM298" s="2">
        <v>0</v>
      </c>
      <c r="AN298" s="7">
        <v>0</v>
      </c>
      <c r="AO298" s="2">
        <f t="shared" si="238"/>
        <v>1</v>
      </c>
      <c r="AP298" s="2">
        <v>2018</v>
      </c>
      <c r="AQ298" s="2">
        <v>0</v>
      </c>
      <c r="AR298" s="2">
        <v>0</v>
      </c>
      <c r="AS298" s="7">
        <v>0</v>
      </c>
      <c r="AT298" s="2">
        <f t="shared" si="205"/>
        <v>1</v>
      </c>
      <c r="AU298" s="2">
        <v>2018</v>
      </c>
      <c r="AV298" s="2">
        <v>0</v>
      </c>
      <c r="AW298" s="2">
        <v>0</v>
      </c>
      <c r="AX298" s="2">
        <v>0</v>
      </c>
      <c r="AY298" s="2">
        <f t="shared" si="206"/>
        <v>1</v>
      </c>
      <c r="AZ298" s="2">
        <f t="shared" si="207"/>
        <v>24</v>
      </c>
      <c r="BA298" s="2">
        <f t="shared" si="208"/>
        <v>2.4</v>
      </c>
      <c r="BB298" s="2">
        <v>150</v>
      </c>
      <c r="BC298" s="2">
        <v>150</v>
      </c>
      <c r="BD298" s="2">
        <v>150</v>
      </c>
      <c r="BE298" s="7">
        <v>100</v>
      </c>
      <c r="BF298" s="2">
        <v>0</v>
      </c>
      <c r="BG298" s="2">
        <v>25</v>
      </c>
      <c r="BH298" s="2">
        <f t="shared" si="209"/>
        <v>0.27777777777777779</v>
      </c>
      <c r="BI298" s="29">
        <f t="shared" si="210"/>
        <v>25.462962962962965</v>
      </c>
      <c r="BJ298" s="29">
        <f t="shared" si="211"/>
        <v>74.537037037037038</v>
      </c>
      <c r="BK298" s="7">
        <v>0</v>
      </c>
      <c r="BL298" s="2">
        <v>50</v>
      </c>
      <c r="BM298" s="2">
        <v>50</v>
      </c>
      <c r="BN298" s="2">
        <f t="shared" si="212"/>
        <v>0.22222222222222221</v>
      </c>
      <c r="BO298" s="29">
        <f t="shared" si="213"/>
        <v>20.37037037037037</v>
      </c>
      <c r="BP298" s="7">
        <v>0</v>
      </c>
      <c r="BQ298" s="2">
        <v>0</v>
      </c>
      <c r="BR298" s="2">
        <v>0</v>
      </c>
      <c r="BS298" s="2">
        <f t="shared" si="214"/>
        <v>0</v>
      </c>
      <c r="BT298" s="29">
        <f t="shared" si="215"/>
        <v>0</v>
      </c>
      <c r="BU298" s="7">
        <v>50</v>
      </c>
      <c r="BV298" s="2">
        <v>0</v>
      </c>
      <c r="BW298" s="2">
        <v>25</v>
      </c>
      <c r="BX298" s="2">
        <f t="shared" si="216"/>
        <v>0.16666666666666666</v>
      </c>
      <c r="BY298" s="29">
        <f t="shared" si="217"/>
        <v>16.666666666666664</v>
      </c>
      <c r="BZ298" s="7">
        <v>0</v>
      </c>
      <c r="CA298" s="2">
        <v>0</v>
      </c>
      <c r="CB298" s="2">
        <v>0</v>
      </c>
      <c r="CC298" s="2">
        <f t="shared" si="218"/>
        <v>0</v>
      </c>
      <c r="CD298" s="29">
        <f t="shared" si="219"/>
        <v>0</v>
      </c>
      <c r="CE298" s="7">
        <v>0</v>
      </c>
      <c r="CF298" s="2">
        <v>0</v>
      </c>
      <c r="CG298" s="2">
        <v>0</v>
      </c>
      <c r="CH298" s="2">
        <f t="shared" si="220"/>
        <v>0</v>
      </c>
      <c r="CI298" s="29">
        <f t="shared" si="221"/>
        <v>0</v>
      </c>
      <c r="CJ298" s="7">
        <v>0</v>
      </c>
      <c r="CK298" s="2">
        <v>0</v>
      </c>
      <c r="CL298" s="2">
        <v>0</v>
      </c>
      <c r="CM298" s="2">
        <f t="shared" si="222"/>
        <v>0</v>
      </c>
      <c r="CN298" s="29">
        <f t="shared" si="223"/>
        <v>0</v>
      </c>
      <c r="CO298" s="7">
        <v>0</v>
      </c>
      <c r="CP298" s="2">
        <v>0</v>
      </c>
      <c r="CQ298" s="2">
        <v>0</v>
      </c>
      <c r="CR298" s="2">
        <f t="shared" si="224"/>
        <v>0</v>
      </c>
      <c r="CS298" s="29">
        <f t="shared" si="225"/>
        <v>0</v>
      </c>
      <c r="CT298" s="7">
        <v>0</v>
      </c>
      <c r="CU298" s="2">
        <v>0</v>
      </c>
      <c r="CV298" s="2">
        <v>0</v>
      </c>
      <c r="CW298" s="2">
        <f t="shared" si="226"/>
        <v>0</v>
      </c>
      <c r="CX298" s="29">
        <f t="shared" si="227"/>
        <v>0</v>
      </c>
      <c r="CY298" s="7">
        <v>0</v>
      </c>
      <c r="CZ298" s="2">
        <v>0</v>
      </c>
      <c r="DA298" s="2">
        <v>0</v>
      </c>
      <c r="DB298" s="2">
        <f t="shared" si="228"/>
        <v>0</v>
      </c>
      <c r="DC298" s="29">
        <f t="shared" si="229"/>
        <v>0</v>
      </c>
      <c r="DD298" s="2">
        <f t="shared" si="230"/>
        <v>62.5</v>
      </c>
      <c r="DE298" s="2">
        <f t="shared" si="231"/>
        <v>37.5</v>
      </c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6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>
        <f t="shared" si="193"/>
        <v>0</v>
      </c>
      <c r="MN298" s="2">
        <v>2</v>
      </c>
      <c r="MO298" s="2">
        <v>1</v>
      </c>
      <c r="MP298" s="2">
        <v>1</v>
      </c>
      <c r="MQ298" s="2">
        <v>2</v>
      </c>
      <c r="MR298" s="2">
        <v>2</v>
      </c>
      <c r="MS298" s="2">
        <v>2</v>
      </c>
      <c r="MT298" s="2">
        <v>2</v>
      </c>
      <c r="MU298" s="2">
        <v>1</v>
      </c>
      <c r="MV298" s="2">
        <v>1</v>
      </c>
      <c r="MW298" s="2">
        <v>2</v>
      </c>
      <c r="MX298" s="2">
        <v>2</v>
      </c>
      <c r="MY298" s="2">
        <v>2</v>
      </c>
      <c r="MZ298" s="2">
        <v>2</v>
      </c>
      <c r="NA298" s="2">
        <v>1</v>
      </c>
      <c r="NB298" s="2">
        <v>2</v>
      </c>
      <c r="NC298" s="2">
        <v>2</v>
      </c>
      <c r="ND298" s="2">
        <v>2</v>
      </c>
      <c r="NE298" s="2">
        <v>2</v>
      </c>
      <c r="NF298" s="2">
        <v>0</v>
      </c>
      <c r="NG298" s="2">
        <v>2</v>
      </c>
      <c r="NH298" s="4">
        <f t="shared" si="194"/>
        <v>33</v>
      </c>
      <c r="NI298" s="2"/>
      <c r="NJ298" s="2">
        <v>2</v>
      </c>
      <c r="NK298" s="2"/>
      <c r="NL298" s="2"/>
      <c r="NM298" s="2"/>
      <c r="NN298" s="2">
        <v>2</v>
      </c>
      <c r="NO298" s="2"/>
      <c r="NP298" s="2"/>
      <c r="NQ298" s="2"/>
      <c r="NR298" s="2">
        <v>2</v>
      </c>
      <c r="NS298" s="2"/>
      <c r="NT298" s="2">
        <v>0</v>
      </c>
      <c r="NU298" s="2">
        <v>3</v>
      </c>
      <c r="NV298" s="2"/>
      <c r="NW298" s="2"/>
      <c r="NX298" s="2"/>
      <c r="NY298" s="2">
        <v>3</v>
      </c>
      <c r="NZ298" s="2"/>
      <c r="OA298" s="2"/>
      <c r="OB298" s="2">
        <v>0</v>
      </c>
      <c r="OC298" s="2">
        <v>3</v>
      </c>
      <c r="OD298" s="2"/>
      <c r="OE298" s="2"/>
      <c r="OF298" s="2"/>
      <c r="OG298" s="2">
        <v>3</v>
      </c>
      <c r="OH298" s="2"/>
      <c r="OI298" s="2"/>
      <c r="OJ298" s="2">
        <v>0</v>
      </c>
      <c r="OK298" s="2">
        <v>3</v>
      </c>
      <c r="OL298" s="2"/>
      <c r="OM298" s="2"/>
      <c r="ON298" s="2">
        <v>0</v>
      </c>
      <c r="OO298" s="2"/>
      <c r="OP298" s="2">
        <v>2</v>
      </c>
      <c r="OQ298" s="2"/>
      <c r="OR298" s="2"/>
      <c r="OS298" s="2"/>
      <c r="OT298" s="2">
        <v>2</v>
      </c>
      <c r="OU298" s="2"/>
      <c r="OV298" s="2"/>
      <c r="OW298" s="2">
        <v>3</v>
      </c>
      <c r="OX298" s="2"/>
      <c r="OY298" s="2"/>
      <c r="OZ298" s="2">
        <v>0</v>
      </c>
      <c r="PA298" s="2">
        <v>3</v>
      </c>
      <c r="PB298" s="2"/>
      <c r="PC298" s="2"/>
      <c r="PD298" s="2">
        <v>0</v>
      </c>
      <c r="PE298" s="2">
        <v>3</v>
      </c>
      <c r="PF298" s="2"/>
      <c r="PG298" s="2"/>
      <c r="PH298" s="2"/>
      <c r="PI298" s="2">
        <v>3</v>
      </c>
      <c r="PJ298" s="2"/>
      <c r="PK298" s="2"/>
      <c r="PL298" s="2">
        <v>0</v>
      </c>
      <c r="PM298" s="2">
        <v>3</v>
      </c>
      <c r="PN298" s="2"/>
      <c r="PO298" s="2"/>
      <c r="PP298" s="2">
        <v>0</v>
      </c>
      <c r="PQ298" s="2">
        <v>3</v>
      </c>
      <c r="PR298" s="2"/>
      <c r="PS298" s="2"/>
      <c r="PT298" s="2"/>
      <c r="PU298" s="2">
        <v>3</v>
      </c>
      <c r="PV298" s="2"/>
      <c r="PW298" s="2"/>
      <c r="PX298" s="2"/>
      <c r="PY298" s="2">
        <v>3</v>
      </c>
      <c r="PZ298" s="2"/>
      <c r="QA298" s="2"/>
      <c r="QB298" s="2">
        <v>0</v>
      </c>
      <c r="QC298" s="2">
        <v>3</v>
      </c>
      <c r="QD298" s="2"/>
      <c r="QE298" s="2"/>
      <c r="QF298" s="2"/>
      <c r="QG298" s="2"/>
      <c r="QH298" s="2">
        <v>2</v>
      </c>
      <c r="QI298" s="2"/>
      <c r="QJ298" s="2">
        <v>0</v>
      </c>
      <c r="QK298" s="2">
        <v>3</v>
      </c>
      <c r="QL298" s="2"/>
      <c r="QM298" s="2"/>
      <c r="QN298" s="2">
        <v>0</v>
      </c>
      <c r="QO298" s="2">
        <v>3</v>
      </c>
      <c r="QP298" s="2"/>
      <c r="QQ298" s="2"/>
      <c r="QR298" s="2">
        <v>0</v>
      </c>
      <c r="QS298" s="2">
        <v>3</v>
      </c>
      <c r="QT298" s="2"/>
      <c r="QU298" s="2"/>
      <c r="QV298" s="2">
        <v>0</v>
      </c>
      <c r="QW298" s="2">
        <v>3</v>
      </c>
      <c r="QX298" s="2"/>
      <c r="QY298" s="2"/>
      <c r="QZ298" s="2">
        <v>0</v>
      </c>
      <c r="RA298" s="2">
        <v>3</v>
      </c>
      <c r="RB298" s="2"/>
      <c r="RC298" s="2"/>
      <c r="RD298" s="2">
        <v>0</v>
      </c>
      <c r="RE298" s="2">
        <v>3</v>
      </c>
      <c r="RF298" s="2"/>
      <c r="RG298" s="2"/>
      <c r="RH298" s="2"/>
      <c r="RI298" s="2">
        <v>3</v>
      </c>
      <c r="RJ298" s="2"/>
      <c r="RK298" s="2"/>
      <c r="RL298" s="2"/>
      <c r="RM298" s="2">
        <v>3</v>
      </c>
      <c r="RN298" s="2"/>
      <c r="RO298" s="2"/>
      <c r="RP298" s="2"/>
      <c r="RQ298" s="2">
        <v>3</v>
      </c>
      <c r="RR298" s="2"/>
      <c r="RS298" s="2"/>
      <c r="RT298" s="2"/>
      <c r="RU298" s="2">
        <v>3</v>
      </c>
      <c r="RV298" s="2"/>
      <c r="RW298" s="2"/>
      <c r="RX298" s="2"/>
      <c r="RY298" s="2">
        <f t="shared" si="195"/>
        <v>84</v>
      </c>
      <c r="RZ298" s="2">
        <v>6</v>
      </c>
      <c r="SA298" s="2">
        <v>2</v>
      </c>
      <c r="SB298" s="2">
        <v>3</v>
      </c>
      <c r="SC298" s="2">
        <v>4</v>
      </c>
      <c r="SD298" s="2">
        <v>5</v>
      </c>
      <c r="SE298" s="2">
        <v>1</v>
      </c>
      <c r="SF298" s="2" t="s">
        <v>4</v>
      </c>
    </row>
    <row r="299" spans="1:500" x14ac:dyDescent="0.3">
      <c r="A299" s="2">
        <v>297</v>
      </c>
      <c r="B299" s="2">
        <v>1994</v>
      </c>
      <c r="C299" s="2">
        <v>2005</v>
      </c>
      <c r="D299" s="2">
        <v>2006</v>
      </c>
      <c r="E299" s="7">
        <f t="shared" si="196"/>
        <v>12</v>
      </c>
      <c r="F299" s="2">
        <f t="shared" ref="F299" si="240">(C299-B299)/(D299-B299)</f>
        <v>0.91666666666666663</v>
      </c>
      <c r="G299" s="2">
        <v>1994</v>
      </c>
      <c r="H299" s="2">
        <v>2005</v>
      </c>
      <c r="I299" s="17">
        <v>2006</v>
      </c>
      <c r="J299" s="18">
        <f t="shared" si="198"/>
        <v>12</v>
      </c>
      <c r="K299" s="2">
        <f t="shared" ref="K299" si="241">(H299-G299)/(I299-G299)</f>
        <v>0.91666666666666663</v>
      </c>
      <c r="L299" s="20">
        <v>2008</v>
      </c>
      <c r="M299" s="2">
        <v>0</v>
      </c>
      <c r="N299" s="2">
        <v>0</v>
      </c>
      <c r="O299" s="7">
        <v>0</v>
      </c>
      <c r="P299" s="2">
        <f t="shared" ref="P299" si="242">(M299-L299)/(N299-L299)</f>
        <v>1</v>
      </c>
      <c r="Q299" s="2">
        <v>2012</v>
      </c>
      <c r="R299" s="2">
        <v>0</v>
      </c>
      <c r="S299" s="2">
        <v>0</v>
      </c>
      <c r="T299" s="7">
        <v>0</v>
      </c>
      <c r="U299" s="2">
        <f t="shared" ref="U299" si="243">(R299-Q299)/(S299-Q299)</f>
        <v>1</v>
      </c>
      <c r="V299" s="2">
        <v>2014</v>
      </c>
      <c r="W299" s="2">
        <v>0</v>
      </c>
      <c r="X299" s="2">
        <v>0</v>
      </c>
      <c r="Y299" s="7">
        <v>0</v>
      </c>
      <c r="Z299" s="2">
        <f t="shared" ref="Z299" si="244">(W299-V299)/(X299-V299)</f>
        <v>1</v>
      </c>
      <c r="AA299" s="2">
        <v>2014</v>
      </c>
      <c r="AB299" s="2">
        <v>0</v>
      </c>
      <c r="AC299" s="2">
        <v>0</v>
      </c>
      <c r="AD299" s="7">
        <v>0</v>
      </c>
      <c r="AE299" s="2">
        <f t="shared" ref="AE299" si="245">(AB299-AA299)/(AC299-AA299)</f>
        <v>1</v>
      </c>
      <c r="AF299" s="2">
        <v>2015</v>
      </c>
      <c r="AG299" s="2">
        <v>0</v>
      </c>
      <c r="AH299" s="2">
        <v>0</v>
      </c>
      <c r="AI299" s="7">
        <v>0</v>
      </c>
      <c r="AJ299" s="2">
        <f t="shared" si="204"/>
        <v>1</v>
      </c>
      <c r="AK299" s="2">
        <v>2017</v>
      </c>
      <c r="AL299" s="2">
        <v>0</v>
      </c>
      <c r="AM299" s="2">
        <v>0</v>
      </c>
      <c r="AN299" s="7">
        <v>0</v>
      </c>
      <c r="AO299" s="2">
        <f t="shared" ref="AO299" si="246">(AL299-AK299)/(AM299-AK299)</f>
        <v>1</v>
      </c>
      <c r="AP299" s="2">
        <v>2018</v>
      </c>
      <c r="AQ299" s="2">
        <v>0</v>
      </c>
      <c r="AR299" s="2">
        <v>0</v>
      </c>
      <c r="AS299" s="7">
        <v>0</v>
      </c>
      <c r="AT299" s="2">
        <f t="shared" ref="AT299" si="247">(AQ299-AP299)/(AR299-AP299)</f>
        <v>1</v>
      </c>
      <c r="AU299" s="2">
        <v>2018</v>
      </c>
      <c r="AV299" s="2">
        <v>0</v>
      </c>
      <c r="AW299" s="2">
        <v>0</v>
      </c>
      <c r="AX299" s="2">
        <v>0</v>
      </c>
      <c r="AY299" s="2">
        <f t="shared" ref="AY299" si="248">(AV299-AU299)/(AW299-AU299)</f>
        <v>1</v>
      </c>
      <c r="AZ299" s="2">
        <f t="shared" si="207"/>
        <v>24</v>
      </c>
      <c r="BA299" s="2">
        <f t="shared" si="208"/>
        <v>2.4</v>
      </c>
      <c r="BB299" s="2">
        <v>150</v>
      </c>
      <c r="BC299" s="2">
        <v>150</v>
      </c>
      <c r="BD299" s="2">
        <v>150</v>
      </c>
      <c r="BE299" s="7">
        <v>70</v>
      </c>
      <c r="BF299" s="2">
        <v>70</v>
      </c>
      <c r="BG299" s="2">
        <v>70</v>
      </c>
      <c r="BH299" s="2">
        <f t="shared" si="209"/>
        <v>0.46666666666666667</v>
      </c>
      <c r="BI299" s="29">
        <f t="shared" ref="BI299" si="249">F299*BH299*100</f>
        <v>42.777777777777779</v>
      </c>
      <c r="BJ299" s="29">
        <f t="shared" si="211"/>
        <v>57.222222222222221</v>
      </c>
      <c r="BK299" s="7">
        <v>80</v>
      </c>
      <c r="BL299" s="2">
        <v>80</v>
      </c>
      <c r="BM299" s="2">
        <v>80</v>
      </c>
      <c r="BN299" s="2">
        <f t="shared" ref="BN299" si="250">(BK299+BL299+BM299)/(BB299+BC299+BD299)</f>
        <v>0.53333333333333333</v>
      </c>
      <c r="BO299" s="29">
        <f t="shared" ref="BO299" si="251">K299*BN299*100</f>
        <v>48.888888888888886</v>
      </c>
      <c r="BP299" s="7">
        <v>0</v>
      </c>
      <c r="BQ299" s="2">
        <v>0</v>
      </c>
      <c r="BR299" s="2">
        <v>0</v>
      </c>
      <c r="BS299" s="2">
        <f t="shared" ref="BS299" si="252">(BP299+BQ299+BR299)/(BB299+BC299+BD299)</f>
        <v>0</v>
      </c>
      <c r="BT299" s="29">
        <f t="shared" ref="BT299" si="253">P299*BS299*100</f>
        <v>0</v>
      </c>
      <c r="BU299" s="7">
        <v>0</v>
      </c>
      <c r="BV299" s="2">
        <v>0</v>
      </c>
      <c r="BW299" s="2">
        <v>0</v>
      </c>
      <c r="BX299" s="2">
        <f t="shared" ref="BX299" si="254">(BU299+BV299+BW299)/(BB299+BC299+BD299)</f>
        <v>0</v>
      </c>
      <c r="BY299" s="29">
        <f t="shared" ref="BY299" si="255" xml:space="preserve"> U299*BX299*100</f>
        <v>0</v>
      </c>
      <c r="BZ299" s="7">
        <v>0</v>
      </c>
      <c r="CA299" s="2">
        <v>0</v>
      </c>
      <c r="CB299" s="2">
        <v>0</v>
      </c>
      <c r="CC299" s="2">
        <f t="shared" ref="CC299" si="256" xml:space="preserve"> (BZ299+CA299+CB299)/(BB299+BC299+BD299)</f>
        <v>0</v>
      </c>
      <c r="CD299" s="29">
        <f t="shared" ref="CD299" si="257">Z299*CC299*100</f>
        <v>0</v>
      </c>
      <c r="CE299" s="7">
        <v>0</v>
      </c>
      <c r="CF299" s="2">
        <v>0</v>
      </c>
      <c r="CG299" s="2">
        <v>0</v>
      </c>
      <c r="CH299" s="2">
        <f t="shared" ref="CH299" si="258">(CE299+CF299+CG299)/(BB299+BC299+BD299)</f>
        <v>0</v>
      </c>
      <c r="CI299" s="29">
        <f t="shared" ref="CI299" si="259">AE299*CH299*100</f>
        <v>0</v>
      </c>
      <c r="CJ299" s="7">
        <v>0</v>
      </c>
      <c r="CK299" s="2">
        <v>0</v>
      </c>
      <c r="CL299" s="2">
        <v>0</v>
      </c>
      <c r="CM299" s="2">
        <f t="shared" ref="CM299" si="260">(CJ299+CK299+CL299)/(BB299+BC299+BD299)</f>
        <v>0</v>
      </c>
      <c r="CN299" s="29">
        <f t="shared" si="223"/>
        <v>0</v>
      </c>
      <c r="CO299" s="7">
        <v>0</v>
      </c>
      <c r="CP299" s="2">
        <v>0</v>
      </c>
      <c r="CQ299" s="2">
        <v>0</v>
      </c>
      <c r="CR299" s="2">
        <f t="shared" ref="CR299" si="261">(CO299+CP299+CQ299)/(BB299+BC299+BD299)</f>
        <v>0</v>
      </c>
      <c r="CS299" s="29">
        <f t="shared" ref="CS299" si="262">AO299*CR299*100</f>
        <v>0</v>
      </c>
      <c r="CT299" s="7">
        <v>0</v>
      </c>
      <c r="CU299" s="2">
        <v>0</v>
      </c>
      <c r="CV299" s="2">
        <v>0</v>
      </c>
      <c r="CW299" s="2">
        <f t="shared" ref="CW299" si="263">(CT299+CU299+CV299)/(BB299+BC299+BD299)</f>
        <v>0</v>
      </c>
      <c r="CX299" s="29">
        <f t="shared" ref="CX299" si="264">AT299*CW299*100</f>
        <v>0</v>
      </c>
      <c r="CY299" s="7">
        <v>0</v>
      </c>
      <c r="CZ299" s="2">
        <v>0</v>
      </c>
      <c r="DA299" s="2">
        <v>0</v>
      </c>
      <c r="DB299" s="2">
        <f t="shared" ref="DB299" si="265">(CY299+CZ299+DA299)/(BB299+BC299+BD299)</f>
        <v>0</v>
      </c>
      <c r="DC299" s="29">
        <f t="shared" ref="DC299" si="266">AY299*DB299*100</f>
        <v>0</v>
      </c>
      <c r="DD299" s="2">
        <f t="shared" si="230"/>
        <v>91.666666666666657</v>
      </c>
      <c r="DE299" s="2">
        <f t="shared" si="231"/>
        <v>8.3333333333333428</v>
      </c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6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>
        <f t="shared" ref="MM299" si="267">SUM(KT299:ML299)</f>
        <v>0</v>
      </c>
      <c r="MN299" s="2">
        <v>2</v>
      </c>
      <c r="MO299" s="2">
        <v>1</v>
      </c>
      <c r="MP299" s="2">
        <v>1</v>
      </c>
      <c r="MQ299" s="2">
        <v>2</v>
      </c>
      <c r="MR299" s="2">
        <v>2</v>
      </c>
      <c r="MS299" s="2">
        <v>2</v>
      </c>
      <c r="MT299" s="2">
        <v>2</v>
      </c>
      <c r="MU299" s="2">
        <v>1</v>
      </c>
      <c r="MV299" s="2">
        <v>1</v>
      </c>
      <c r="MW299" s="2">
        <v>2</v>
      </c>
      <c r="MX299" s="2">
        <v>2</v>
      </c>
      <c r="MY299" s="2">
        <v>2</v>
      </c>
      <c r="MZ299" s="2">
        <v>2</v>
      </c>
      <c r="NA299" s="2">
        <v>1</v>
      </c>
      <c r="NB299" s="2">
        <v>2</v>
      </c>
      <c r="NC299" s="2">
        <v>2</v>
      </c>
      <c r="ND299" s="2">
        <v>2</v>
      </c>
      <c r="NE299" s="2">
        <v>2</v>
      </c>
      <c r="NF299" s="2">
        <v>0</v>
      </c>
      <c r="NG299" s="2">
        <v>2</v>
      </c>
      <c r="NH299" s="4">
        <f t="shared" ref="NH299" si="268">SUM(MN299:NG299)</f>
        <v>33</v>
      </c>
      <c r="NI299" s="2"/>
      <c r="NJ299" s="2">
        <v>2</v>
      </c>
      <c r="NK299" s="2"/>
      <c r="NL299" s="2"/>
      <c r="NM299" s="2"/>
      <c r="NN299" s="2">
        <v>2</v>
      </c>
      <c r="NO299" s="2"/>
      <c r="NP299" s="2"/>
      <c r="NQ299" s="2"/>
      <c r="NR299" s="2">
        <v>2</v>
      </c>
      <c r="NS299" s="2"/>
      <c r="NT299" s="2">
        <v>0</v>
      </c>
      <c r="NU299" s="2">
        <v>3</v>
      </c>
      <c r="NV299" s="2"/>
      <c r="NW299" s="2"/>
      <c r="NX299" s="2"/>
      <c r="NY299" s="2">
        <v>3</v>
      </c>
      <c r="NZ299" s="2"/>
      <c r="OA299" s="2"/>
      <c r="OB299" s="2">
        <v>0</v>
      </c>
      <c r="OC299" s="2">
        <v>3</v>
      </c>
      <c r="OD299" s="2"/>
      <c r="OE299" s="2"/>
      <c r="OF299" s="2"/>
      <c r="OG299" s="2">
        <v>3</v>
      </c>
      <c r="OH299" s="2"/>
      <c r="OI299" s="2"/>
      <c r="OJ299" s="2">
        <v>0</v>
      </c>
      <c r="OK299" s="2">
        <v>3</v>
      </c>
      <c r="OL299" s="2"/>
      <c r="OM299" s="2"/>
      <c r="ON299" s="2">
        <v>0</v>
      </c>
      <c r="OO299" s="2"/>
      <c r="OP299" s="2">
        <v>2</v>
      </c>
      <c r="OQ299" s="2"/>
      <c r="OR299" s="2"/>
      <c r="OS299" s="2"/>
      <c r="OT299" s="2">
        <v>2</v>
      </c>
      <c r="OU299" s="2"/>
      <c r="OV299" s="2"/>
      <c r="OW299" s="2">
        <v>3</v>
      </c>
      <c r="OX299" s="2"/>
      <c r="OY299" s="2"/>
      <c r="OZ299" s="2">
        <v>0</v>
      </c>
      <c r="PA299" s="2">
        <v>3</v>
      </c>
      <c r="PB299" s="2"/>
      <c r="PC299" s="2"/>
      <c r="PD299" s="2">
        <v>0</v>
      </c>
      <c r="PE299" s="2">
        <v>3</v>
      </c>
      <c r="PF299" s="2"/>
      <c r="PG299" s="2"/>
      <c r="PH299" s="2"/>
      <c r="PI299" s="2">
        <v>3</v>
      </c>
      <c r="PJ299" s="2"/>
      <c r="PK299" s="2"/>
      <c r="PL299" s="2">
        <v>0</v>
      </c>
      <c r="PM299" s="2">
        <v>3</v>
      </c>
      <c r="PN299" s="2"/>
      <c r="PO299" s="2"/>
      <c r="PP299" s="2">
        <v>0</v>
      </c>
      <c r="PQ299" s="2">
        <v>3</v>
      </c>
      <c r="PR299" s="2"/>
      <c r="PS299" s="2"/>
      <c r="PT299" s="2"/>
      <c r="PU299" s="2">
        <v>3</v>
      </c>
      <c r="PV299" s="2"/>
      <c r="PW299" s="2"/>
      <c r="PX299" s="2"/>
      <c r="PY299" s="2">
        <v>3</v>
      </c>
      <c r="PZ299" s="2"/>
      <c r="QA299" s="2"/>
      <c r="QB299" s="2">
        <v>0</v>
      </c>
      <c r="QC299" s="2">
        <v>3</v>
      </c>
      <c r="QD299" s="2"/>
      <c r="QE299" s="2"/>
      <c r="QF299" s="2"/>
      <c r="QG299" s="2"/>
      <c r="QH299" s="2">
        <v>2</v>
      </c>
      <c r="QI299" s="2"/>
      <c r="QJ299" s="2">
        <v>0</v>
      </c>
      <c r="QK299" s="2">
        <v>3</v>
      </c>
      <c r="QL299" s="2"/>
      <c r="QM299" s="2"/>
      <c r="QN299" s="2">
        <v>0</v>
      </c>
      <c r="QO299" s="2">
        <v>3</v>
      </c>
      <c r="QP299" s="2"/>
      <c r="QQ299" s="2"/>
      <c r="QR299" s="2">
        <v>0</v>
      </c>
      <c r="QS299" s="2">
        <v>3</v>
      </c>
      <c r="QT299" s="2"/>
      <c r="QU299" s="2"/>
      <c r="QV299" s="2">
        <v>0</v>
      </c>
      <c r="QW299" s="2">
        <v>3</v>
      </c>
      <c r="QX299" s="2"/>
      <c r="QY299" s="2"/>
      <c r="QZ299" s="2">
        <v>0</v>
      </c>
      <c r="RA299" s="2">
        <v>3</v>
      </c>
      <c r="RB299" s="2"/>
      <c r="RC299" s="2"/>
      <c r="RD299" s="2">
        <v>0</v>
      </c>
      <c r="RE299" s="2">
        <v>3</v>
      </c>
      <c r="RF299" s="2"/>
      <c r="RG299" s="2"/>
      <c r="RH299" s="2"/>
      <c r="RI299" s="2">
        <v>3</v>
      </c>
      <c r="RJ299" s="2"/>
      <c r="RK299" s="2"/>
      <c r="RL299" s="2"/>
      <c r="RM299" s="2">
        <v>3</v>
      </c>
      <c r="RN299" s="2"/>
      <c r="RO299" s="2"/>
      <c r="RP299" s="2"/>
      <c r="RQ299" s="2">
        <v>3</v>
      </c>
      <c r="RR299" s="2"/>
      <c r="RS299" s="2"/>
      <c r="RT299" s="2"/>
      <c r="RU299" s="2">
        <v>3</v>
      </c>
      <c r="RV299" s="2"/>
      <c r="RW299" s="2"/>
      <c r="RX299" s="2"/>
      <c r="RY299" s="2">
        <f t="shared" ref="RY299" si="269">SUM(NI299:RX299)</f>
        <v>84</v>
      </c>
      <c r="RZ299" s="2">
        <v>6</v>
      </c>
      <c r="SA299" s="2">
        <v>2</v>
      </c>
      <c r="SB299" s="2">
        <v>3</v>
      </c>
      <c r="SC299" s="2">
        <v>4</v>
      </c>
      <c r="SD299" s="2">
        <v>5</v>
      </c>
      <c r="SE299" s="2">
        <v>1</v>
      </c>
      <c r="SF299" s="2" t="s">
        <v>4</v>
      </c>
    </row>
    <row r="300" spans="1:500" x14ac:dyDescent="0.3">
      <c r="A300" s="2">
        <v>298</v>
      </c>
      <c r="B300" s="2">
        <v>1994</v>
      </c>
      <c r="C300" s="2">
        <v>2000</v>
      </c>
      <c r="D300" s="2">
        <v>2004</v>
      </c>
      <c r="E300" s="7">
        <f t="shared" si="196"/>
        <v>10</v>
      </c>
      <c r="F300" s="2">
        <f t="shared" si="197"/>
        <v>0.6</v>
      </c>
      <c r="G300" s="2">
        <v>1994</v>
      </c>
      <c r="H300" s="2">
        <v>2000</v>
      </c>
      <c r="I300" s="17">
        <v>2004</v>
      </c>
      <c r="J300" s="18">
        <f t="shared" si="198"/>
        <v>10</v>
      </c>
      <c r="K300" s="2">
        <f t="shared" si="199"/>
        <v>0.6</v>
      </c>
      <c r="L300" s="20">
        <v>2008</v>
      </c>
      <c r="M300" s="2">
        <v>0</v>
      </c>
      <c r="N300" s="2">
        <v>0</v>
      </c>
      <c r="O300" s="7">
        <v>0</v>
      </c>
      <c r="P300" s="2">
        <f t="shared" si="200"/>
        <v>1</v>
      </c>
      <c r="Q300" s="2">
        <v>2012</v>
      </c>
      <c r="R300" s="2">
        <v>0</v>
      </c>
      <c r="S300" s="2">
        <v>0</v>
      </c>
      <c r="T300" s="7">
        <v>0</v>
      </c>
      <c r="U300" s="2">
        <f t="shared" si="239"/>
        <v>1</v>
      </c>
      <c r="V300" s="2">
        <v>2014</v>
      </c>
      <c r="W300" s="2">
        <v>0</v>
      </c>
      <c r="X300" s="2">
        <v>0</v>
      </c>
      <c r="Y300" s="7">
        <v>0</v>
      </c>
      <c r="Z300" s="2">
        <f t="shared" si="202"/>
        <v>1</v>
      </c>
      <c r="AA300" s="2">
        <v>2014</v>
      </c>
      <c r="AB300" s="2">
        <v>0</v>
      </c>
      <c r="AC300" s="2">
        <v>0</v>
      </c>
      <c r="AD300" s="7">
        <v>0</v>
      </c>
      <c r="AE300" s="2">
        <f t="shared" si="203"/>
        <v>1</v>
      </c>
      <c r="AF300" s="2">
        <v>2015</v>
      </c>
      <c r="AG300" s="2">
        <v>0</v>
      </c>
      <c r="AH300" s="2">
        <v>0</v>
      </c>
      <c r="AI300" s="7">
        <v>0</v>
      </c>
      <c r="AJ300" s="2">
        <f t="shared" si="204"/>
        <v>1</v>
      </c>
      <c r="AK300" s="2">
        <v>2017</v>
      </c>
      <c r="AL300" s="2">
        <v>0</v>
      </c>
      <c r="AM300" s="2">
        <v>0</v>
      </c>
      <c r="AN300" s="7">
        <v>0</v>
      </c>
      <c r="AO300" s="2">
        <f t="shared" si="238"/>
        <v>1</v>
      </c>
      <c r="AP300" s="2">
        <v>2018</v>
      </c>
      <c r="AQ300" s="2">
        <v>0</v>
      </c>
      <c r="AR300" s="2">
        <v>0</v>
      </c>
      <c r="AS300" s="7">
        <v>0</v>
      </c>
      <c r="AT300" s="2">
        <f t="shared" si="205"/>
        <v>1</v>
      </c>
      <c r="AU300" s="2">
        <v>2018</v>
      </c>
      <c r="AV300" s="2">
        <v>2019</v>
      </c>
      <c r="AW300" s="2">
        <v>0</v>
      </c>
      <c r="AX300" s="2">
        <v>0</v>
      </c>
      <c r="AY300" s="2">
        <f t="shared" si="206"/>
        <v>-4.9554013875123884E-4</v>
      </c>
      <c r="AZ300" s="2">
        <f t="shared" si="207"/>
        <v>20</v>
      </c>
      <c r="BA300" s="2">
        <f t="shared" si="208"/>
        <v>2</v>
      </c>
      <c r="BB300" s="2">
        <v>300</v>
      </c>
      <c r="BC300" s="2">
        <v>300</v>
      </c>
      <c r="BD300" s="2">
        <v>300</v>
      </c>
      <c r="BE300" s="7">
        <v>200</v>
      </c>
      <c r="BF300" s="2">
        <v>150</v>
      </c>
      <c r="BG300" s="2">
        <v>180</v>
      </c>
      <c r="BH300" s="2">
        <f t="shared" si="209"/>
        <v>0.58888888888888891</v>
      </c>
      <c r="BI300" s="29">
        <f t="shared" si="210"/>
        <v>35.333333333333336</v>
      </c>
      <c r="BJ300" s="29">
        <f t="shared" si="211"/>
        <v>64.666666666666657</v>
      </c>
      <c r="BK300" s="7">
        <v>100</v>
      </c>
      <c r="BL300" s="2">
        <v>100</v>
      </c>
      <c r="BM300" s="2">
        <v>120</v>
      </c>
      <c r="BN300" s="2">
        <f t="shared" si="212"/>
        <v>0.35555555555555557</v>
      </c>
      <c r="BO300" s="29">
        <f t="shared" si="213"/>
        <v>21.333333333333336</v>
      </c>
      <c r="BP300" s="7">
        <v>0</v>
      </c>
      <c r="BQ300" s="2">
        <v>0</v>
      </c>
      <c r="BR300" s="2">
        <v>0</v>
      </c>
      <c r="BS300" s="2">
        <f t="shared" si="214"/>
        <v>0</v>
      </c>
      <c r="BT300" s="29">
        <f t="shared" si="215"/>
        <v>0</v>
      </c>
      <c r="BU300" s="7">
        <v>0</v>
      </c>
      <c r="BV300" s="2">
        <v>0</v>
      </c>
      <c r="BW300" s="2">
        <v>0</v>
      </c>
      <c r="BX300" s="2">
        <f t="shared" si="216"/>
        <v>0</v>
      </c>
      <c r="BY300" s="29">
        <f t="shared" si="217"/>
        <v>0</v>
      </c>
      <c r="BZ300" s="7">
        <v>0</v>
      </c>
      <c r="CA300" s="2">
        <v>0</v>
      </c>
      <c r="CB300" s="2">
        <v>0</v>
      </c>
      <c r="CC300" s="2">
        <f t="shared" si="218"/>
        <v>0</v>
      </c>
      <c r="CD300" s="29">
        <f t="shared" si="219"/>
        <v>0</v>
      </c>
      <c r="CE300" s="7">
        <v>0</v>
      </c>
      <c r="CF300" s="2">
        <v>0</v>
      </c>
      <c r="CG300" s="2">
        <v>0</v>
      </c>
      <c r="CH300" s="2">
        <f t="shared" si="220"/>
        <v>0</v>
      </c>
      <c r="CI300" s="29">
        <f t="shared" si="221"/>
        <v>0</v>
      </c>
      <c r="CJ300" s="7">
        <v>0</v>
      </c>
      <c r="CK300" s="2">
        <v>0</v>
      </c>
      <c r="CL300" s="2">
        <v>0</v>
      </c>
      <c r="CM300" s="2">
        <f t="shared" si="222"/>
        <v>0</v>
      </c>
      <c r="CN300" s="29">
        <f t="shared" si="223"/>
        <v>0</v>
      </c>
      <c r="CO300" s="7">
        <v>0</v>
      </c>
      <c r="CP300" s="2">
        <v>0</v>
      </c>
      <c r="CQ300" s="2">
        <v>0</v>
      </c>
      <c r="CR300" s="2">
        <f t="shared" si="224"/>
        <v>0</v>
      </c>
      <c r="CS300" s="29">
        <f t="shared" si="225"/>
        <v>0</v>
      </c>
      <c r="CT300" s="7">
        <v>0</v>
      </c>
      <c r="CU300" s="2">
        <v>0</v>
      </c>
      <c r="CV300" s="2">
        <v>0</v>
      </c>
      <c r="CW300" s="2">
        <f t="shared" si="226"/>
        <v>0</v>
      </c>
      <c r="CX300" s="29">
        <f t="shared" si="227"/>
        <v>0</v>
      </c>
      <c r="CY300" s="7">
        <v>0</v>
      </c>
      <c r="CZ300" s="2">
        <v>0</v>
      </c>
      <c r="DA300" s="2">
        <v>0</v>
      </c>
      <c r="DB300" s="2">
        <f t="shared" si="228"/>
        <v>0</v>
      </c>
      <c r="DC300" s="29">
        <f t="shared" si="229"/>
        <v>0</v>
      </c>
      <c r="DD300" s="2">
        <f t="shared" si="230"/>
        <v>56.666666666666671</v>
      </c>
      <c r="DE300" s="2">
        <f t="shared" si="231"/>
        <v>43.333333333333329</v>
      </c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6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>
        <f t="shared" si="193"/>
        <v>0</v>
      </c>
      <c r="MN300" s="2">
        <v>2</v>
      </c>
      <c r="MO300" s="2">
        <v>0</v>
      </c>
      <c r="MP300" s="2">
        <v>0</v>
      </c>
      <c r="MQ300" s="2">
        <v>2</v>
      </c>
      <c r="MR300" s="2">
        <v>2</v>
      </c>
      <c r="MS300" s="2">
        <v>2</v>
      </c>
      <c r="MT300" s="2">
        <v>2</v>
      </c>
      <c r="MU300" s="2">
        <v>2</v>
      </c>
      <c r="MV300" s="2">
        <v>1</v>
      </c>
      <c r="MW300" s="2">
        <v>2</v>
      </c>
      <c r="MX300" s="2">
        <v>2</v>
      </c>
      <c r="MY300" s="2">
        <v>0</v>
      </c>
      <c r="MZ300" s="2">
        <v>2</v>
      </c>
      <c r="NA300" s="2">
        <v>0</v>
      </c>
      <c r="NB300" s="2">
        <v>2</v>
      </c>
      <c r="NC300" s="2">
        <v>2</v>
      </c>
      <c r="ND300" s="2">
        <v>2</v>
      </c>
      <c r="NE300" s="2">
        <v>2</v>
      </c>
      <c r="NF300" s="2">
        <v>2</v>
      </c>
      <c r="NG300" s="2">
        <v>2</v>
      </c>
      <c r="NH300" s="4">
        <f t="shared" si="194"/>
        <v>31</v>
      </c>
      <c r="NI300" s="2"/>
      <c r="NJ300" s="2"/>
      <c r="NK300" s="2">
        <v>1</v>
      </c>
      <c r="NL300" s="2"/>
      <c r="NM300" s="2"/>
      <c r="NN300" s="2"/>
      <c r="NO300" s="2">
        <v>1</v>
      </c>
      <c r="NP300" s="2"/>
      <c r="NQ300" s="2"/>
      <c r="NR300" s="2"/>
      <c r="NS300" s="2">
        <v>1</v>
      </c>
      <c r="NT300" s="2">
        <v>0</v>
      </c>
      <c r="NU300" s="2"/>
      <c r="NV300" s="2">
        <v>2</v>
      </c>
      <c r="NW300" s="2"/>
      <c r="NX300" s="2"/>
      <c r="NY300" s="2"/>
      <c r="NZ300" s="2"/>
      <c r="OA300" s="2"/>
      <c r="OB300" s="2">
        <v>0</v>
      </c>
      <c r="OC300" s="2">
        <v>3</v>
      </c>
      <c r="OD300" s="2"/>
      <c r="OE300" s="2"/>
      <c r="OF300" s="2"/>
      <c r="OG300" s="2">
        <v>3</v>
      </c>
      <c r="OH300" s="2"/>
      <c r="OI300" s="2"/>
      <c r="OJ300" s="2">
        <v>0</v>
      </c>
      <c r="OK300" s="2">
        <v>3</v>
      </c>
      <c r="OL300" s="2"/>
      <c r="OM300" s="2"/>
      <c r="ON300" s="2">
        <v>0</v>
      </c>
      <c r="OO300" s="2"/>
      <c r="OP300" s="2">
        <v>2</v>
      </c>
      <c r="OQ300" s="2"/>
      <c r="OR300" s="2"/>
      <c r="OS300" s="2"/>
      <c r="OT300" s="2">
        <v>2</v>
      </c>
      <c r="OU300" s="2"/>
      <c r="OV300" s="2"/>
      <c r="OW300" s="2"/>
      <c r="OX300" s="2">
        <v>2</v>
      </c>
      <c r="OY300" s="2"/>
      <c r="OZ300" s="2">
        <v>0</v>
      </c>
      <c r="PA300" s="2">
        <v>3</v>
      </c>
      <c r="PB300" s="2"/>
      <c r="PC300" s="2"/>
      <c r="PD300" s="2">
        <v>0</v>
      </c>
      <c r="PE300" s="2">
        <v>3</v>
      </c>
      <c r="PF300" s="2"/>
      <c r="PG300" s="2"/>
      <c r="PH300" s="2"/>
      <c r="PI300" s="2">
        <v>3</v>
      </c>
      <c r="PJ300" s="2"/>
      <c r="PK300" s="2"/>
      <c r="PL300" s="2">
        <v>0</v>
      </c>
      <c r="PM300" s="2">
        <v>3</v>
      </c>
      <c r="PN300" s="2"/>
      <c r="PO300" s="2"/>
      <c r="PP300" s="2">
        <v>0</v>
      </c>
      <c r="PQ300" s="2">
        <v>3</v>
      </c>
      <c r="PR300" s="2"/>
      <c r="PS300" s="2"/>
      <c r="PT300" s="2"/>
      <c r="PU300" s="2"/>
      <c r="PV300" s="2">
        <v>2</v>
      </c>
      <c r="PW300" s="2"/>
      <c r="PX300" s="2"/>
      <c r="PY300" s="2"/>
      <c r="PZ300" s="2">
        <v>2</v>
      </c>
      <c r="QA300" s="2"/>
      <c r="QB300" s="2">
        <v>0</v>
      </c>
      <c r="QC300" s="2">
        <v>3</v>
      </c>
      <c r="QD300" s="2"/>
      <c r="QE300" s="2"/>
      <c r="QF300" s="2"/>
      <c r="QG300" s="2"/>
      <c r="QH300" s="2"/>
      <c r="QI300" s="2">
        <v>1</v>
      </c>
      <c r="QJ300" s="2">
        <v>0</v>
      </c>
      <c r="QK300" s="2">
        <v>3</v>
      </c>
      <c r="QL300" s="2"/>
      <c r="QM300" s="2"/>
      <c r="QN300" s="2">
        <v>0</v>
      </c>
      <c r="QO300" s="2">
        <v>3</v>
      </c>
      <c r="QP300" s="2"/>
      <c r="QQ300" s="2"/>
      <c r="QR300" s="2">
        <v>0</v>
      </c>
      <c r="QS300" s="2">
        <v>3</v>
      </c>
      <c r="QT300" s="2"/>
      <c r="QU300" s="2"/>
      <c r="QV300" s="2">
        <v>0</v>
      </c>
      <c r="QW300" s="2"/>
      <c r="QX300" s="2">
        <v>2</v>
      </c>
      <c r="QY300" s="2"/>
      <c r="QZ300" s="2">
        <v>0</v>
      </c>
      <c r="RA300" s="2">
        <v>3</v>
      </c>
      <c r="RB300" s="2"/>
      <c r="RC300" s="2"/>
      <c r="RD300" s="2">
        <v>0</v>
      </c>
      <c r="RE300" s="2"/>
      <c r="RF300" s="2">
        <v>2</v>
      </c>
      <c r="RG300" s="2"/>
      <c r="RH300" s="2"/>
      <c r="RI300" s="2"/>
      <c r="RJ300" s="2">
        <v>2</v>
      </c>
      <c r="RK300" s="2"/>
      <c r="RL300" s="2"/>
      <c r="RM300" s="2"/>
      <c r="RN300" s="2">
        <v>2</v>
      </c>
      <c r="RO300" s="2"/>
      <c r="RP300" s="2"/>
      <c r="RQ300" s="2"/>
      <c r="RR300" s="2">
        <v>2</v>
      </c>
      <c r="RS300" s="2"/>
      <c r="RT300" s="2"/>
      <c r="RU300" s="2">
        <v>3</v>
      </c>
      <c r="RV300" s="2"/>
      <c r="RW300" s="2"/>
      <c r="RX300" s="2"/>
      <c r="RY300" s="2">
        <f t="shared" si="195"/>
        <v>68</v>
      </c>
      <c r="RZ300" s="2">
        <v>6</v>
      </c>
      <c r="SA300" s="2">
        <v>2</v>
      </c>
      <c r="SB300" s="2">
        <v>1</v>
      </c>
      <c r="SC300" s="2">
        <v>4</v>
      </c>
      <c r="SD300" s="2">
        <v>5</v>
      </c>
      <c r="SE300" s="2">
        <v>3</v>
      </c>
      <c r="SF300" s="2" t="s">
        <v>4</v>
      </c>
    </row>
    <row r="301" spans="1:500" x14ac:dyDescent="0.3">
      <c r="A301" s="2">
        <v>299</v>
      </c>
      <c r="B301" s="2">
        <v>1994</v>
      </c>
      <c r="C301" s="2">
        <v>2002</v>
      </c>
      <c r="D301" s="2">
        <v>2004</v>
      </c>
      <c r="E301" s="7">
        <f t="shared" si="196"/>
        <v>10</v>
      </c>
      <c r="F301" s="2">
        <f t="shared" si="197"/>
        <v>0.8</v>
      </c>
      <c r="G301" s="2">
        <v>1994</v>
      </c>
      <c r="H301" s="2">
        <v>2003</v>
      </c>
      <c r="I301" s="17">
        <v>2006</v>
      </c>
      <c r="J301" s="18">
        <f t="shared" si="198"/>
        <v>12</v>
      </c>
      <c r="K301" s="2">
        <f t="shared" si="199"/>
        <v>0.75</v>
      </c>
      <c r="L301" s="20">
        <v>2008</v>
      </c>
      <c r="M301" s="2">
        <v>0</v>
      </c>
      <c r="N301" s="2">
        <v>0</v>
      </c>
      <c r="O301" s="7">
        <v>0</v>
      </c>
      <c r="P301" s="2">
        <f t="shared" si="200"/>
        <v>1</v>
      </c>
      <c r="Q301" s="2">
        <v>2012</v>
      </c>
      <c r="R301" s="2">
        <v>0</v>
      </c>
      <c r="S301" s="2">
        <v>0</v>
      </c>
      <c r="T301" s="7">
        <v>0</v>
      </c>
      <c r="U301" s="2">
        <f t="shared" si="239"/>
        <v>1</v>
      </c>
      <c r="V301" s="2">
        <v>2014</v>
      </c>
      <c r="W301" s="2">
        <v>0</v>
      </c>
      <c r="X301" s="2">
        <v>0</v>
      </c>
      <c r="Y301" s="7">
        <v>0</v>
      </c>
      <c r="Z301" s="2">
        <f t="shared" si="202"/>
        <v>1</v>
      </c>
      <c r="AA301" s="2">
        <v>2014</v>
      </c>
      <c r="AB301" s="2">
        <v>0</v>
      </c>
      <c r="AC301" s="2">
        <v>0</v>
      </c>
      <c r="AD301" s="7">
        <v>0</v>
      </c>
      <c r="AE301" s="2">
        <f t="shared" si="203"/>
        <v>1</v>
      </c>
      <c r="AF301" s="2">
        <v>2015</v>
      </c>
      <c r="AG301" s="2">
        <v>0</v>
      </c>
      <c r="AH301" s="2">
        <v>0</v>
      </c>
      <c r="AI301" s="7">
        <v>0</v>
      </c>
      <c r="AJ301" s="2">
        <f t="shared" si="204"/>
        <v>1</v>
      </c>
      <c r="AK301" s="2">
        <v>2017</v>
      </c>
      <c r="AL301" s="2">
        <v>0</v>
      </c>
      <c r="AM301" s="2">
        <v>0</v>
      </c>
      <c r="AN301" s="7">
        <v>0</v>
      </c>
      <c r="AO301" s="2">
        <f t="shared" si="238"/>
        <v>1</v>
      </c>
      <c r="AP301" s="2">
        <v>2018</v>
      </c>
      <c r="AQ301" s="2">
        <v>0</v>
      </c>
      <c r="AR301" s="2">
        <v>0</v>
      </c>
      <c r="AS301" s="7">
        <v>0</v>
      </c>
      <c r="AT301" s="2">
        <f t="shared" si="205"/>
        <v>1</v>
      </c>
      <c r="AU301" s="2">
        <v>2018</v>
      </c>
      <c r="AV301" s="2">
        <v>0</v>
      </c>
      <c r="AW301" s="2">
        <v>0</v>
      </c>
      <c r="AX301" s="2">
        <v>0</v>
      </c>
      <c r="AY301" s="2">
        <f t="shared" si="206"/>
        <v>1</v>
      </c>
      <c r="AZ301" s="2">
        <f t="shared" si="207"/>
        <v>22</v>
      </c>
      <c r="BA301" s="2">
        <f t="shared" si="208"/>
        <v>2.2000000000000002</v>
      </c>
      <c r="BB301" s="2">
        <v>250</v>
      </c>
      <c r="BC301" s="2">
        <v>250</v>
      </c>
      <c r="BD301" s="2">
        <v>250</v>
      </c>
      <c r="BE301" s="7">
        <v>150</v>
      </c>
      <c r="BF301" s="2">
        <v>150</v>
      </c>
      <c r="BG301" s="2">
        <v>150</v>
      </c>
      <c r="BH301" s="2">
        <f t="shared" si="209"/>
        <v>0.6</v>
      </c>
      <c r="BI301" s="29">
        <f t="shared" si="210"/>
        <v>48</v>
      </c>
      <c r="BJ301" s="29">
        <f t="shared" si="211"/>
        <v>52</v>
      </c>
      <c r="BK301" s="7">
        <v>100</v>
      </c>
      <c r="BL301" s="2">
        <v>100</v>
      </c>
      <c r="BM301" s="2">
        <v>100</v>
      </c>
      <c r="BN301" s="2">
        <f t="shared" si="212"/>
        <v>0.4</v>
      </c>
      <c r="BO301" s="29">
        <f t="shared" si="213"/>
        <v>30.000000000000004</v>
      </c>
      <c r="BP301" s="7">
        <v>0</v>
      </c>
      <c r="BQ301" s="2">
        <v>0</v>
      </c>
      <c r="BR301" s="2">
        <v>0</v>
      </c>
      <c r="BS301" s="2">
        <f t="shared" si="214"/>
        <v>0</v>
      </c>
      <c r="BT301" s="29">
        <f t="shared" si="215"/>
        <v>0</v>
      </c>
      <c r="BU301" s="7">
        <v>0</v>
      </c>
      <c r="BV301" s="2">
        <v>0</v>
      </c>
      <c r="BW301" s="2">
        <v>0</v>
      </c>
      <c r="BX301" s="2">
        <f t="shared" si="216"/>
        <v>0</v>
      </c>
      <c r="BY301" s="29">
        <f t="shared" si="217"/>
        <v>0</v>
      </c>
      <c r="BZ301" s="7">
        <v>0</v>
      </c>
      <c r="CA301" s="2">
        <v>0</v>
      </c>
      <c r="CB301" s="2">
        <v>0</v>
      </c>
      <c r="CC301" s="2">
        <f t="shared" si="218"/>
        <v>0</v>
      </c>
      <c r="CD301" s="29">
        <f t="shared" si="219"/>
        <v>0</v>
      </c>
      <c r="CE301" s="7">
        <v>0</v>
      </c>
      <c r="CF301" s="2">
        <v>0</v>
      </c>
      <c r="CG301" s="2">
        <v>0</v>
      </c>
      <c r="CH301" s="2">
        <f t="shared" si="220"/>
        <v>0</v>
      </c>
      <c r="CI301" s="29">
        <f t="shared" si="221"/>
        <v>0</v>
      </c>
      <c r="CJ301" s="7">
        <v>0</v>
      </c>
      <c r="CK301" s="2">
        <v>0</v>
      </c>
      <c r="CL301" s="2">
        <v>0</v>
      </c>
      <c r="CM301" s="2">
        <f t="shared" si="222"/>
        <v>0</v>
      </c>
      <c r="CN301" s="29">
        <f t="shared" si="223"/>
        <v>0</v>
      </c>
      <c r="CO301" s="7">
        <v>0</v>
      </c>
      <c r="CP301" s="2">
        <v>0</v>
      </c>
      <c r="CQ301" s="2">
        <v>0</v>
      </c>
      <c r="CR301" s="2">
        <f t="shared" si="224"/>
        <v>0</v>
      </c>
      <c r="CS301" s="29">
        <f t="shared" si="225"/>
        <v>0</v>
      </c>
      <c r="CT301" s="7">
        <v>0</v>
      </c>
      <c r="CU301" s="2">
        <v>0</v>
      </c>
      <c r="CV301" s="2">
        <v>0</v>
      </c>
      <c r="CW301" s="2">
        <f t="shared" si="226"/>
        <v>0</v>
      </c>
      <c r="CX301" s="29">
        <f t="shared" si="227"/>
        <v>0</v>
      </c>
      <c r="CY301" s="7">
        <v>0</v>
      </c>
      <c r="CZ301" s="2">
        <v>0</v>
      </c>
      <c r="DA301" s="2">
        <v>0</v>
      </c>
      <c r="DB301" s="2">
        <f t="shared" si="228"/>
        <v>0</v>
      </c>
      <c r="DC301" s="29">
        <f t="shared" si="229"/>
        <v>0</v>
      </c>
      <c r="DD301" s="2">
        <f t="shared" si="230"/>
        <v>78</v>
      </c>
      <c r="DE301" s="2">
        <f t="shared" si="231"/>
        <v>22</v>
      </c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6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>
        <f t="shared" si="193"/>
        <v>0</v>
      </c>
      <c r="MN301" s="2">
        <v>2</v>
      </c>
      <c r="MO301" s="2">
        <v>2</v>
      </c>
      <c r="MP301" s="2">
        <v>2</v>
      </c>
      <c r="MQ301" s="2">
        <v>2</v>
      </c>
      <c r="MR301" s="2">
        <v>2</v>
      </c>
      <c r="MS301" s="2">
        <v>2</v>
      </c>
      <c r="MT301" s="2">
        <v>2</v>
      </c>
      <c r="MU301" s="2">
        <v>1</v>
      </c>
      <c r="MV301" s="2">
        <v>2</v>
      </c>
      <c r="MW301" s="2">
        <v>2</v>
      </c>
      <c r="MX301" s="2">
        <v>2</v>
      </c>
      <c r="MY301" s="2">
        <v>2</v>
      </c>
      <c r="MZ301" s="2">
        <v>2</v>
      </c>
      <c r="NA301" s="2">
        <v>1</v>
      </c>
      <c r="NB301" s="2">
        <v>2</v>
      </c>
      <c r="NC301" s="2">
        <v>2</v>
      </c>
      <c r="ND301" s="2">
        <v>2</v>
      </c>
      <c r="NE301" s="2">
        <v>2</v>
      </c>
      <c r="NF301" s="2">
        <v>2</v>
      </c>
      <c r="NG301" s="2">
        <v>2</v>
      </c>
      <c r="NH301" s="4">
        <f t="shared" si="194"/>
        <v>38</v>
      </c>
      <c r="NI301" s="2"/>
      <c r="NJ301" s="2">
        <v>2</v>
      </c>
      <c r="NK301" s="2"/>
      <c r="NL301" s="2"/>
      <c r="NM301" s="2"/>
      <c r="NN301" s="2">
        <v>2</v>
      </c>
      <c r="NO301" s="2"/>
      <c r="NP301" s="2"/>
      <c r="NQ301" s="2"/>
      <c r="NR301" s="2">
        <v>2</v>
      </c>
      <c r="NS301" s="2"/>
      <c r="NT301" s="2">
        <v>0</v>
      </c>
      <c r="NU301" s="2"/>
      <c r="NV301" s="2"/>
      <c r="NW301" s="2">
        <v>1</v>
      </c>
      <c r="NX301" s="2"/>
      <c r="NY301" s="2">
        <v>3</v>
      </c>
      <c r="NZ301" s="2"/>
      <c r="OA301" s="2"/>
      <c r="OB301" s="2">
        <v>0</v>
      </c>
      <c r="OC301" s="2">
        <v>3</v>
      </c>
      <c r="OD301" s="2"/>
      <c r="OE301" s="2"/>
      <c r="OF301" s="2"/>
      <c r="OG301" s="2">
        <v>3</v>
      </c>
      <c r="OH301" s="2"/>
      <c r="OI301" s="2"/>
      <c r="OJ301" s="2">
        <v>0</v>
      </c>
      <c r="OK301" s="2">
        <v>3</v>
      </c>
      <c r="OL301" s="2"/>
      <c r="OM301" s="2"/>
      <c r="ON301" s="2">
        <v>0</v>
      </c>
      <c r="OO301" s="2">
        <v>3</v>
      </c>
      <c r="OP301" s="2"/>
      <c r="OQ301" s="2"/>
      <c r="OR301" s="2"/>
      <c r="OS301" s="2"/>
      <c r="OT301" s="2">
        <v>2</v>
      </c>
      <c r="OU301" s="2"/>
      <c r="OV301" s="2"/>
      <c r="OW301" s="2">
        <v>3</v>
      </c>
      <c r="OX301" s="2"/>
      <c r="OY301" s="2"/>
      <c r="OZ301" s="2">
        <v>0</v>
      </c>
      <c r="PA301" s="2">
        <v>3</v>
      </c>
      <c r="PB301" s="2"/>
      <c r="PC301" s="2"/>
      <c r="PD301" s="2">
        <v>0</v>
      </c>
      <c r="PE301" s="2">
        <v>3</v>
      </c>
      <c r="PF301" s="2"/>
      <c r="PG301" s="2"/>
      <c r="PH301" s="2"/>
      <c r="PI301" s="2"/>
      <c r="PJ301" s="2">
        <v>2</v>
      </c>
      <c r="PK301" s="2"/>
      <c r="PL301" s="2">
        <v>0</v>
      </c>
      <c r="PM301" s="2">
        <v>3</v>
      </c>
      <c r="PN301" s="2"/>
      <c r="PO301" s="2"/>
      <c r="PP301" s="2">
        <v>0</v>
      </c>
      <c r="PQ301" s="2">
        <v>3</v>
      </c>
      <c r="PR301" s="2"/>
      <c r="PS301" s="2"/>
      <c r="PT301" s="2"/>
      <c r="PU301" s="2"/>
      <c r="PV301" s="2">
        <v>2</v>
      </c>
      <c r="PW301" s="2"/>
      <c r="PX301" s="2"/>
      <c r="PY301" s="2">
        <v>3</v>
      </c>
      <c r="PZ301" s="2"/>
      <c r="QA301" s="2"/>
      <c r="QB301" s="2">
        <v>0</v>
      </c>
      <c r="QC301" s="2">
        <v>3</v>
      </c>
      <c r="QD301" s="2"/>
      <c r="QE301" s="2"/>
      <c r="QF301" s="2"/>
      <c r="QG301" s="2"/>
      <c r="QH301" s="2">
        <v>2</v>
      </c>
      <c r="QI301" s="2"/>
      <c r="QJ301" s="2">
        <v>0</v>
      </c>
      <c r="QK301" s="2">
        <v>3</v>
      </c>
      <c r="QL301" s="2"/>
      <c r="QM301" s="2"/>
      <c r="QN301" s="2">
        <v>0</v>
      </c>
      <c r="QO301" s="2">
        <v>3</v>
      </c>
      <c r="QP301" s="2"/>
      <c r="QQ301" s="2"/>
      <c r="QR301" s="2">
        <v>0</v>
      </c>
      <c r="QS301" s="2">
        <v>3</v>
      </c>
      <c r="QT301" s="2"/>
      <c r="QU301" s="2"/>
      <c r="QV301" s="2">
        <v>0</v>
      </c>
      <c r="QW301" s="2"/>
      <c r="QX301" s="2">
        <v>2</v>
      </c>
      <c r="QY301" s="2"/>
      <c r="QZ301" s="2">
        <v>0</v>
      </c>
      <c r="RA301" s="2">
        <v>3</v>
      </c>
      <c r="RB301" s="2"/>
      <c r="RC301" s="2"/>
      <c r="RD301" s="2">
        <v>0</v>
      </c>
      <c r="RE301" s="2"/>
      <c r="RF301" s="2">
        <v>2</v>
      </c>
      <c r="RG301" s="2"/>
      <c r="RH301" s="2"/>
      <c r="RI301" s="2"/>
      <c r="RJ301" s="2">
        <v>2</v>
      </c>
      <c r="RK301" s="2"/>
      <c r="RL301" s="2"/>
      <c r="RM301" s="2"/>
      <c r="RN301" s="2">
        <v>2</v>
      </c>
      <c r="RO301" s="2"/>
      <c r="RP301" s="2"/>
      <c r="RQ301" s="2"/>
      <c r="RR301" s="2"/>
      <c r="RS301" s="2">
        <v>1</v>
      </c>
      <c r="RT301" s="2"/>
      <c r="RU301" s="2">
        <v>3</v>
      </c>
      <c r="RV301" s="2"/>
      <c r="RW301" s="2"/>
      <c r="RX301" s="2"/>
      <c r="RY301" s="2">
        <f t="shared" si="195"/>
        <v>75</v>
      </c>
      <c r="RZ301" s="2">
        <v>2</v>
      </c>
      <c r="SA301" s="2">
        <v>3</v>
      </c>
      <c r="SB301" s="2">
        <v>1</v>
      </c>
      <c r="SC301" s="2">
        <v>6</v>
      </c>
      <c r="SD301" s="2">
        <v>5</v>
      </c>
      <c r="SE301" s="2">
        <v>4</v>
      </c>
      <c r="SF301" s="2" t="s">
        <v>4</v>
      </c>
    </row>
    <row r="302" spans="1:500" x14ac:dyDescent="0.3">
      <c r="A302" s="2">
        <v>300</v>
      </c>
      <c r="B302" s="2">
        <v>1994</v>
      </c>
      <c r="C302" s="2">
        <v>2011</v>
      </c>
      <c r="D302" s="2">
        <v>2015</v>
      </c>
      <c r="E302" s="7">
        <f t="shared" si="196"/>
        <v>21</v>
      </c>
      <c r="F302" s="2">
        <f t="shared" si="197"/>
        <v>0.80952380952380953</v>
      </c>
      <c r="G302" s="2">
        <v>1994</v>
      </c>
      <c r="H302" s="2">
        <v>2009</v>
      </c>
      <c r="I302" s="17">
        <v>2012</v>
      </c>
      <c r="J302" s="18">
        <f t="shared" si="198"/>
        <v>18</v>
      </c>
      <c r="K302" s="2">
        <f t="shared" si="199"/>
        <v>0.83333333333333337</v>
      </c>
      <c r="L302" s="20">
        <v>2008</v>
      </c>
      <c r="M302" s="2">
        <v>0</v>
      </c>
      <c r="N302" s="2">
        <v>0</v>
      </c>
      <c r="O302" s="7">
        <v>0</v>
      </c>
      <c r="P302" s="2">
        <f t="shared" si="200"/>
        <v>1</v>
      </c>
      <c r="Q302" s="2">
        <v>2012</v>
      </c>
      <c r="R302" s="2">
        <v>0</v>
      </c>
      <c r="S302" s="2">
        <v>0</v>
      </c>
      <c r="T302" s="7">
        <v>0</v>
      </c>
      <c r="U302" s="2">
        <f t="shared" si="239"/>
        <v>1</v>
      </c>
      <c r="V302" s="2">
        <v>2014</v>
      </c>
      <c r="W302" s="2">
        <v>0</v>
      </c>
      <c r="X302" s="2">
        <v>0</v>
      </c>
      <c r="Y302" s="7">
        <v>0</v>
      </c>
      <c r="Z302" s="2">
        <f t="shared" si="202"/>
        <v>1</v>
      </c>
      <c r="AA302" s="2">
        <v>2014</v>
      </c>
      <c r="AB302" s="2">
        <v>0</v>
      </c>
      <c r="AC302" s="2">
        <v>0</v>
      </c>
      <c r="AD302" s="7">
        <v>0</v>
      </c>
      <c r="AE302" s="2">
        <f t="shared" si="203"/>
        <v>1</v>
      </c>
      <c r="AF302" s="2">
        <v>2015</v>
      </c>
      <c r="AG302" s="2">
        <v>0</v>
      </c>
      <c r="AH302" s="2">
        <v>0</v>
      </c>
      <c r="AI302" s="7">
        <v>0</v>
      </c>
      <c r="AJ302" s="2">
        <f t="shared" si="204"/>
        <v>1</v>
      </c>
      <c r="AK302" s="2">
        <v>2017</v>
      </c>
      <c r="AL302" s="2">
        <v>0</v>
      </c>
      <c r="AM302" s="2">
        <v>0</v>
      </c>
      <c r="AN302" s="7">
        <v>0</v>
      </c>
      <c r="AO302" s="2">
        <f t="shared" si="238"/>
        <v>1</v>
      </c>
      <c r="AP302" s="2">
        <v>2018</v>
      </c>
      <c r="AQ302" s="2">
        <v>0</v>
      </c>
      <c r="AR302" s="2">
        <v>0</v>
      </c>
      <c r="AS302" s="7">
        <v>0</v>
      </c>
      <c r="AT302" s="2">
        <f t="shared" si="205"/>
        <v>1</v>
      </c>
      <c r="AU302" s="2">
        <v>2018</v>
      </c>
      <c r="AV302" s="2">
        <v>0</v>
      </c>
      <c r="AW302" s="2">
        <v>0</v>
      </c>
      <c r="AX302" s="2">
        <v>0</v>
      </c>
      <c r="AY302" s="2">
        <f t="shared" si="206"/>
        <v>1</v>
      </c>
      <c r="AZ302" s="2">
        <f t="shared" si="207"/>
        <v>39</v>
      </c>
      <c r="BA302" s="2">
        <f t="shared" si="208"/>
        <v>3.9</v>
      </c>
      <c r="BB302" s="2">
        <v>300</v>
      </c>
      <c r="BC302" s="2">
        <v>300</v>
      </c>
      <c r="BD302" s="2">
        <v>300</v>
      </c>
      <c r="BE302" s="7">
        <v>200</v>
      </c>
      <c r="BF302" s="2">
        <v>200</v>
      </c>
      <c r="BG302" s="2">
        <v>100</v>
      </c>
      <c r="BH302" s="2">
        <f t="shared" si="209"/>
        <v>0.55555555555555558</v>
      </c>
      <c r="BI302" s="29">
        <f t="shared" si="210"/>
        <v>44.973544973544975</v>
      </c>
      <c r="BJ302" s="29">
        <f t="shared" si="211"/>
        <v>55.026455026455025</v>
      </c>
      <c r="BK302" s="7">
        <v>100</v>
      </c>
      <c r="BL302" s="2">
        <v>100</v>
      </c>
      <c r="BM302" s="2">
        <v>200</v>
      </c>
      <c r="BN302" s="2">
        <f t="shared" si="212"/>
        <v>0.44444444444444442</v>
      </c>
      <c r="BO302" s="29">
        <f t="shared" si="213"/>
        <v>37.037037037037038</v>
      </c>
      <c r="BP302" s="7">
        <v>0</v>
      </c>
      <c r="BQ302" s="2">
        <v>0</v>
      </c>
      <c r="BR302" s="2">
        <v>0</v>
      </c>
      <c r="BS302" s="2">
        <f t="shared" si="214"/>
        <v>0</v>
      </c>
      <c r="BT302" s="29">
        <f t="shared" si="215"/>
        <v>0</v>
      </c>
      <c r="BU302" s="7">
        <v>0</v>
      </c>
      <c r="BV302" s="2">
        <v>0</v>
      </c>
      <c r="BW302" s="2">
        <v>0</v>
      </c>
      <c r="BX302" s="2">
        <f t="shared" si="216"/>
        <v>0</v>
      </c>
      <c r="BY302" s="29">
        <f t="shared" si="217"/>
        <v>0</v>
      </c>
      <c r="BZ302" s="7">
        <v>0</v>
      </c>
      <c r="CA302" s="2">
        <v>0</v>
      </c>
      <c r="CB302" s="2">
        <v>0</v>
      </c>
      <c r="CC302" s="2">
        <f t="shared" si="218"/>
        <v>0</v>
      </c>
      <c r="CD302" s="29">
        <f t="shared" si="219"/>
        <v>0</v>
      </c>
      <c r="CE302" s="7">
        <v>0</v>
      </c>
      <c r="CF302" s="2">
        <v>0</v>
      </c>
      <c r="CG302" s="2">
        <v>0</v>
      </c>
      <c r="CH302" s="2">
        <f t="shared" si="220"/>
        <v>0</v>
      </c>
      <c r="CI302" s="29">
        <f t="shared" si="221"/>
        <v>0</v>
      </c>
      <c r="CJ302" s="7">
        <v>0</v>
      </c>
      <c r="CK302" s="2">
        <v>0</v>
      </c>
      <c r="CL302" s="2">
        <v>0</v>
      </c>
      <c r="CM302" s="2">
        <f t="shared" si="222"/>
        <v>0</v>
      </c>
      <c r="CN302" s="29">
        <f t="shared" si="223"/>
        <v>0</v>
      </c>
      <c r="CO302" s="7">
        <v>0</v>
      </c>
      <c r="CP302" s="2">
        <v>0</v>
      </c>
      <c r="CQ302" s="2">
        <v>0</v>
      </c>
      <c r="CR302" s="2">
        <f t="shared" si="224"/>
        <v>0</v>
      </c>
      <c r="CS302" s="29">
        <f t="shared" si="225"/>
        <v>0</v>
      </c>
      <c r="CT302" s="7">
        <v>0</v>
      </c>
      <c r="CU302" s="2">
        <v>0</v>
      </c>
      <c r="CV302" s="2">
        <v>0</v>
      </c>
      <c r="CW302" s="2">
        <f t="shared" si="226"/>
        <v>0</v>
      </c>
      <c r="CX302" s="29">
        <f t="shared" si="227"/>
        <v>0</v>
      </c>
      <c r="CY302" s="7">
        <v>0</v>
      </c>
      <c r="CZ302" s="2">
        <v>0</v>
      </c>
      <c r="DA302" s="2">
        <v>0</v>
      </c>
      <c r="DB302" s="2">
        <f t="shared" si="228"/>
        <v>0</v>
      </c>
      <c r="DC302" s="29">
        <f t="shared" si="229"/>
        <v>0</v>
      </c>
      <c r="DD302" s="2">
        <f t="shared" si="230"/>
        <v>82.010582010582013</v>
      </c>
      <c r="DE302" s="2">
        <f t="shared" si="231"/>
        <v>17.989417989417987</v>
      </c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6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>
        <f t="shared" si="193"/>
        <v>0</v>
      </c>
      <c r="MN302" s="2">
        <v>2</v>
      </c>
      <c r="MO302" s="2">
        <v>1</v>
      </c>
      <c r="MP302" s="2">
        <v>1</v>
      </c>
      <c r="MQ302" s="2">
        <v>2</v>
      </c>
      <c r="MR302" s="2">
        <v>2</v>
      </c>
      <c r="MS302" s="2">
        <v>2</v>
      </c>
      <c r="MT302" s="2">
        <v>2</v>
      </c>
      <c r="MU302" s="2">
        <v>1</v>
      </c>
      <c r="MV302" s="2">
        <v>2</v>
      </c>
      <c r="MW302" s="2">
        <v>2</v>
      </c>
      <c r="MX302" s="2">
        <v>2</v>
      </c>
      <c r="MY302" s="2">
        <v>2</v>
      </c>
      <c r="MZ302" s="2">
        <v>2</v>
      </c>
      <c r="NA302" s="2">
        <v>1</v>
      </c>
      <c r="NB302" s="2">
        <v>2</v>
      </c>
      <c r="NC302" s="2">
        <v>2</v>
      </c>
      <c r="ND302" s="2">
        <v>2</v>
      </c>
      <c r="NE302" s="2">
        <v>2</v>
      </c>
      <c r="NF302" s="2">
        <v>2</v>
      </c>
      <c r="NG302" s="2">
        <v>2</v>
      </c>
      <c r="NH302" s="4">
        <f t="shared" si="194"/>
        <v>36</v>
      </c>
      <c r="NI302" s="2"/>
      <c r="NJ302" s="2">
        <v>2</v>
      </c>
      <c r="NK302" s="2"/>
      <c r="NL302" s="2"/>
      <c r="NM302" s="2"/>
      <c r="NN302" s="2">
        <v>2</v>
      </c>
      <c r="NO302" s="2"/>
      <c r="NP302" s="2"/>
      <c r="NQ302" s="2">
        <v>3</v>
      </c>
      <c r="NR302" s="2"/>
      <c r="NS302" s="2"/>
      <c r="NT302" s="2">
        <v>0</v>
      </c>
      <c r="NU302" s="2">
        <v>3</v>
      </c>
      <c r="NV302" s="2"/>
      <c r="NW302" s="2"/>
      <c r="NX302" s="2"/>
      <c r="NY302" s="2">
        <v>3</v>
      </c>
      <c r="NZ302" s="2"/>
      <c r="OA302" s="2"/>
      <c r="OB302" s="2">
        <v>0</v>
      </c>
      <c r="OC302" s="2">
        <v>3</v>
      </c>
      <c r="OD302" s="2"/>
      <c r="OE302" s="2"/>
      <c r="OF302" s="2"/>
      <c r="OG302" s="2">
        <v>3</v>
      </c>
      <c r="OH302" s="2"/>
      <c r="OI302" s="2"/>
      <c r="OJ302" s="2">
        <v>0</v>
      </c>
      <c r="OK302" s="2">
        <v>3</v>
      </c>
      <c r="OL302" s="2"/>
      <c r="OM302" s="2"/>
      <c r="ON302" s="2">
        <v>0</v>
      </c>
      <c r="OO302" s="2">
        <v>3</v>
      </c>
      <c r="OP302" s="2"/>
      <c r="OQ302" s="2"/>
      <c r="OR302" s="2"/>
      <c r="OS302" s="2"/>
      <c r="OT302" s="2">
        <v>2</v>
      </c>
      <c r="OU302" s="2"/>
      <c r="OV302" s="2"/>
      <c r="OW302" s="2">
        <v>3</v>
      </c>
      <c r="OX302" s="2"/>
      <c r="OY302" s="2"/>
      <c r="OZ302" s="2">
        <v>0</v>
      </c>
      <c r="PA302" s="2">
        <v>3</v>
      </c>
      <c r="PB302" s="2"/>
      <c r="PC302" s="2"/>
      <c r="PD302" s="2">
        <v>0</v>
      </c>
      <c r="PE302" s="2">
        <v>3</v>
      </c>
      <c r="PF302" s="2"/>
      <c r="PG302" s="2"/>
      <c r="PH302" s="2"/>
      <c r="PI302" s="2">
        <v>3</v>
      </c>
      <c r="PJ302" s="2"/>
      <c r="PK302" s="2"/>
      <c r="PL302" s="2">
        <v>0</v>
      </c>
      <c r="PM302" s="2">
        <v>3</v>
      </c>
      <c r="PN302" s="2"/>
      <c r="PO302" s="2"/>
      <c r="PP302" s="2">
        <v>0</v>
      </c>
      <c r="PQ302" s="2">
        <v>3</v>
      </c>
      <c r="PR302" s="2"/>
      <c r="PS302" s="2"/>
      <c r="PT302" s="2"/>
      <c r="PU302" s="2">
        <v>3</v>
      </c>
      <c r="PV302" s="2"/>
      <c r="PW302" s="2"/>
      <c r="PX302" s="2"/>
      <c r="PY302" s="2"/>
      <c r="PZ302" s="2">
        <v>2</v>
      </c>
      <c r="QA302" s="2"/>
      <c r="QB302" s="2">
        <v>0</v>
      </c>
      <c r="QC302" s="2">
        <v>3</v>
      </c>
      <c r="QD302" s="2"/>
      <c r="QE302" s="2"/>
      <c r="QF302" s="2"/>
      <c r="QG302" s="2"/>
      <c r="QH302" s="2">
        <v>2</v>
      </c>
      <c r="QI302" s="2"/>
      <c r="QJ302" s="2">
        <v>0</v>
      </c>
      <c r="QK302" s="2">
        <v>3</v>
      </c>
      <c r="QL302" s="2"/>
      <c r="QM302" s="2"/>
      <c r="QN302" s="2">
        <v>0</v>
      </c>
      <c r="QO302" s="2">
        <v>3</v>
      </c>
      <c r="QP302" s="2"/>
      <c r="QQ302" s="2"/>
      <c r="QR302" s="2">
        <v>0</v>
      </c>
      <c r="QS302" s="2">
        <v>3</v>
      </c>
      <c r="QT302" s="2"/>
      <c r="QU302" s="2"/>
      <c r="QV302" s="2">
        <v>0</v>
      </c>
      <c r="QW302" s="2">
        <v>3</v>
      </c>
      <c r="QX302" s="2"/>
      <c r="QY302" s="2"/>
      <c r="QZ302" s="2">
        <v>0</v>
      </c>
      <c r="RA302" s="2">
        <v>3</v>
      </c>
      <c r="RB302" s="2"/>
      <c r="RC302" s="2"/>
      <c r="RD302" s="2">
        <v>0</v>
      </c>
      <c r="RE302" s="2">
        <v>3</v>
      </c>
      <c r="RF302" s="2"/>
      <c r="RG302" s="2"/>
      <c r="RH302" s="2"/>
      <c r="RI302" s="2">
        <v>3</v>
      </c>
      <c r="RJ302" s="2"/>
      <c r="RK302" s="2"/>
      <c r="RL302" s="2"/>
      <c r="RM302" s="2"/>
      <c r="RN302" s="2">
        <v>2</v>
      </c>
      <c r="RO302" s="2"/>
      <c r="RP302" s="2"/>
      <c r="RQ302" s="2">
        <v>3</v>
      </c>
      <c r="RR302" s="2"/>
      <c r="RS302" s="2"/>
      <c r="RT302" s="2"/>
      <c r="RU302" s="2">
        <v>3</v>
      </c>
      <c r="RV302" s="2"/>
      <c r="RW302" s="2"/>
      <c r="RX302" s="2"/>
      <c r="RY302" s="2">
        <f t="shared" si="195"/>
        <v>84</v>
      </c>
      <c r="RZ302" s="2">
        <v>6</v>
      </c>
      <c r="SA302" s="2">
        <v>5</v>
      </c>
      <c r="SB302" s="2">
        <v>2</v>
      </c>
      <c r="SC302" s="2">
        <v>3</v>
      </c>
      <c r="SD302" s="2">
        <v>4</v>
      </c>
      <c r="SE302" s="2">
        <v>1</v>
      </c>
      <c r="SF302" s="2" t="s">
        <v>4</v>
      </c>
    </row>
    <row r="303" spans="1:500" x14ac:dyDescent="0.3">
      <c r="A303" s="2">
        <v>301</v>
      </c>
      <c r="B303" s="2">
        <v>1994</v>
      </c>
      <c r="C303" s="2">
        <v>1996</v>
      </c>
      <c r="D303" s="2">
        <v>1997</v>
      </c>
      <c r="E303" s="7">
        <f t="shared" si="196"/>
        <v>3</v>
      </c>
      <c r="F303" s="2">
        <f t="shared" si="197"/>
        <v>0.66666666666666663</v>
      </c>
      <c r="G303" s="2">
        <v>1994</v>
      </c>
      <c r="H303" s="2">
        <v>2009</v>
      </c>
      <c r="I303" s="17">
        <v>2012</v>
      </c>
      <c r="J303" s="18">
        <f t="shared" si="198"/>
        <v>18</v>
      </c>
      <c r="K303" s="2">
        <f t="shared" si="199"/>
        <v>0.83333333333333337</v>
      </c>
      <c r="L303" s="20">
        <v>2008</v>
      </c>
      <c r="M303" s="2">
        <v>0</v>
      </c>
      <c r="N303" s="2">
        <v>0</v>
      </c>
      <c r="O303" s="7">
        <v>0</v>
      </c>
      <c r="P303" s="2">
        <f t="shared" si="200"/>
        <v>1</v>
      </c>
      <c r="Q303" s="2">
        <v>2012</v>
      </c>
      <c r="R303" s="2">
        <v>0</v>
      </c>
      <c r="S303" s="2">
        <v>0</v>
      </c>
      <c r="T303" s="7">
        <v>0</v>
      </c>
      <c r="U303" s="2">
        <f t="shared" si="239"/>
        <v>1</v>
      </c>
      <c r="V303" s="2">
        <v>2014</v>
      </c>
      <c r="W303" s="2">
        <v>0</v>
      </c>
      <c r="X303" s="2">
        <v>0</v>
      </c>
      <c r="Y303" s="7">
        <v>0</v>
      </c>
      <c r="Z303" s="2">
        <f t="shared" si="202"/>
        <v>1</v>
      </c>
      <c r="AA303" s="2">
        <v>2014</v>
      </c>
      <c r="AB303" s="2">
        <v>0</v>
      </c>
      <c r="AC303" s="2">
        <v>0</v>
      </c>
      <c r="AD303" s="7">
        <v>0</v>
      </c>
      <c r="AE303" s="2">
        <f t="shared" si="203"/>
        <v>1</v>
      </c>
      <c r="AF303" s="2">
        <v>2015</v>
      </c>
      <c r="AG303" s="2">
        <v>0</v>
      </c>
      <c r="AH303" s="2">
        <v>0</v>
      </c>
      <c r="AI303" s="7">
        <v>0</v>
      </c>
      <c r="AJ303" s="2">
        <f t="shared" si="204"/>
        <v>1</v>
      </c>
      <c r="AK303" s="2">
        <v>2017</v>
      </c>
      <c r="AL303" s="2">
        <v>0</v>
      </c>
      <c r="AM303" s="2">
        <v>0</v>
      </c>
      <c r="AN303" s="7">
        <v>0</v>
      </c>
      <c r="AO303" s="2">
        <f t="shared" si="238"/>
        <v>1</v>
      </c>
      <c r="AP303" s="2">
        <v>2018</v>
      </c>
      <c r="AQ303" s="2">
        <v>0</v>
      </c>
      <c r="AR303" s="2">
        <v>0</v>
      </c>
      <c r="AS303" s="7">
        <v>0</v>
      </c>
      <c r="AT303" s="2">
        <f t="shared" si="205"/>
        <v>1</v>
      </c>
      <c r="AU303" s="2">
        <v>2018</v>
      </c>
      <c r="AV303" s="2">
        <v>0</v>
      </c>
      <c r="AW303" s="2">
        <v>0</v>
      </c>
      <c r="AX303" s="2">
        <v>0</v>
      </c>
      <c r="AY303" s="2">
        <f t="shared" si="206"/>
        <v>1</v>
      </c>
      <c r="AZ303" s="2">
        <f t="shared" si="207"/>
        <v>21</v>
      </c>
      <c r="BA303" s="2">
        <f t="shared" si="208"/>
        <v>2.1</v>
      </c>
      <c r="BB303" s="2">
        <v>140</v>
      </c>
      <c r="BC303" s="2">
        <v>140</v>
      </c>
      <c r="BD303" s="2">
        <v>140</v>
      </c>
      <c r="BE303" s="7">
        <v>50</v>
      </c>
      <c r="BF303" s="2">
        <v>50</v>
      </c>
      <c r="BG303" s="2">
        <v>50</v>
      </c>
      <c r="BH303" s="2">
        <f t="shared" si="209"/>
        <v>0.35714285714285715</v>
      </c>
      <c r="BI303" s="29">
        <f t="shared" si="210"/>
        <v>23.809523809523807</v>
      </c>
      <c r="BJ303" s="29">
        <f t="shared" si="211"/>
        <v>76.19047619047619</v>
      </c>
      <c r="BK303" s="7">
        <v>30</v>
      </c>
      <c r="BL303" s="2">
        <v>30</v>
      </c>
      <c r="BM303" s="2">
        <v>40</v>
      </c>
      <c r="BN303" s="2">
        <f t="shared" si="212"/>
        <v>0.23809523809523808</v>
      </c>
      <c r="BO303" s="29">
        <f t="shared" si="213"/>
        <v>19.841269841269842</v>
      </c>
      <c r="BP303" s="7">
        <v>0</v>
      </c>
      <c r="BQ303" s="2">
        <v>0</v>
      </c>
      <c r="BR303" s="2">
        <v>0</v>
      </c>
      <c r="BS303" s="2">
        <f t="shared" si="214"/>
        <v>0</v>
      </c>
      <c r="BT303" s="29">
        <f t="shared" si="215"/>
        <v>0</v>
      </c>
      <c r="BU303" s="7">
        <v>60</v>
      </c>
      <c r="BV303" s="2">
        <v>60</v>
      </c>
      <c r="BW303" s="2">
        <v>60</v>
      </c>
      <c r="BX303" s="2">
        <f t="shared" si="216"/>
        <v>0.42857142857142855</v>
      </c>
      <c r="BY303" s="29">
        <f t="shared" si="217"/>
        <v>42.857142857142854</v>
      </c>
      <c r="BZ303" s="7">
        <v>0</v>
      </c>
      <c r="CA303" s="2">
        <v>0</v>
      </c>
      <c r="CB303" s="2">
        <v>0</v>
      </c>
      <c r="CC303" s="2">
        <f t="shared" si="218"/>
        <v>0</v>
      </c>
      <c r="CD303" s="29">
        <f t="shared" si="219"/>
        <v>0</v>
      </c>
      <c r="CE303" s="7">
        <v>0</v>
      </c>
      <c r="CF303" s="2">
        <v>0</v>
      </c>
      <c r="CG303" s="2">
        <v>0</v>
      </c>
      <c r="CH303" s="2">
        <f t="shared" si="220"/>
        <v>0</v>
      </c>
      <c r="CI303" s="29">
        <f t="shared" si="221"/>
        <v>0</v>
      </c>
      <c r="CJ303" s="7">
        <v>0</v>
      </c>
      <c r="CK303" s="2">
        <v>0</v>
      </c>
      <c r="CL303" s="2">
        <v>0</v>
      </c>
      <c r="CM303" s="2">
        <f t="shared" si="222"/>
        <v>0</v>
      </c>
      <c r="CN303" s="29">
        <f t="shared" si="223"/>
        <v>0</v>
      </c>
      <c r="CO303" s="7">
        <v>0</v>
      </c>
      <c r="CP303" s="2">
        <v>0</v>
      </c>
      <c r="CQ303" s="2">
        <v>0</v>
      </c>
      <c r="CR303" s="2">
        <f t="shared" si="224"/>
        <v>0</v>
      </c>
      <c r="CS303" s="29">
        <f t="shared" si="225"/>
        <v>0</v>
      </c>
      <c r="CT303" s="7">
        <v>0</v>
      </c>
      <c r="CU303" s="2">
        <v>0</v>
      </c>
      <c r="CV303" s="2">
        <v>0</v>
      </c>
      <c r="CW303" s="2">
        <f t="shared" si="226"/>
        <v>0</v>
      </c>
      <c r="CX303" s="29">
        <f t="shared" si="227"/>
        <v>0</v>
      </c>
      <c r="CY303" s="7">
        <v>0</v>
      </c>
      <c r="CZ303" s="2">
        <v>0</v>
      </c>
      <c r="DA303" s="2">
        <v>0</v>
      </c>
      <c r="DB303" s="2">
        <f t="shared" si="228"/>
        <v>0</v>
      </c>
      <c r="DC303" s="29">
        <f t="shared" si="229"/>
        <v>0</v>
      </c>
      <c r="DD303" s="2">
        <f t="shared" si="230"/>
        <v>86.507936507936506</v>
      </c>
      <c r="DE303" s="2">
        <f t="shared" si="231"/>
        <v>13.492063492063494</v>
      </c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6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>
        <f t="shared" si="193"/>
        <v>0</v>
      </c>
      <c r="MN303" s="2">
        <v>2</v>
      </c>
      <c r="MO303" s="2">
        <v>1</v>
      </c>
      <c r="MP303" s="2">
        <v>1</v>
      </c>
      <c r="MQ303" s="2">
        <v>2</v>
      </c>
      <c r="MR303" s="2">
        <v>2</v>
      </c>
      <c r="MS303" s="2">
        <v>2</v>
      </c>
      <c r="MT303" s="2">
        <v>2</v>
      </c>
      <c r="MU303" s="2">
        <v>2</v>
      </c>
      <c r="MV303" s="2">
        <v>2</v>
      </c>
      <c r="MW303" s="2">
        <v>2</v>
      </c>
      <c r="MX303" s="2">
        <v>2</v>
      </c>
      <c r="MY303" s="2">
        <v>2</v>
      </c>
      <c r="MZ303" s="2">
        <v>1</v>
      </c>
      <c r="NA303" s="2">
        <v>1</v>
      </c>
      <c r="NB303" s="2">
        <v>2</v>
      </c>
      <c r="NC303" s="2">
        <v>2</v>
      </c>
      <c r="ND303" s="2">
        <v>2</v>
      </c>
      <c r="NE303" s="2">
        <v>2</v>
      </c>
      <c r="NF303" s="2">
        <v>0</v>
      </c>
      <c r="NG303" s="2">
        <v>2</v>
      </c>
      <c r="NH303" s="4">
        <f t="shared" si="194"/>
        <v>34</v>
      </c>
      <c r="NI303" s="2"/>
      <c r="NJ303" s="2">
        <v>2</v>
      </c>
      <c r="NK303" s="2"/>
      <c r="NL303" s="2"/>
      <c r="NM303" s="2"/>
      <c r="NN303" s="2"/>
      <c r="NO303" s="2">
        <v>1</v>
      </c>
      <c r="NP303" s="2"/>
      <c r="NQ303" s="2"/>
      <c r="NR303" s="2">
        <v>2</v>
      </c>
      <c r="NS303" s="2"/>
      <c r="NT303" s="2">
        <v>0</v>
      </c>
      <c r="NU303" s="2">
        <v>3</v>
      </c>
      <c r="NV303" s="2"/>
      <c r="NW303" s="2"/>
      <c r="NX303" s="2"/>
      <c r="NY303" s="2">
        <v>3</v>
      </c>
      <c r="NZ303" s="2"/>
      <c r="OA303" s="2"/>
      <c r="OB303" s="2">
        <v>0</v>
      </c>
      <c r="OC303" s="2">
        <v>3</v>
      </c>
      <c r="OD303" s="2"/>
      <c r="OE303" s="2"/>
      <c r="OF303" s="2"/>
      <c r="OG303" s="2">
        <v>3</v>
      </c>
      <c r="OH303" s="2"/>
      <c r="OI303" s="2"/>
      <c r="OJ303" s="2">
        <v>0</v>
      </c>
      <c r="OK303" s="2">
        <v>3</v>
      </c>
      <c r="OL303" s="2"/>
      <c r="OM303" s="2"/>
      <c r="ON303" s="2">
        <v>0</v>
      </c>
      <c r="OO303" s="2">
        <v>3</v>
      </c>
      <c r="OP303" s="2"/>
      <c r="OQ303" s="2"/>
      <c r="OR303" s="2"/>
      <c r="OS303" s="2">
        <v>3</v>
      </c>
      <c r="OT303" s="2"/>
      <c r="OU303" s="2"/>
      <c r="OV303" s="2"/>
      <c r="OW303" s="2">
        <v>3</v>
      </c>
      <c r="OX303" s="2"/>
      <c r="OY303" s="2"/>
      <c r="OZ303" s="2">
        <v>0</v>
      </c>
      <c r="PA303" s="2">
        <v>3</v>
      </c>
      <c r="PB303" s="2"/>
      <c r="PC303" s="2"/>
      <c r="PD303" s="2">
        <v>0</v>
      </c>
      <c r="PE303" s="2">
        <v>3</v>
      </c>
      <c r="PF303" s="2"/>
      <c r="PG303" s="2"/>
      <c r="PH303" s="2"/>
      <c r="PI303" s="2">
        <v>3</v>
      </c>
      <c r="PJ303" s="2"/>
      <c r="PK303" s="2"/>
      <c r="PL303" s="2">
        <v>0</v>
      </c>
      <c r="PM303" s="2"/>
      <c r="PN303" s="2">
        <v>2</v>
      </c>
      <c r="PO303" s="2"/>
      <c r="PP303" s="2">
        <v>0</v>
      </c>
      <c r="PQ303" s="2">
        <v>3</v>
      </c>
      <c r="PR303" s="2"/>
      <c r="PS303" s="2"/>
      <c r="PT303" s="2"/>
      <c r="PU303" s="2">
        <v>3</v>
      </c>
      <c r="PV303" s="2"/>
      <c r="PW303" s="2"/>
      <c r="PX303" s="2"/>
      <c r="PY303" s="2">
        <v>3</v>
      </c>
      <c r="PZ303" s="2"/>
      <c r="QA303" s="2"/>
      <c r="QB303" s="2">
        <v>0</v>
      </c>
      <c r="QC303" s="2">
        <v>3</v>
      </c>
      <c r="QD303" s="2"/>
      <c r="QE303" s="2"/>
      <c r="QF303" s="2"/>
      <c r="QG303" s="2"/>
      <c r="QH303" s="2">
        <v>2</v>
      </c>
      <c r="QI303" s="2"/>
      <c r="QJ303" s="2">
        <v>0</v>
      </c>
      <c r="QK303" s="2">
        <v>3</v>
      </c>
      <c r="QL303" s="2"/>
      <c r="QM303" s="2"/>
      <c r="QN303" s="2">
        <v>0</v>
      </c>
      <c r="QO303" s="2">
        <v>3</v>
      </c>
      <c r="QP303" s="2"/>
      <c r="QQ303" s="2"/>
      <c r="QR303" s="2">
        <v>0</v>
      </c>
      <c r="QS303" s="2">
        <v>3</v>
      </c>
      <c r="QT303" s="2"/>
      <c r="QU303" s="2"/>
      <c r="QV303" s="2">
        <v>0</v>
      </c>
      <c r="QW303" s="2"/>
      <c r="QX303" s="2">
        <v>2</v>
      </c>
      <c r="QY303" s="2"/>
      <c r="QZ303" s="2">
        <v>0</v>
      </c>
      <c r="RA303" s="2">
        <v>3</v>
      </c>
      <c r="RB303" s="2"/>
      <c r="RC303" s="2"/>
      <c r="RD303" s="2">
        <v>0</v>
      </c>
      <c r="RE303" s="2">
        <v>3</v>
      </c>
      <c r="RF303" s="2"/>
      <c r="RG303" s="2"/>
      <c r="RH303" s="2"/>
      <c r="RI303" s="2">
        <v>3</v>
      </c>
      <c r="RJ303" s="2"/>
      <c r="RK303" s="2"/>
      <c r="RL303" s="2"/>
      <c r="RM303" s="2"/>
      <c r="RN303" s="2">
        <v>2</v>
      </c>
      <c r="RO303" s="2"/>
      <c r="RP303" s="2"/>
      <c r="RQ303" s="2">
        <v>3</v>
      </c>
      <c r="RR303" s="2"/>
      <c r="RS303" s="2"/>
      <c r="RT303" s="2"/>
      <c r="RU303" s="2">
        <v>3</v>
      </c>
      <c r="RV303" s="2"/>
      <c r="RW303" s="2"/>
      <c r="RX303" s="2"/>
      <c r="RY303" s="2">
        <f t="shared" si="195"/>
        <v>82</v>
      </c>
      <c r="RZ303" s="2">
        <v>6</v>
      </c>
      <c r="SA303" s="2">
        <v>4</v>
      </c>
      <c r="SB303" s="2">
        <v>3</v>
      </c>
      <c r="SC303" s="2">
        <v>5</v>
      </c>
      <c r="SD303" s="2">
        <v>2</v>
      </c>
      <c r="SE303" s="2">
        <v>1</v>
      </c>
      <c r="SF303" s="2" t="s">
        <v>4</v>
      </c>
    </row>
    <row r="304" spans="1:500" x14ac:dyDescent="0.3">
      <c r="A304" s="2">
        <v>302</v>
      </c>
      <c r="B304" s="2">
        <v>1994</v>
      </c>
      <c r="C304" s="2">
        <v>2000</v>
      </c>
      <c r="D304" s="2">
        <v>2001</v>
      </c>
      <c r="E304" s="7">
        <f t="shared" si="196"/>
        <v>7</v>
      </c>
      <c r="F304" s="2">
        <f t="shared" si="197"/>
        <v>0.8571428571428571</v>
      </c>
      <c r="G304" s="2">
        <v>1994</v>
      </c>
      <c r="H304" s="2">
        <v>0</v>
      </c>
      <c r="I304" s="17">
        <v>0</v>
      </c>
      <c r="J304" s="18">
        <v>0</v>
      </c>
      <c r="K304" s="2">
        <f t="shared" si="199"/>
        <v>1</v>
      </c>
      <c r="L304" s="20">
        <v>2008</v>
      </c>
      <c r="M304" s="2">
        <v>0</v>
      </c>
      <c r="N304" s="2">
        <v>0</v>
      </c>
      <c r="O304" s="7">
        <v>0</v>
      </c>
      <c r="P304" s="2">
        <f t="shared" si="200"/>
        <v>1</v>
      </c>
      <c r="Q304" s="2">
        <v>2012</v>
      </c>
      <c r="R304" s="2">
        <v>0</v>
      </c>
      <c r="S304" s="2">
        <v>0</v>
      </c>
      <c r="T304" s="7">
        <v>0</v>
      </c>
      <c r="U304" s="2">
        <f t="shared" si="239"/>
        <v>1</v>
      </c>
      <c r="V304" s="2">
        <v>2014</v>
      </c>
      <c r="W304" s="2">
        <v>0</v>
      </c>
      <c r="X304" s="2">
        <v>0</v>
      </c>
      <c r="Y304" s="7">
        <v>0</v>
      </c>
      <c r="Z304" s="2">
        <f t="shared" si="202"/>
        <v>1</v>
      </c>
      <c r="AA304" s="2">
        <v>2014</v>
      </c>
      <c r="AB304" s="2">
        <v>0</v>
      </c>
      <c r="AC304" s="2">
        <v>0</v>
      </c>
      <c r="AD304" s="7">
        <v>0</v>
      </c>
      <c r="AE304" s="2">
        <f t="shared" si="203"/>
        <v>1</v>
      </c>
      <c r="AF304" s="2">
        <v>2015</v>
      </c>
      <c r="AG304" s="2">
        <v>0</v>
      </c>
      <c r="AH304" s="2">
        <v>0</v>
      </c>
      <c r="AI304" s="7">
        <v>0</v>
      </c>
      <c r="AJ304" s="2">
        <f t="shared" si="204"/>
        <v>1</v>
      </c>
      <c r="AK304" s="2">
        <v>2017</v>
      </c>
      <c r="AL304" s="2">
        <v>0</v>
      </c>
      <c r="AM304" s="2">
        <v>0</v>
      </c>
      <c r="AN304" s="7">
        <v>0</v>
      </c>
      <c r="AO304" s="2">
        <f t="shared" si="238"/>
        <v>1</v>
      </c>
      <c r="AP304" s="2">
        <v>2018</v>
      </c>
      <c r="AQ304" s="2">
        <v>0</v>
      </c>
      <c r="AR304" s="2">
        <v>0</v>
      </c>
      <c r="AS304" s="7">
        <v>0</v>
      </c>
      <c r="AT304" s="2">
        <f t="shared" si="205"/>
        <v>1</v>
      </c>
      <c r="AU304" s="2">
        <v>2018</v>
      </c>
      <c r="AV304" s="2">
        <v>0</v>
      </c>
      <c r="AW304" s="2">
        <v>0</v>
      </c>
      <c r="AX304" s="2">
        <v>0</v>
      </c>
      <c r="AY304" s="2">
        <f t="shared" si="206"/>
        <v>1</v>
      </c>
      <c r="AZ304" s="2">
        <f t="shared" si="207"/>
        <v>7</v>
      </c>
      <c r="BA304" s="2">
        <f t="shared" si="208"/>
        <v>0.7</v>
      </c>
      <c r="BB304" s="2">
        <v>100</v>
      </c>
      <c r="BC304" s="2">
        <v>100</v>
      </c>
      <c r="BD304" s="2">
        <v>100</v>
      </c>
      <c r="BE304" s="7">
        <v>100</v>
      </c>
      <c r="BF304" s="2">
        <v>100</v>
      </c>
      <c r="BG304" s="2">
        <v>100</v>
      </c>
      <c r="BH304" s="2">
        <f t="shared" si="209"/>
        <v>1</v>
      </c>
      <c r="BI304" s="29">
        <f t="shared" si="210"/>
        <v>85.714285714285708</v>
      </c>
      <c r="BJ304" s="29">
        <f t="shared" si="211"/>
        <v>14.285714285714292</v>
      </c>
      <c r="BK304" s="7">
        <v>0</v>
      </c>
      <c r="BL304" s="2">
        <v>0</v>
      </c>
      <c r="BM304" s="2">
        <v>0</v>
      </c>
      <c r="BN304" s="2">
        <f t="shared" si="212"/>
        <v>0</v>
      </c>
      <c r="BO304" s="29">
        <f t="shared" si="213"/>
        <v>0</v>
      </c>
      <c r="BP304" s="7">
        <v>0</v>
      </c>
      <c r="BQ304" s="2">
        <v>0</v>
      </c>
      <c r="BR304" s="2">
        <v>0</v>
      </c>
      <c r="BS304" s="2">
        <f t="shared" si="214"/>
        <v>0</v>
      </c>
      <c r="BT304" s="29">
        <f t="shared" si="215"/>
        <v>0</v>
      </c>
      <c r="BU304" s="7">
        <v>0</v>
      </c>
      <c r="BV304" s="2">
        <v>0</v>
      </c>
      <c r="BW304" s="2">
        <v>0</v>
      </c>
      <c r="BX304" s="2">
        <f t="shared" si="216"/>
        <v>0</v>
      </c>
      <c r="BY304" s="29">
        <f t="shared" si="217"/>
        <v>0</v>
      </c>
      <c r="BZ304" s="7">
        <v>0</v>
      </c>
      <c r="CA304" s="2">
        <v>0</v>
      </c>
      <c r="CB304" s="2">
        <v>0</v>
      </c>
      <c r="CC304" s="2">
        <f t="shared" si="218"/>
        <v>0</v>
      </c>
      <c r="CD304" s="29">
        <f t="shared" si="219"/>
        <v>0</v>
      </c>
      <c r="CE304" s="7">
        <v>0</v>
      </c>
      <c r="CF304" s="2">
        <v>0</v>
      </c>
      <c r="CG304" s="2">
        <v>0</v>
      </c>
      <c r="CH304" s="2">
        <f t="shared" si="220"/>
        <v>0</v>
      </c>
      <c r="CI304" s="29">
        <f t="shared" si="221"/>
        <v>0</v>
      </c>
      <c r="CJ304" s="7">
        <v>0</v>
      </c>
      <c r="CK304" s="2">
        <v>0</v>
      </c>
      <c r="CL304" s="2">
        <v>0</v>
      </c>
      <c r="CM304" s="2">
        <f t="shared" si="222"/>
        <v>0</v>
      </c>
      <c r="CN304" s="29">
        <f t="shared" si="223"/>
        <v>0</v>
      </c>
      <c r="CO304" s="7">
        <v>0</v>
      </c>
      <c r="CP304" s="2">
        <v>0</v>
      </c>
      <c r="CQ304" s="2">
        <v>0</v>
      </c>
      <c r="CR304" s="2">
        <f t="shared" si="224"/>
        <v>0</v>
      </c>
      <c r="CS304" s="29">
        <f t="shared" si="225"/>
        <v>0</v>
      </c>
      <c r="CT304" s="7">
        <v>0</v>
      </c>
      <c r="CU304" s="2">
        <v>0</v>
      </c>
      <c r="CV304" s="2">
        <v>0</v>
      </c>
      <c r="CW304" s="2">
        <f t="shared" si="226"/>
        <v>0</v>
      </c>
      <c r="CX304" s="29">
        <f t="shared" si="227"/>
        <v>0</v>
      </c>
      <c r="CY304" s="7">
        <v>0</v>
      </c>
      <c r="CZ304" s="2">
        <v>0</v>
      </c>
      <c r="DA304" s="2">
        <v>0</v>
      </c>
      <c r="DB304" s="2">
        <f t="shared" si="228"/>
        <v>0</v>
      </c>
      <c r="DC304" s="29">
        <f t="shared" si="229"/>
        <v>0</v>
      </c>
      <c r="DD304" s="2">
        <f t="shared" si="230"/>
        <v>85.714285714285708</v>
      </c>
      <c r="DE304" s="2">
        <f t="shared" si="231"/>
        <v>14.285714285714292</v>
      </c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6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>
        <f t="shared" si="193"/>
        <v>0</v>
      </c>
      <c r="MN304" s="2">
        <v>2</v>
      </c>
      <c r="MO304" s="2">
        <v>2</v>
      </c>
      <c r="MP304" s="2">
        <v>2</v>
      </c>
      <c r="MQ304" s="2">
        <v>2</v>
      </c>
      <c r="MR304" s="2">
        <v>2</v>
      </c>
      <c r="MS304" s="2">
        <v>2</v>
      </c>
      <c r="MT304" s="2">
        <v>2</v>
      </c>
      <c r="MU304" s="2">
        <v>2</v>
      </c>
      <c r="MV304" s="2">
        <v>2</v>
      </c>
      <c r="MW304" s="2">
        <v>2</v>
      </c>
      <c r="MX304" s="2">
        <v>2</v>
      </c>
      <c r="MY304" s="2">
        <v>2</v>
      </c>
      <c r="MZ304" s="2">
        <v>2</v>
      </c>
      <c r="NA304" s="2">
        <v>1</v>
      </c>
      <c r="NB304" s="2">
        <v>2</v>
      </c>
      <c r="NC304" s="2">
        <v>2</v>
      </c>
      <c r="ND304" s="2">
        <v>2</v>
      </c>
      <c r="NE304" s="2">
        <v>2</v>
      </c>
      <c r="NF304" s="2">
        <v>2</v>
      </c>
      <c r="NG304" s="2">
        <v>2</v>
      </c>
      <c r="NH304" s="4">
        <f t="shared" si="194"/>
        <v>39</v>
      </c>
      <c r="NI304" s="2"/>
      <c r="NJ304" s="2">
        <v>2</v>
      </c>
      <c r="NK304" s="2"/>
      <c r="NL304" s="2"/>
      <c r="NM304" s="2"/>
      <c r="NN304" s="2"/>
      <c r="NO304" s="2">
        <v>1</v>
      </c>
      <c r="NP304" s="2"/>
      <c r="NQ304" s="2"/>
      <c r="NR304" s="2"/>
      <c r="NS304" s="2">
        <v>1</v>
      </c>
      <c r="NT304" s="2">
        <v>0</v>
      </c>
      <c r="NU304" s="2">
        <v>3</v>
      </c>
      <c r="NV304" s="2"/>
      <c r="NW304" s="2"/>
      <c r="NX304" s="2"/>
      <c r="NY304" s="2">
        <v>3</v>
      </c>
      <c r="NZ304" s="2"/>
      <c r="OA304" s="2"/>
      <c r="OB304" s="2">
        <v>0</v>
      </c>
      <c r="OC304" s="2">
        <v>3</v>
      </c>
      <c r="OD304" s="2"/>
      <c r="OE304" s="2"/>
      <c r="OF304" s="2"/>
      <c r="OG304" s="2">
        <v>3</v>
      </c>
      <c r="OH304" s="2"/>
      <c r="OI304" s="2"/>
      <c r="OJ304" s="2">
        <v>0</v>
      </c>
      <c r="OK304" s="2">
        <v>3</v>
      </c>
      <c r="OL304" s="2"/>
      <c r="OM304" s="2"/>
      <c r="ON304" s="2">
        <v>0</v>
      </c>
      <c r="OO304" s="2"/>
      <c r="OP304" s="2">
        <v>2</v>
      </c>
      <c r="OQ304" s="2"/>
      <c r="OR304" s="2"/>
      <c r="OS304" s="2">
        <v>3</v>
      </c>
      <c r="OT304" s="2"/>
      <c r="OU304" s="2"/>
      <c r="OV304" s="2"/>
      <c r="OW304" s="2">
        <v>3</v>
      </c>
      <c r="OX304" s="2"/>
      <c r="OY304" s="2"/>
      <c r="OZ304" s="2">
        <v>0</v>
      </c>
      <c r="PA304" s="2">
        <v>3</v>
      </c>
      <c r="PB304" s="2"/>
      <c r="PC304" s="2"/>
      <c r="PD304" s="2">
        <v>0</v>
      </c>
      <c r="PE304" s="2">
        <v>3</v>
      </c>
      <c r="PF304" s="2"/>
      <c r="PG304" s="2"/>
      <c r="PH304" s="2"/>
      <c r="PI304" s="2"/>
      <c r="PJ304" s="2">
        <v>2</v>
      </c>
      <c r="PK304" s="2"/>
      <c r="PL304" s="2">
        <v>0</v>
      </c>
      <c r="PM304" s="2"/>
      <c r="PN304" s="2">
        <v>2</v>
      </c>
      <c r="PO304" s="2"/>
      <c r="PP304" s="2">
        <v>0</v>
      </c>
      <c r="PQ304" s="2">
        <v>3</v>
      </c>
      <c r="PR304" s="2"/>
      <c r="PS304" s="2"/>
      <c r="PT304" s="2"/>
      <c r="PU304" s="2"/>
      <c r="PV304" s="2">
        <v>2</v>
      </c>
      <c r="PW304" s="2"/>
      <c r="PX304" s="2"/>
      <c r="PY304" s="2"/>
      <c r="PZ304" s="2">
        <v>2</v>
      </c>
      <c r="QA304" s="2"/>
      <c r="QB304" s="2">
        <v>0</v>
      </c>
      <c r="QC304" s="2">
        <v>3</v>
      </c>
      <c r="QD304" s="2"/>
      <c r="QE304" s="2"/>
      <c r="QF304" s="2"/>
      <c r="QG304" s="2"/>
      <c r="QH304" s="2">
        <v>2</v>
      </c>
      <c r="QI304" s="2"/>
      <c r="QJ304" s="2">
        <v>0</v>
      </c>
      <c r="QK304" s="2">
        <v>3</v>
      </c>
      <c r="QL304" s="2"/>
      <c r="QM304" s="2"/>
      <c r="QN304" s="2">
        <v>0</v>
      </c>
      <c r="QO304" s="2">
        <v>3</v>
      </c>
      <c r="QP304" s="2"/>
      <c r="QQ304" s="2"/>
      <c r="QR304" s="2">
        <v>0</v>
      </c>
      <c r="QS304" s="2">
        <v>3</v>
      </c>
      <c r="QT304" s="2"/>
      <c r="QU304" s="2"/>
      <c r="QV304" s="2">
        <v>0</v>
      </c>
      <c r="QW304" s="2"/>
      <c r="QX304" s="2">
        <v>2</v>
      </c>
      <c r="QY304" s="2"/>
      <c r="QZ304" s="2">
        <v>0</v>
      </c>
      <c r="RA304" s="2">
        <v>3</v>
      </c>
      <c r="RB304" s="2"/>
      <c r="RC304" s="2"/>
      <c r="RD304" s="2">
        <v>0</v>
      </c>
      <c r="RE304" s="2">
        <v>3</v>
      </c>
      <c r="RF304" s="2"/>
      <c r="RG304" s="2"/>
      <c r="RH304" s="2"/>
      <c r="RI304" s="2">
        <v>3</v>
      </c>
      <c r="RJ304" s="2"/>
      <c r="RK304" s="2"/>
      <c r="RL304" s="2"/>
      <c r="RM304" s="2"/>
      <c r="RN304" s="2">
        <v>2</v>
      </c>
      <c r="RO304" s="2"/>
      <c r="RP304" s="2"/>
      <c r="RQ304" s="2"/>
      <c r="RR304" s="2"/>
      <c r="RS304" s="2">
        <v>1</v>
      </c>
      <c r="RT304" s="2"/>
      <c r="RU304" s="2">
        <v>3</v>
      </c>
      <c r="RV304" s="2"/>
      <c r="RW304" s="2"/>
      <c r="RX304" s="2"/>
      <c r="RY304" s="2">
        <f t="shared" si="195"/>
        <v>75</v>
      </c>
      <c r="RZ304" s="2">
        <v>5</v>
      </c>
      <c r="SA304" s="2">
        <v>4</v>
      </c>
      <c r="SB304" s="2">
        <v>3</v>
      </c>
      <c r="SC304" s="2">
        <v>6</v>
      </c>
      <c r="SD304" s="2">
        <v>2</v>
      </c>
      <c r="SE304" s="2">
        <v>1</v>
      </c>
      <c r="SF304" s="2" t="s">
        <v>4</v>
      </c>
    </row>
    <row r="305" spans="1:500" x14ac:dyDescent="0.3">
      <c r="A305" s="2">
        <v>303</v>
      </c>
      <c r="B305" s="2">
        <v>1994</v>
      </c>
      <c r="C305" s="2">
        <v>2008</v>
      </c>
      <c r="D305" s="2">
        <v>2009</v>
      </c>
      <c r="E305" s="7">
        <f t="shared" si="196"/>
        <v>15</v>
      </c>
      <c r="F305" s="2">
        <f t="shared" si="197"/>
        <v>0.93333333333333335</v>
      </c>
      <c r="G305" s="2">
        <v>1994</v>
      </c>
      <c r="H305" s="2">
        <v>2008</v>
      </c>
      <c r="I305" s="17">
        <v>2009</v>
      </c>
      <c r="J305" s="18">
        <f t="shared" si="198"/>
        <v>15</v>
      </c>
      <c r="K305" s="2">
        <f t="shared" si="199"/>
        <v>0.93333333333333335</v>
      </c>
      <c r="L305" s="20">
        <v>2008</v>
      </c>
      <c r="M305" s="2">
        <v>0</v>
      </c>
      <c r="N305" s="2">
        <v>0</v>
      </c>
      <c r="O305" s="7">
        <v>0</v>
      </c>
      <c r="P305" s="2">
        <f t="shared" si="200"/>
        <v>1</v>
      </c>
      <c r="Q305" s="2">
        <v>2012</v>
      </c>
      <c r="R305" s="2">
        <v>2014</v>
      </c>
      <c r="S305" s="2">
        <v>2018</v>
      </c>
      <c r="T305" s="7">
        <f t="shared" si="201"/>
        <v>6</v>
      </c>
      <c r="U305" s="2">
        <f t="shared" si="239"/>
        <v>0.33333333333333331</v>
      </c>
      <c r="V305" s="2">
        <v>2014</v>
      </c>
      <c r="W305" s="2">
        <v>0</v>
      </c>
      <c r="X305" s="2">
        <v>0</v>
      </c>
      <c r="Y305" s="7">
        <v>0</v>
      </c>
      <c r="Z305" s="2">
        <f t="shared" si="202"/>
        <v>1</v>
      </c>
      <c r="AA305" s="2">
        <v>2014</v>
      </c>
      <c r="AB305" s="2">
        <v>0</v>
      </c>
      <c r="AC305" s="2">
        <v>0</v>
      </c>
      <c r="AD305" s="7">
        <v>0</v>
      </c>
      <c r="AE305" s="2">
        <f t="shared" si="203"/>
        <v>1</v>
      </c>
      <c r="AF305" s="2">
        <v>2015</v>
      </c>
      <c r="AG305" s="2">
        <v>0</v>
      </c>
      <c r="AH305" s="2">
        <v>0</v>
      </c>
      <c r="AI305" s="7">
        <v>0</v>
      </c>
      <c r="AJ305" s="2">
        <f t="shared" si="204"/>
        <v>1</v>
      </c>
      <c r="AK305" s="2">
        <v>2017</v>
      </c>
      <c r="AL305" s="2">
        <v>0</v>
      </c>
      <c r="AM305" s="2">
        <v>0</v>
      </c>
      <c r="AN305" s="7">
        <v>0</v>
      </c>
      <c r="AO305" s="2">
        <f t="shared" si="238"/>
        <v>1</v>
      </c>
      <c r="AP305" s="2">
        <v>2018</v>
      </c>
      <c r="AQ305" s="2">
        <v>2019</v>
      </c>
      <c r="AR305" s="2">
        <v>2020</v>
      </c>
      <c r="AS305" s="7">
        <f t="shared" si="236"/>
        <v>2</v>
      </c>
      <c r="AT305" s="2">
        <f t="shared" si="205"/>
        <v>0.5</v>
      </c>
      <c r="AU305" s="2">
        <v>2018</v>
      </c>
      <c r="AV305" s="2">
        <v>0</v>
      </c>
      <c r="AW305" s="2">
        <v>0</v>
      </c>
      <c r="AX305" s="2">
        <v>0</v>
      </c>
      <c r="AY305" s="2">
        <f t="shared" si="206"/>
        <v>1</v>
      </c>
      <c r="AZ305" s="2">
        <f t="shared" si="207"/>
        <v>38</v>
      </c>
      <c r="BA305" s="2">
        <f t="shared" si="208"/>
        <v>3.8</v>
      </c>
      <c r="BB305" s="2">
        <v>300</v>
      </c>
      <c r="BC305" s="2">
        <v>300</v>
      </c>
      <c r="BD305" s="2">
        <v>300</v>
      </c>
      <c r="BE305" s="7">
        <v>200</v>
      </c>
      <c r="BF305" s="2">
        <v>200</v>
      </c>
      <c r="BG305" s="2">
        <v>200</v>
      </c>
      <c r="BH305" s="2">
        <f t="shared" si="209"/>
        <v>0.66666666666666663</v>
      </c>
      <c r="BI305" s="29">
        <f t="shared" si="210"/>
        <v>62.222222222222221</v>
      </c>
      <c r="BJ305" s="29">
        <f t="shared" si="211"/>
        <v>37.777777777777779</v>
      </c>
      <c r="BK305" s="7">
        <v>50</v>
      </c>
      <c r="BL305" s="2">
        <v>50</v>
      </c>
      <c r="BM305" s="2">
        <v>50</v>
      </c>
      <c r="BN305" s="2">
        <f t="shared" si="212"/>
        <v>0.16666666666666666</v>
      </c>
      <c r="BO305" s="29">
        <f t="shared" si="213"/>
        <v>15.555555555555555</v>
      </c>
      <c r="BP305" s="7">
        <v>0</v>
      </c>
      <c r="BQ305" s="2">
        <v>0</v>
      </c>
      <c r="BR305" s="2">
        <v>0</v>
      </c>
      <c r="BS305" s="2">
        <f t="shared" si="214"/>
        <v>0</v>
      </c>
      <c r="BT305" s="29">
        <f t="shared" si="215"/>
        <v>0</v>
      </c>
      <c r="BU305" s="7">
        <v>49</v>
      </c>
      <c r="BV305" s="2">
        <v>49</v>
      </c>
      <c r="BW305" s="2">
        <v>49</v>
      </c>
      <c r="BX305" s="2">
        <f t="shared" si="216"/>
        <v>0.16333333333333333</v>
      </c>
      <c r="BY305" s="29">
        <f xml:space="preserve"> U305*BX305*100</f>
        <v>5.4444444444444438</v>
      </c>
      <c r="BZ305" s="7">
        <v>0</v>
      </c>
      <c r="CA305" s="2">
        <v>0</v>
      </c>
      <c r="CB305" s="2">
        <v>0</v>
      </c>
      <c r="CC305" s="2">
        <f t="shared" si="218"/>
        <v>0</v>
      </c>
      <c r="CD305" s="29">
        <f t="shared" si="219"/>
        <v>0</v>
      </c>
      <c r="CE305" s="7">
        <v>0</v>
      </c>
      <c r="CF305" s="2">
        <v>0</v>
      </c>
      <c r="CG305" s="2">
        <v>0</v>
      </c>
      <c r="CH305" s="2">
        <f t="shared" si="220"/>
        <v>0</v>
      </c>
      <c r="CI305" s="29">
        <f t="shared" si="221"/>
        <v>0</v>
      </c>
      <c r="CJ305" s="7">
        <v>0</v>
      </c>
      <c r="CK305" s="2">
        <v>0</v>
      </c>
      <c r="CL305" s="2">
        <v>0</v>
      </c>
      <c r="CM305" s="2">
        <f t="shared" si="222"/>
        <v>0</v>
      </c>
      <c r="CN305" s="29">
        <f t="shared" si="223"/>
        <v>0</v>
      </c>
      <c r="CO305" s="7">
        <v>0</v>
      </c>
      <c r="CP305" s="2">
        <v>0</v>
      </c>
      <c r="CQ305" s="2">
        <v>0</v>
      </c>
      <c r="CR305" s="2">
        <f t="shared" si="224"/>
        <v>0</v>
      </c>
      <c r="CS305" s="29">
        <f t="shared" si="225"/>
        <v>0</v>
      </c>
      <c r="CT305" s="7">
        <v>0</v>
      </c>
      <c r="CU305" s="2">
        <v>0</v>
      </c>
      <c r="CV305" s="2">
        <v>0</v>
      </c>
      <c r="CW305" s="2">
        <f t="shared" si="226"/>
        <v>0</v>
      </c>
      <c r="CX305" s="29">
        <f t="shared" si="227"/>
        <v>0</v>
      </c>
      <c r="CY305" s="7">
        <v>0</v>
      </c>
      <c r="CZ305" s="2">
        <v>0</v>
      </c>
      <c r="DA305" s="2">
        <v>0</v>
      </c>
      <c r="DB305" s="2">
        <f t="shared" si="228"/>
        <v>0</v>
      </c>
      <c r="DC305" s="29">
        <f t="shared" si="229"/>
        <v>0</v>
      </c>
      <c r="DD305" s="2">
        <f t="shared" si="230"/>
        <v>83.222222222222214</v>
      </c>
      <c r="DE305" s="2">
        <f t="shared" si="231"/>
        <v>16.777777777777786</v>
      </c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6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>
        <f t="shared" si="193"/>
        <v>0</v>
      </c>
      <c r="MN305" s="2">
        <v>2</v>
      </c>
      <c r="MO305" s="2">
        <v>1</v>
      </c>
      <c r="MP305" s="2">
        <v>1</v>
      </c>
      <c r="MQ305" s="2">
        <v>2</v>
      </c>
      <c r="MR305" s="2">
        <v>2</v>
      </c>
      <c r="MS305" s="2">
        <v>2</v>
      </c>
      <c r="MT305" s="2">
        <v>2</v>
      </c>
      <c r="MU305" s="2">
        <v>1</v>
      </c>
      <c r="MV305" s="2">
        <v>2</v>
      </c>
      <c r="MW305" s="2">
        <v>2</v>
      </c>
      <c r="MX305" s="2">
        <v>2</v>
      </c>
      <c r="MY305" s="2">
        <v>0</v>
      </c>
      <c r="MZ305" s="2">
        <v>2</v>
      </c>
      <c r="NA305" s="2">
        <v>1</v>
      </c>
      <c r="NB305" s="2">
        <v>2</v>
      </c>
      <c r="NC305" s="2">
        <v>2</v>
      </c>
      <c r="ND305" s="2">
        <v>2</v>
      </c>
      <c r="NE305" s="2">
        <v>2</v>
      </c>
      <c r="NF305" s="2">
        <v>2</v>
      </c>
      <c r="NG305" s="2">
        <v>2</v>
      </c>
      <c r="NH305" s="4">
        <f t="shared" si="194"/>
        <v>34</v>
      </c>
      <c r="NI305" s="2"/>
      <c r="NJ305" s="2">
        <v>2</v>
      </c>
      <c r="NK305" s="2"/>
      <c r="NL305" s="2"/>
      <c r="NM305" s="2"/>
      <c r="NN305" s="2">
        <v>2</v>
      </c>
      <c r="NO305" s="2"/>
      <c r="NP305" s="2"/>
      <c r="NQ305" s="2">
        <v>3</v>
      </c>
      <c r="NR305" s="2"/>
      <c r="NS305" s="2"/>
      <c r="NT305" s="2">
        <v>0</v>
      </c>
      <c r="NU305" s="2">
        <v>3</v>
      </c>
      <c r="NV305" s="2"/>
      <c r="NW305" s="2"/>
      <c r="NX305" s="2"/>
      <c r="NY305" s="2">
        <v>3</v>
      </c>
      <c r="NZ305" s="2"/>
      <c r="OA305" s="2"/>
      <c r="OB305" s="2">
        <v>0</v>
      </c>
      <c r="OC305" s="2">
        <v>3</v>
      </c>
      <c r="OD305" s="2"/>
      <c r="OE305" s="2"/>
      <c r="OF305" s="2"/>
      <c r="OG305" s="2">
        <v>3</v>
      </c>
      <c r="OH305" s="2"/>
      <c r="OI305" s="2"/>
      <c r="OJ305" s="2">
        <v>0</v>
      </c>
      <c r="OK305" s="2">
        <v>3</v>
      </c>
      <c r="OL305" s="2"/>
      <c r="OM305" s="2"/>
      <c r="ON305" s="2">
        <v>0</v>
      </c>
      <c r="OO305" s="2">
        <v>3</v>
      </c>
      <c r="OP305" s="2"/>
      <c r="OQ305" s="2"/>
      <c r="OR305" s="2"/>
      <c r="OS305" s="2">
        <v>3</v>
      </c>
      <c r="OT305" s="2"/>
      <c r="OU305" s="2"/>
      <c r="OV305" s="2"/>
      <c r="OW305" s="2">
        <v>3</v>
      </c>
      <c r="OX305" s="2"/>
      <c r="OY305" s="2"/>
      <c r="OZ305" s="2">
        <v>0</v>
      </c>
      <c r="PA305" s="2">
        <v>3</v>
      </c>
      <c r="PB305" s="2"/>
      <c r="PC305" s="2"/>
      <c r="PD305" s="2">
        <v>0</v>
      </c>
      <c r="PE305" s="2">
        <v>3</v>
      </c>
      <c r="PF305" s="2"/>
      <c r="PG305" s="2"/>
      <c r="PH305" s="2"/>
      <c r="PI305" s="2"/>
      <c r="PJ305" s="2">
        <v>2</v>
      </c>
      <c r="PK305" s="2"/>
      <c r="PL305" s="2">
        <v>0</v>
      </c>
      <c r="PM305" s="2"/>
      <c r="PN305" s="2">
        <v>2</v>
      </c>
      <c r="PO305" s="2"/>
      <c r="PP305" s="2">
        <v>0</v>
      </c>
      <c r="PQ305" s="2">
        <v>3</v>
      </c>
      <c r="PR305" s="2"/>
      <c r="PS305" s="2"/>
      <c r="PT305" s="2"/>
      <c r="PU305" s="2"/>
      <c r="PV305" s="2">
        <v>2</v>
      </c>
      <c r="PW305" s="2"/>
      <c r="PX305" s="2"/>
      <c r="PY305" s="2"/>
      <c r="PZ305" s="2">
        <v>2</v>
      </c>
      <c r="QA305" s="2"/>
      <c r="QB305" s="2">
        <v>0</v>
      </c>
      <c r="QC305" s="2">
        <v>3</v>
      </c>
      <c r="QD305" s="2"/>
      <c r="QE305" s="2"/>
      <c r="QF305" s="2"/>
      <c r="QG305" s="2"/>
      <c r="QH305" s="2">
        <v>2</v>
      </c>
      <c r="QI305" s="2"/>
      <c r="QJ305" s="2">
        <v>0</v>
      </c>
      <c r="QK305" s="2">
        <v>3</v>
      </c>
      <c r="QL305" s="2"/>
      <c r="QM305" s="2"/>
      <c r="QN305" s="2">
        <v>0</v>
      </c>
      <c r="QO305" s="2">
        <v>3</v>
      </c>
      <c r="QP305" s="2"/>
      <c r="QQ305" s="2"/>
      <c r="QR305" s="2">
        <v>0</v>
      </c>
      <c r="QS305" s="2">
        <v>3</v>
      </c>
      <c r="QT305" s="2"/>
      <c r="QU305" s="2"/>
      <c r="QV305" s="2">
        <v>0</v>
      </c>
      <c r="QW305" s="2"/>
      <c r="QX305" s="2">
        <v>2</v>
      </c>
      <c r="QY305" s="2"/>
      <c r="QZ305" s="2">
        <v>0</v>
      </c>
      <c r="RA305" s="2">
        <v>3</v>
      </c>
      <c r="RB305" s="2"/>
      <c r="RC305" s="2"/>
      <c r="RD305" s="2">
        <v>0</v>
      </c>
      <c r="RE305" s="2">
        <v>3</v>
      </c>
      <c r="RF305" s="2"/>
      <c r="RG305" s="2"/>
      <c r="RH305" s="2"/>
      <c r="RI305" s="2">
        <v>3</v>
      </c>
      <c r="RJ305" s="2"/>
      <c r="RK305" s="2"/>
      <c r="RL305" s="2"/>
      <c r="RM305" s="2">
        <v>3</v>
      </c>
      <c r="RN305" s="2"/>
      <c r="RO305" s="2"/>
      <c r="RP305" s="2"/>
      <c r="RQ305" s="2">
        <v>3</v>
      </c>
      <c r="RR305" s="2"/>
      <c r="RS305" s="2"/>
      <c r="RT305" s="2"/>
      <c r="RU305" s="2">
        <v>3</v>
      </c>
      <c r="RV305" s="2"/>
      <c r="RW305" s="2"/>
      <c r="RX305" s="2"/>
      <c r="RY305" s="2">
        <f t="shared" si="195"/>
        <v>82</v>
      </c>
      <c r="RZ305" s="2">
        <v>6</v>
      </c>
      <c r="SA305" s="2">
        <v>5</v>
      </c>
      <c r="SB305" s="2">
        <v>4</v>
      </c>
      <c r="SC305" s="2">
        <v>3</v>
      </c>
      <c r="SD305" s="2">
        <v>2</v>
      </c>
      <c r="SE305" s="2">
        <v>1</v>
      </c>
      <c r="SF305" s="2" t="s">
        <v>4</v>
      </c>
    </row>
    <row r="306" spans="1:500" x14ac:dyDescent="0.3">
      <c r="A306" s="2">
        <v>304</v>
      </c>
      <c r="B306" s="2">
        <v>1994</v>
      </c>
      <c r="C306" s="2">
        <v>2010</v>
      </c>
      <c r="D306" s="2">
        <v>2011</v>
      </c>
      <c r="E306" s="7">
        <f t="shared" si="196"/>
        <v>17</v>
      </c>
      <c r="F306" s="2">
        <f t="shared" si="197"/>
        <v>0.94117647058823528</v>
      </c>
      <c r="G306" s="2">
        <v>1994</v>
      </c>
      <c r="H306" s="2">
        <v>2010</v>
      </c>
      <c r="I306" s="17">
        <v>2011</v>
      </c>
      <c r="J306" s="18">
        <f t="shared" si="198"/>
        <v>17</v>
      </c>
      <c r="K306" s="2">
        <f t="shared" si="199"/>
        <v>0.94117647058823528</v>
      </c>
      <c r="L306" s="20">
        <v>2008</v>
      </c>
      <c r="M306" s="2">
        <v>0</v>
      </c>
      <c r="N306" s="2">
        <v>0</v>
      </c>
      <c r="O306" s="7">
        <v>0</v>
      </c>
      <c r="P306" s="2">
        <f t="shared" si="200"/>
        <v>1</v>
      </c>
      <c r="Q306" s="2">
        <v>2012</v>
      </c>
      <c r="R306" s="2">
        <v>2017</v>
      </c>
      <c r="S306" s="2">
        <v>2018</v>
      </c>
      <c r="T306" s="7">
        <f t="shared" si="201"/>
        <v>6</v>
      </c>
      <c r="U306" s="2">
        <f t="shared" si="239"/>
        <v>0.83333333333333337</v>
      </c>
      <c r="V306" s="2">
        <v>2014</v>
      </c>
      <c r="W306" s="2">
        <v>0</v>
      </c>
      <c r="X306" s="2">
        <v>0</v>
      </c>
      <c r="Y306" s="7">
        <v>0</v>
      </c>
      <c r="Z306" s="2">
        <f t="shared" si="202"/>
        <v>1</v>
      </c>
      <c r="AA306" s="2">
        <v>2014</v>
      </c>
      <c r="AB306" s="2">
        <v>0</v>
      </c>
      <c r="AC306" s="2">
        <v>0</v>
      </c>
      <c r="AD306" s="7">
        <v>0</v>
      </c>
      <c r="AE306" s="2">
        <f t="shared" si="203"/>
        <v>1</v>
      </c>
      <c r="AF306" s="2">
        <v>2015</v>
      </c>
      <c r="AG306" s="2">
        <v>0</v>
      </c>
      <c r="AH306" s="2">
        <v>0</v>
      </c>
      <c r="AI306" s="7">
        <v>0</v>
      </c>
      <c r="AJ306" s="2">
        <f t="shared" si="204"/>
        <v>1</v>
      </c>
      <c r="AK306" s="2">
        <v>2017</v>
      </c>
      <c r="AL306" s="2">
        <v>0</v>
      </c>
      <c r="AM306" s="2">
        <v>0</v>
      </c>
      <c r="AN306" s="7">
        <v>0</v>
      </c>
      <c r="AO306" s="2">
        <f t="shared" si="238"/>
        <v>1</v>
      </c>
      <c r="AP306" s="2">
        <v>2018</v>
      </c>
      <c r="AQ306" s="2">
        <v>0</v>
      </c>
      <c r="AR306" s="2">
        <v>0</v>
      </c>
      <c r="AS306" s="7">
        <v>0</v>
      </c>
      <c r="AT306" s="2">
        <f t="shared" si="205"/>
        <v>1</v>
      </c>
      <c r="AU306" s="2">
        <v>2018</v>
      </c>
      <c r="AV306" s="2">
        <v>0</v>
      </c>
      <c r="AW306" s="2">
        <v>0</v>
      </c>
      <c r="AX306" s="2">
        <v>0</v>
      </c>
      <c r="AY306" s="2">
        <f t="shared" si="206"/>
        <v>1</v>
      </c>
      <c r="AZ306" s="2">
        <f t="shared" si="207"/>
        <v>40</v>
      </c>
      <c r="BA306" s="2">
        <f t="shared" si="208"/>
        <v>4</v>
      </c>
      <c r="BB306" s="2">
        <v>300</v>
      </c>
      <c r="BC306" s="2">
        <v>300</v>
      </c>
      <c r="BD306" s="2">
        <v>300</v>
      </c>
      <c r="BE306" s="7">
        <v>200</v>
      </c>
      <c r="BF306" s="2">
        <v>200</v>
      </c>
      <c r="BG306" s="2">
        <v>200</v>
      </c>
      <c r="BH306" s="2">
        <f t="shared" si="209"/>
        <v>0.66666666666666663</v>
      </c>
      <c r="BI306" s="29">
        <f t="shared" si="210"/>
        <v>62.745098039215684</v>
      </c>
      <c r="BJ306" s="29">
        <f t="shared" si="211"/>
        <v>37.254901960784316</v>
      </c>
      <c r="BK306" s="7">
        <v>50</v>
      </c>
      <c r="BL306" s="2">
        <v>50</v>
      </c>
      <c r="BM306" s="2">
        <v>50</v>
      </c>
      <c r="BN306" s="2">
        <f t="shared" si="212"/>
        <v>0.16666666666666666</v>
      </c>
      <c r="BO306" s="29">
        <f t="shared" si="213"/>
        <v>15.686274509803921</v>
      </c>
      <c r="BP306" s="7">
        <v>0</v>
      </c>
      <c r="BQ306" s="2">
        <v>0</v>
      </c>
      <c r="BR306" s="2">
        <v>0</v>
      </c>
      <c r="BS306" s="2">
        <f t="shared" si="214"/>
        <v>0</v>
      </c>
      <c r="BT306" s="29">
        <f t="shared" si="215"/>
        <v>0</v>
      </c>
      <c r="BU306" s="7">
        <v>50</v>
      </c>
      <c r="BV306" s="2">
        <v>50</v>
      </c>
      <c r="BW306" s="2">
        <v>50</v>
      </c>
      <c r="BX306" s="2">
        <f t="shared" si="216"/>
        <v>0.16666666666666666</v>
      </c>
      <c r="BY306" s="29">
        <f t="shared" si="217"/>
        <v>13.888888888888889</v>
      </c>
      <c r="BZ306" s="7">
        <v>0</v>
      </c>
      <c r="CA306" s="2">
        <v>0</v>
      </c>
      <c r="CB306" s="2">
        <v>0</v>
      </c>
      <c r="CC306" s="2">
        <f t="shared" si="218"/>
        <v>0</v>
      </c>
      <c r="CD306" s="29">
        <f t="shared" si="219"/>
        <v>0</v>
      </c>
      <c r="CE306" s="7">
        <v>0</v>
      </c>
      <c r="CF306" s="2">
        <v>0</v>
      </c>
      <c r="CG306" s="2">
        <v>0</v>
      </c>
      <c r="CH306" s="2">
        <f t="shared" si="220"/>
        <v>0</v>
      </c>
      <c r="CI306" s="29">
        <f t="shared" si="221"/>
        <v>0</v>
      </c>
      <c r="CJ306" s="7">
        <v>0</v>
      </c>
      <c r="CK306" s="2">
        <v>0</v>
      </c>
      <c r="CL306" s="2">
        <v>0</v>
      </c>
      <c r="CM306" s="2">
        <f t="shared" si="222"/>
        <v>0</v>
      </c>
      <c r="CN306" s="29">
        <f t="shared" si="223"/>
        <v>0</v>
      </c>
      <c r="CO306" s="7">
        <v>0</v>
      </c>
      <c r="CP306" s="2">
        <v>0</v>
      </c>
      <c r="CQ306" s="2">
        <v>0</v>
      </c>
      <c r="CR306" s="2">
        <f t="shared" si="224"/>
        <v>0</v>
      </c>
      <c r="CS306" s="29">
        <f t="shared" si="225"/>
        <v>0</v>
      </c>
      <c r="CT306" s="7">
        <v>0</v>
      </c>
      <c r="CU306" s="2">
        <v>0</v>
      </c>
      <c r="CV306" s="2">
        <v>0</v>
      </c>
      <c r="CW306" s="2">
        <f t="shared" si="226"/>
        <v>0</v>
      </c>
      <c r="CX306" s="29">
        <f t="shared" si="227"/>
        <v>0</v>
      </c>
      <c r="CY306" s="7">
        <v>0</v>
      </c>
      <c r="CZ306" s="2">
        <v>0</v>
      </c>
      <c r="DA306" s="2">
        <v>0</v>
      </c>
      <c r="DB306" s="2">
        <f t="shared" si="228"/>
        <v>0</v>
      </c>
      <c r="DC306" s="29">
        <f t="shared" si="229"/>
        <v>0</v>
      </c>
      <c r="DD306" s="2">
        <f t="shared" si="230"/>
        <v>92.320261437908485</v>
      </c>
      <c r="DE306" s="2">
        <f t="shared" si="231"/>
        <v>7.6797385620915151</v>
      </c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6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>
        <f t="shared" si="193"/>
        <v>0</v>
      </c>
      <c r="MN306" s="2">
        <v>2</v>
      </c>
      <c r="MO306" s="2">
        <v>2</v>
      </c>
      <c r="MP306" s="2">
        <v>1</v>
      </c>
      <c r="MQ306" s="2">
        <v>2</v>
      </c>
      <c r="MR306" s="2">
        <v>2</v>
      </c>
      <c r="MS306" s="2">
        <v>2</v>
      </c>
      <c r="MT306" s="2">
        <v>2</v>
      </c>
      <c r="MU306" s="2">
        <v>2</v>
      </c>
      <c r="MV306" s="2">
        <v>2</v>
      </c>
      <c r="MW306" s="2">
        <v>2</v>
      </c>
      <c r="MX306" s="2">
        <v>2</v>
      </c>
      <c r="MY306" s="2">
        <v>2</v>
      </c>
      <c r="MZ306" s="2">
        <v>2</v>
      </c>
      <c r="NA306" s="2">
        <v>1</v>
      </c>
      <c r="NB306" s="2">
        <v>2</v>
      </c>
      <c r="NC306" s="2">
        <v>2</v>
      </c>
      <c r="ND306" s="2">
        <v>2</v>
      </c>
      <c r="NE306" s="2">
        <v>2</v>
      </c>
      <c r="NF306" s="2">
        <v>2</v>
      </c>
      <c r="NG306" s="2">
        <v>2</v>
      </c>
      <c r="NH306" s="4">
        <f t="shared" si="194"/>
        <v>38</v>
      </c>
      <c r="NI306" s="2"/>
      <c r="NJ306" s="2">
        <v>2</v>
      </c>
      <c r="NK306" s="2"/>
      <c r="NL306" s="2"/>
      <c r="NM306" s="2"/>
      <c r="NN306" s="2">
        <v>2</v>
      </c>
      <c r="NO306" s="2"/>
      <c r="NP306" s="2"/>
      <c r="NQ306" s="2"/>
      <c r="NR306" s="2">
        <v>2</v>
      </c>
      <c r="NS306" s="2"/>
      <c r="NT306" s="2">
        <v>0</v>
      </c>
      <c r="NU306" s="2">
        <v>3</v>
      </c>
      <c r="NV306" s="2"/>
      <c r="NW306" s="2"/>
      <c r="NX306" s="2"/>
      <c r="NY306" s="2">
        <v>3</v>
      </c>
      <c r="NZ306" s="2"/>
      <c r="OA306" s="2"/>
      <c r="OB306" s="2">
        <v>0</v>
      </c>
      <c r="OC306" s="2">
        <v>3</v>
      </c>
      <c r="OD306" s="2"/>
      <c r="OE306" s="2"/>
      <c r="OF306" s="2"/>
      <c r="OG306" s="2">
        <v>3</v>
      </c>
      <c r="OH306" s="2"/>
      <c r="OI306" s="2"/>
      <c r="OJ306" s="2">
        <v>0</v>
      </c>
      <c r="OK306" s="2">
        <v>3</v>
      </c>
      <c r="OL306" s="2"/>
      <c r="OM306" s="2"/>
      <c r="ON306" s="2">
        <v>0</v>
      </c>
      <c r="OO306" s="2"/>
      <c r="OP306" s="2">
        <v>2</v>
      </c>
      <c r="OQ306" s="2"/>
      <c r="OR306" s="2"/>
      <c r="OS306" s="2">
        <v>3</v>
      </c>
      <c r="OT306" s="2"/>
      <c r="OU306" s="2"/>
      <c r="OV306" s="2"/>
      <c r="OW306" s="2">
        <v>3</v>
      </c>
      <c r="OX306" s="2"/>
      <c r="OY306" s="2"/>
      <c r="OZ306" s="2">
        <v>0</v>
      </c>
      <c r="PA306" s="2">
        <v>3</v>
      </c>
      <c r="PB306" s="2"/>
      <c r="PC306" s="2"/>
      <c r="PD306" s="2">
        <v>0</v>
      </c>
      <c r="PE306" s="2">
        <v>3</v>
      </c>
      <c r="PF306" s="2"/>
      <c r="PG306" s="2"/>
      <c r="PH306" s="2"/>
      <c r="PI306" s="2">
        <v>3</v>
      </c>
      <c r="PJ306" s="2"/>
      <c r="PK306" s="2"/>
      <c r="PL306" s="2">
        <v>0</v>
      </c>
      <c r="PM306" s="2"/>
      <c r="PN306" s="2">
        <v>2</v>
      </c>
      <c r="PO306" s="2"/>
      <c r="PP306" s="2">
        <v>0</v>
      </c>
      <c r="PQ306" s="2">
        <v>3</v>
      </c>
      <c r="PR306" s="2"/>
      <c r="PS306" s="2"/>
      <c r="PT306" s="2"/>
      <c r="PU306" s="2"/>
      <c r="PV306" s="2">
        <v>2</v>
      </c>
      <c r="PW306" s="2"/>
      <c r="PX306" s="2"/>
      <c r="PY306" s="2">
        <v>3</v>
      </c>
      <c r="PZ306" s="2"/>
      <c r="QA306" s="2"/>
      <c r="QB306" s="2">
        <v>0</v>
      </c>
      <c r="QC306" s="2">
        <v>3</v>
      </c>
      <c r="QD306" s="2"/>
      <c r="QE306" s="2"/>
      <c r="QF306" s="2"/>
      <c r="QG306" s="2"/>
      <c r="QH306" s="2">
        <v>2</v>
      </c>
      <c r="QI306" s="2"/>
      <c r="QJ306" s="2">
        <v>0</v>
      </c>
      <c r="QK306" s="2">
        <v>3</v>
      </c>
      <c r="QL306" s="2"/>
      <c r="QM306" s="2"/>
      <c r="QN306" s="2">
        <v>0</v>
      </c>
      <c r="QO306" s="2">
        <v>3</v>
      </c>
      <c r="QP306" s="2"/>
      <c r="QQ306" s="2"/>
      <c r="QR306" s="2">
        <v>0</v>
      </c>
      <c r="QS306" s="2">
        <v>3</v>
      </c>
      <c r="QT306" s="2"/>
      <c r="QU306" s="2"/>
      <c r="QV306" s="2">
        <v>0</v>
      </c>
      <c r="QW306" s="2">
        <v>3</v>
      </c>
      <c r="QX306" s="2"/>
      <c r="QY306" s="2"/>
      <c r="QZ306" s="2">
        <v>0</v>
      </c>
      <c r="RA306" s="2">
        <v>3</v>
      </c>
      <c r="RB306" s="2"/>
      <c r="RC306" s="2"/>
      <c r="RD306" s="2">
        <v>0</v>
      </c>
      <c r="RE306" s="2">
        <v>3</v>
      </c>
      <c r="RF306" s="2"/>
      <c r="RG306" s="2"/>
      <c r="RH306" s="2"/>
      <c r="RI306" s="2">
        <v>3</v>
      </c>
      <c r="RJ306" s="2"/>
      <c r="RK306" s="2"/>
      <c r="RL306" s="2"/>
      <c r="RM306" s="2"/>
      <c r="RN306" s="2">
        <v>2</v>
      </c>
      <c r="RO306" s="2"/>
      <c r="RP306" s="2"/>
      <c r="RQ306" s="2">
        <v>3</v>
      </c>
      <c r="RR306" s="2"/>
      <c r="RS306" s="2"/>
      <c r="RT306" s="2"/>
      <c r="RU306" s="2">
        <v>3</v>
      </c>
      <c r="RV306" s="2"/>
      <c r="RW306" s="2"/>
      <c r="RX306" s="2"/>
      <c r="RY306" s="2">
        <f t="shared" si="195"/>
        <v>82</v>
      </c>
      <c r="RZ306" s="2">
        <v>6</v>
      </c>
      <c r="SA306" s="2">
        <v>5</v>
      </c>
      <c r="SB306" s="2">
        <v>3</v>
      </c>
      <c r="SC306" s="2">
        <v>4</v>
      </c>
      <c r="SD306" s="2">
        <v>2</v>
      </c>
      <c r="SE306" s="2">
        <v>1</v>
      </c>
      <c r="SF306" s="2" t="s">
        <v>4</v>
      </c>
    </row>
    <row r="307" spans="1:500" x14ac:dyDescent="0.3">
      <c r="A307" s="2">
        <v>305</v>
      </c>
      <c r="B307" s="2">
        <v>1994</v>
      </c>
      <c r="C307" s="2">
        <v>2011</v>
      </c>
      <c r="D307" s="2">
        <v>2012</v>
      </c>
      <c r="E307" s="7">
        <f t="shared" si="196"/>
        <v>18</v>
      </c>
      <c r="F307" s="2">
        <f t="shared" si="197"/>
        <v>0.94444444444444442</v>
      </c>
      <c r="G307" s="2">
        <v>1994</v>
      </c>
      <c r="H307" s="2">
        <v>2011</v>
      </c>
      <c r="I307" s="17">
        <v>2012</v>
      </c>
      <c r="J307" s="18">
        <f t="shared" si="198"/>
        <v>18</v>
      </c>
      <c r="K307" s="2">
        <f t="shared" si="199"/>
        <v>0.94444444444444442</v>
      </c>
      <c r="L307" s="20">
        <v>2008</v>
      </c>
      <c r="M307" s="2">
        <v>0</v>
      </c>
      <c r="N307" s="2">
        <v>0</v>
      </c>
      <c r="O307" s="7">
        <v>0</v>
      </c>
      <c r="P307" s="2">
        <f t="shared" si="200"/>
        <v>1</v>
      </c>
      <c r="Q307" s="2">
        <v>2012</v>
      </c>
      <c r="R307" s="2">
        <v>2017</v>
      </c>
      <c r="S307" s="2">
        <v>2018</v>
      </c>
      <c r="T307" s="7">
        <f t="shared" si="201"/>
        <v>6</v>
      </c>
      <c r="U307" s="2">
        <f t="shared" si="239"/>
        <v>0.83333333333333337</v>
      </c>
      <c r="V307" s="2">
        <v>2014</v>
      </c>
      <c r="W307" s="2">
        <v>0</v>
      </c>
      <c r="X307" s="2">
        <v>0</v>
      </c>
      <c r="Y307" s="7">
        <v>0</v>
      </c>
      <c r="Z307" s="2">
        <f t="shared" si="202"/>
        <v>1</v>
      </c>
      <c r="AA307" s="2">
        <v>2014</v>
      </c>
      <c r="AB307" s="2">
        <v>0</v>
      </c>
      <c r="AC307" s="2">
        <v>0</v>
      </c>
      <c r="AD307" s="7">
        <v>0</v>
      </c>
      <c r="AE307" s="2">
        <f t="shared" si="203"/>
        <v>1</v>
      </c>
      <c r="AF307" s="2">
        <v>2015</v>
      </c>
      <c r="AG307" s="2">
        <v>0</v>
      </c>
      <c r="AH307" s="2">
        <v>0</v>
      </c>
      <c r="AI307" s="7">
        <v>0</v>
      </c>
      <c r="AJ307" s="2">
        <f t="shared" si="204"/>
        <v>1</v>
      </c>
      <c r="AK307" s="2">
        <v>2017</v>
      </c>
      <c r="AL307" s="2">
        <v>0</v>
      </c>
      <c r="AM307" s="2">
        <v>0</v>
      </c>
      <c r="AN307" s="7">
        <v>0</v>
      </c>
      <c r="AO307" s="2">
        <f t="shared" si="238"/>
        <v>1</v>
      </c>
      <c r="AP307" s="2">
        <v>2018</v>
      </c>
      <c r="AQ307" s="2">
        <v>0</v>
      </c>
      <c r="AR307" s="2">
        <v>0</v>
      </c>
      <c r="AS307" s="7">
        <v>0</v>
      </c>
      <c r="AT307" s="2">
        <f t="shared" si="205"/>
        <v>1</v>
      </c>
      <c r="AU307" s="2">
        <v>2018</v>
      </c>
      <c r="AV307" s="2">
        <v>0</v>
      </c>
      <c r="AW307" s="2">
        <v>0</v>
      </c>
      <c r="AX307" s="2">
        <v>0</v>
      </c>
      <c r="AY307" s="2">
        <f t="shared" si="206"/>
        <v>1</v>
      </c>
      <c r="AZ307" s="2">
        <f t="shared" si="207"/>
        <v>42</v>
      </c>
      <c r="BA307" s="2">
        <f t="shared" si="208"/>
        <v>4.2</v>
      </c>
      <c r="BB307" s="2">
        <v>150</v>
      </c>
      <c r="BC307" s="2">
        <v>150</v>
      </c>
      <c r="BD307" s="2">
        <v>150</v>
      </c>
      <c r="BE307" s="7">
        <v>80</v>
      </c>
      <c r="BF307" s="2">
        <v>60</v>
      </c>
      <c r="BG307" s="2">
        <v>70</v>
      </c>
      <c r="BH307" s="2">
        <f t="shared" si="209"/>
        <v>0.46666666666666667</v>
      </c>
      <c r="BI307" s="29">
        <f t="shared" si="210"/>
        <v>44.074074074074069</v>
      </c>
      <c r="BJ307" s="29">
        <f t="shared" si="211"/>
        <v>55.925925925925931</v>
      </c>
      <c r="BK307" s="7">
        <v>70</v>
      </c>
      <c r="BL307" s="2">
        <v>70</v>
      </c>
      <c r="BM307" s="2">
        <v>80</v>
      </c>
      <c r="BN307" s="2">
        <f t="shared" si="212"/>
        <v>0.48888888888888887</v>
      </c>
      <c r="BO307" s="29">
        <f t="shared" si="213"/>
        <v>46.172839506172835</v>
      </c>
      <c r="BP307" s="7">
        <v>0</v>
      </c>
      <c r="BQ307" s="2">
        <v>0</v>
      </c>
      <c r="BR307" s="2">
        <v>0</v>
      </c>
      <c r="BS307" s="2">
        <f t="shared" si="214"/>
        <v>0</v>
      </c>
      <c r="BT307" s="29">
        <f t="shared" si="215"/>
        <v>0</v>
      </c>
      <c r="BU307" s="7">
        <v>0</v>
      </c>
      <c r="BV307" s="2">
        <v>20</v>
      </c>
      <c r="BW307" s="2">
        <v>0</v>
      </c>
      <c r="BX307" s="2">
        <f t="shared" si="216"/>
        <v>4.4444444444444446E-2</v>
      </c>
      <c r="BY307" s="29">
        <f t="shared" si="217"/>
        <v>3.7037037037037042</v>
      </c>
      <c r="BZ307" s="7">
        <v>0</v>
      </c>
      <c r="CA307" s="2">
        <v>0</v>
      </c>
      <c r="CB307" s="2">
        <v>0</v>
      </c>
      <c r="CC307" s="2">
        <f t="shared" si="218"/>
        <v>0</v>
      </c>
      <c r="CD307" s="29">
        <f t="shared" si="219"/>
        <v>0</v>
      </c>
      <c r="CE307" s="7">
        <v>0</v>
      </c>
      <c r="CF307" s="2">
        <v>0</v>
      </c>
      <c r="CG307" s="2">
        <v>0</v>
      </c>
      <c r="CH307" s="2">
        <f t="shared" si="220"/>
        <v>0</v>
      </c>
      <c r="CI307" s="29">
        <f t="shared" si="221"/>
        <v>0</v>
      </c>
      <c r="CJ307" s="7">
        <v>0</v>
      </c>
      <c r="CK307" s="2">
        <v>0</v>
      </c>
      <c r="CL307" s="2">
        <v>0</v>
      </c>
      <c r="CM307" s="2">
        <f t="shared" si="222"/>
        <v>0</v>
      </c>
      <c r="CN307" s="29">
        <f t="shared" si="223"/>
        <v>0</v>
      </c>
      <c r="CO307" s="7">
        <v>0</v>
      </c>
      <c r="CP307" s="2">
        <v>0</v>
      </c>
      <c r="CQ307" s="2">
        <v>0</v>
      </c>
      <c r="CR307" s="2">
        <f t="shared" si="224"/>
        <v>0</v>
      </c>
      <c r="CS307" s="29">
        <f t="shared" si="225"/>
        <v>0</v>
      </c>
      <c r="CT307" s="7">
        <v>0</v>
      </c>
      <c r="CU307" s="2">
        <v>0</v>
      </c>
      <c r="CV307" s="2">
        <v>0</v>
      </c>
      <c r="CW307" s="2">
        <f t="shared" si="226"/>
        <v>0</v>
      </c>
      <c r="CX307" s="29">
        <f t="shared" si="227"/>
        <v>0</v>
      </c>
      <c r="CY307" s="7">
        <v>0</v>
      </c>
      <c r="CZ307" s="2">
        <v>0</v>
      </c>
      <c r="DA307" s="2">
        <v>0</v>
      </c>
      <c r="DB307" s="2">
        <f t="shared" si="228"/>
        <v>0</v>
      </c>
      <c r="DC307" s="29">
        <f t="shared" si="229"/>
        <v>0</v>
      </c>
      <c r="DD307" s="2">
        <f t="shared" si="230"/>
        <v>93.950617283950621</v>
      </c>
      <c r="DE307" s="2">
        <f t="shared" si="231"/>
        <v>6.0493827160493794</v>
      </c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6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>
        <f t="shared" si="193"/>
        <v>0</v>
      </c>
      <c r="MN307" s="2">
        <v>2</v>
      </c>
      <c r="MO307" s="2">
        <v>1</v>
      </c>
      <c r="MP307" s="2">
        <v>1</v>
      </c>
      <c r="MQ307" s="2">
        <v>2</v>
      </c>
      <c r="MR307" s="2">
        <v>2</v>
      </c>
      <c r="MS307" s="2">
        <v>1</v>
      </c>
      <c r="MT307" s="2">
        <v>2</v>
      </c>
      <c r="MU307" s="2">
        <v>1</v>
      </c>
      <c r="MV307" s="2">
        <v>1</v>
      </c>
      <c r="MW307" s="2">
        <v>2</v>
      </c>
      <c r="MX307" s="2">
        <v>2</v>
      </c>
      <c r="MY307" s="2">
        <v>2</v>
      </c>
      <c r="MZ307" s="2">
        <v>2</v>
      </c>
      <c r="NA307" s="2">
        <v>0</v>
      </c>
      <c r="NB307" s="2">
        <v>2</v>
      </c>
      <c r="NC307" s="2">
        <v>2</v>
      </c>
      <c r="ND307" s="2">
        <v>2</v>
      </c>
      <c r="NE307" s="2">
        <v>2</v>
      </c>
      <c r="NF307" s="2">
        <v>2</v>
      </c>
      <c r="NG307" s="2">
        <v>2</v>
      </c>
      <c r="NH307" s="4">
        <f t="shared" si="194"/>
        <v>33</v>
      </c>
      <c r="NI307" s="2"/>
      <c r="NJ307" s="2">
        <v>2</v>
      </c>
      <c r="NK307" s="2"/>
      <c r="NL307" s="2"/>
      <c r="NM307" s="2"/>
      <c r="NN307" s="2">
        <v>2</v>
      </c>
      <c r="NO307" s="2"/>
      <c r="NP307" s="2"/>
      <c r="NQ307" s="2">
        <v>3</v>
      </c>
      <c r="NR307" s="2"/>
      <c r="NS307" s="2"/>
      <c r="NT307" s="2">
        <v>0</v>
      </c>
      <c r="NU307" s="2">
        <v>3</v>
      </c>
      <c r="NV307" s="2"/>
      <c r="NW307" s="2"/>
      <c r="NX307" s="2"/>
      <c r="NY307" s="2">
        <v>3</v>
      </c>
      <c r="NZ307" s="2"/>
      <c r="OA307" s="2"/>
      <c r="OB307" s="2">
        <v>0</v>
      </c>
      <c r="OC307" s="2">
        <v>3</v>
      </c>
      <c r="OD307" s="2"/>
      <c r="OE307" s="2"/>
      <c r="OF307" s="2"/>
      <c r="OG307" s="2">
        <v>3</v>
      </c>
      <c r="OH307" s="2"/>
      <c r="OI307" s="2"/>
      <c r="OJ307" s="2">
        <v>0</v>
      </c>
      <c r="OK307" s="2">
        <v>3</v>
      </c>
      <c r="OL307" s="2"/>
      <c r="OM307" s="2"/>
      <c r="ON307" s="2">
        <v>0</v>
      </c>
      <c r="OO307" s="2"/>
      <c r="OP307" s="2">
        <v>2</v>
      </c>
      <c r="OQ307" s="2"/>
      <c r="OR307" s="2"/>
      <c r="OS307" s="2">
        <v>3</v>
      </c>
      <c r="OT307" s="2"/>
      <c r="OU307" s="2"/>
      <c r="OV307" s="2"/>
      <c r="OW307" s="2">
        <v>3</v>
      </c>
      <c r="OX307" s="2"/>
      <c r="OY307" s="2"/>
      <c r="OZ307" s="2">
        <v>0</v>
      </c>
      <c r="PA307" s="2">
        <v>3</v>
      </c>
      <c r="PB307" s="2"/>
      <c r="PC307" s="2"/>
      <c r="PD307" s="2">
        <v>0</v>
      </c>
      <c r="PE307" s="2">
        <v>3</v>
      </c>
      <c r="PF307" s="2"/>
      <c r="PG307" s="2"/>
      <c r="PH307" s="2"/>
      <c r="PI307" s="2">
        <v>3</v>
      </c>
      <c r="PJ307" s="2"/>
      <c r="PK307" s="2"/>
      <c r="PL307" s="2">
        <v>0</v>
      </c>
      <c r="PM307" s="2">
        <v>3</v>
      </c>
      <c r="PN307" s="2"/>
      <c r="PO307" s="2"/>
      <c r="PP307" s="2">
        <v>0</v>
      </c>
      <c r="PQ307" s="2">
        <v>3</v>
      </c>
      <c r="PR307" s="2"/>
      <c r="PS307" s="2"/>
      <c r="PT307" s="2"/>
      <c r="PU307" s="2"/>
      <c r="PV307" s="2">
        <v>2</v>
      </c>
      <c r="PW307" s="2"/>
      <c r="PX307" s="2"/>
      <c r="PY307" s="2"/>
      <c r="PZ307" s="2">
        <v>2</v>
      </c>
      <c r="QA307" s="2"/>
      <c r="QB307" s="2">
        <v>0</v>
      </c>
      <c r="QC307" s="2">
        <v>3</v>
      </c>
      <c r="QD307" s="2"/>
      <c r="QE307" s="2"/>
      <c r="QF307" s="2"/>
      <c r="QG307" s="2"/>
      <c r="QH307" s="2">
        <v>2</v>
      </c>
      <c r="QI307" s="2"/>
      <c r="QJ307" s="2">
        <v>0</v>
      </c>
      <c r="QK307" s="2">
        <v>3</v>
      </c>
      <c r="QL307" s="2"/>
      <c r="QM307" s="2"/>
      <c r="QN307" s="2">
        <v>0</v>
      </c>
      <c r="QO307" s="2">
        <v>3</v>
      </c>
      <c r="QP307" s="2"/>
      <c r="QQ307" s="2"/>
      <c r="QR307" s="2">
        <v>0</v>
      </c>
      <c r="QS307" s="2">
        <v>3</v>
      </c>
      <c r="QT307" s="2"/>
      <c r="QU307" s="2"/>
      <c r="QV307" s="2">
        <v>0</v>
      </c>
      <c r="QW307" s="2"/>
      <c r="QX307" s="2">
        <v>2</v>
      </c>
      <c r="QY307" s="2"/>
      <c r="QZ307" s="2">
        <v>0</v>
      </c>
      <c r="RA307" s="2">
        <v>3</v>
      </c>
      <c r="RB307" s="2"/>
      <c r="RC307" s="2"/>
      <c r="RD307" s="2">
        <v>0</v>
      </c>
      <c r="RE307" s="2">
        <v>3</v>
      </c>
      <c r="RF307" s="2"/>
      <c r="RG307" s="2"/>
      <c r="RH307" s="2"/>
      <c r="RI307" s="2">
        <v>3</v>
      </c>
      <c r="RJ307" s="2"/>
      <c r="RK307" s="2"/>
      <c r="RL307" s="2"/>
      <c r="RM307" s="2">
        <v>3</v>
      </c>
      <c r="RN307" s="2"/>
      <c r="RO307" s="2"/>
      <c r="RP307" s="2"/>
      <c r="RQ307" s="2">
        <v>3</v>
      </c>
      <c r="RR307" s="2"/>
      <c r="RS307" s="2"/>
      <c r="RT307" s="2"/>
      <c r="RU307" s="2">
        <v>3</v>
      </c>
      <c r="RV307" s="2"/>
      <c r="RW307" s="2"/>
      <c r="RX307" s="2"/>
      <c r="RY307" s="2">
        <f t="shared" si="195"/>
        <v>83</v>
      </c>
      <c r="RZ307" s="2">
        <v>2</v>
      </c>
      <c r="SA307" s="2">
        <v>5</v>
      </c>
      <c r="SB307" s="2">
        <v>4</v>
      </c>
      <c r="SC307" s="2">
        <v>1</v>
      </c>
      <c r="SD307" s="2">
        <v>3</v>
      </c>
      <c r="SE307" s="2">
        <v>6</v>
      </c>
      <c r="SF307" s="2" t="s">
        <v>4</v>
      </c>
    </row>
    <row r="308" spans="1:500" x14ac:dyDescent="0.3">
      <c r="A308" s="2">
        <v>306</v>
      </c>
      <c r="B308" s="2">
        <v>1994</v>
      </c>
      <c r="C308" s="2">
        <v>2009</v>
      </c>
      <c r="D308" s="2">
        <v>2010</v>
      </c>
      <c r="E308" s="7">
        <f t="shared" si="196"/>
        <v>16</v>
      </c>
      <c r="F308" s="2">
        <f t="shared" si="197"/>
        <v>0.9375</v>
      </c>
      <c r="G308" s="2">
        <v>1994</v>
      </c>
      <c r="H308" s="2">
        <v>2009</v>
      </c>
      <c r="I308" s="17">
        <v>2012</v>
      </c>
      <c r="J308" s="18">
        <f t="shared" si="198"/>
        <v>18</v>
      </c>
      <c r="K308" s="2">
        <f t="shared" si="199"/>
        <v>0.83333333333333337</v>
      </c>
      <c r="L308" s="20">
        <v>2008</v>
      </c>
      <c r="M308" s="2">
        <v>0</v>
      </c>
      <c r="N308" s="2">
        <v>0</v>
      </c>
      <c r="O308" s="7">
        <v>0</v>
      </c>
      <c r="P308" s="2">
        <f t="shared" si="200"/>
        <v>1</v>
      </c>
      <c r="Q308" s="2">
        <v>2012</v>
      </c>
      <c r="R308" s="2">
        <v>0</v>
      </c>
      <c r="S308" s="2">
        <v>0</v>
      </c>
      <c r="T308" s="7">
        <v>0</v>
      </c>
      <c r="U308" s="2">
        <f t="shared" si="239"/>
        <v>1</v>
      </c>
      <c r="V308" s="2">
        <v>2014</v>
      </c>
      <c r="W308" s="2">
        <v>0</v>
      </c>
      <c r="X308" s="2">
        <v>0</v>
      </c>
      <c r="Y308" s="7">
        <v>0</v>
      </c>
      <c r="Z308" s="2">
        <f t="shared" si="202"/>
        <v>1</v>
      </c>
      <c r="AA308" s="2">
        <v>2014</v>
      </c>
      <c r="AB308" s="2">
        <v>0</v>
      </c>
      <c r="AC308" s="2">
        <v>0</v>
      </c>
      <c r="AD308" s="7">
        <v>0</v>
      </c>
      <c r="AE308" s="2">
        <f t="shared" si="203"/>
        <v>1</v>
      </c>
      <c r="AF308" s="2">
        <v>2015</v>
      </c>
      <c r="AG308" s="2">
        <v>0</v>
      </c>
      <c r="AH308" s="2">
        <v>0</v>
      </c>
      <c r="AI308" s="7">
        <v>0</v>
      </c>
      <c r="AJ308" s="2">
        <f t="shared" si="204"/>
        <v>1</v>
      </c>
      <c r="AK308" s="2">
        <v>2017</v>
      </c>
      <c r="AL308" s="2">
        <v>0</v>
      </c>
      <c r="AM308" s="2">
        <v>0</v>
      </c>
      <c r="AN308" s="7">
        <v>0</v>
      </c>
      <c r="AO308" s="2">
        <f t="shared" si="238"/>
        <v>1</v>
      </c>
      <c r="AP308" s="2">
        <v>2018</v>
      </c>
      <c r="AQ308" s="2">
        <v>0</v>
      </c>
      <c r="AR308" s="2">
        <v>0</v>
      </c>
      <c r="AS308" s="7">
        <v>0</v>
      </c>
      <c r="AT308" s="2">
        <f t="shared" si="205"/>
        <v>1</v>
      </c>
      <c r="AU308" s="2">
        <v>2018</v>
      </c>
      <c r="AV308" s="2">
        <v>0</v>
      </c>
      <c r="AW308" s="2">
        <v>0</v>
      </c>
      <c r="AX308" s="2">
        <v>0</v>
      </c>
      <c r="AY308" s="2">
        <f t="shared" si="206"/>
        <v>1</v>
      </c>
      <c r="AZ308" s="2">
        <f t="shared" si="207"/>
        <v>34</v>
      </c>
      <c r="BA308" s="2">
        <f t="shared" si="208"/>
        <v>3.4</v>
      </c>
      <c r="BB308" s="2">
        <v>120</v>
      </c>
      <c r="BC308" s="2">
        <v>120</v>
      </c>
      <c r="BD308" s="2">
        <v>120</v>
      </c>
      <c r="BE308" s="7">
        <v>60</v>
      </c>
      <c r="BF308" s="2">
        <v>60</v>
      </c>
      <c r="BG308" s="2">
        <v>100</v>
      </c>
      <c r="BH308" s="2">
        <f t="shared" si="209"/>
        <v>0.61111111111111116</v>
      </c>
      <c r="BI308" s="29">
        <f t="shared" si="210"/>
        <v>57.291666666666671</v>
      </c>
      <c r="BJ308" s="29">
        <f t="shared" si="211"/>
        <v>42.708333333333329</v>
      </c>
      <c r="BK308" s="7">
        <v>60</v>
      </c>
      <c r="BL308" s="2">
        <v>60</v>
      </c>
      <c r="BM308" s="2">
        <v>20</v>
      </c>
      <c r="BN308" s="2">
        <f t="shared" si="212"/>
        <v>0.3888888888888889</v>
      </c>
      <c r="BO308" s="29">
        <f t="shared" si="213"/>
        <v>32.407407407407405</v>
      </c>
      <c r="BP308" s="7">
        <v>0</v>
      </c>
      <c r="BQ308" s="2">
        <v>0</v>
      </c>
      <c r="BR308" s="2">
        <v>0</v>
      </c>
      <c r="BS308" s="2">
        <f t="shared" si="214"/>
        <v>0</v>
      </c>
      <c r="BT308" s="29">
        <f t="shared" si="215"/>
        <v>0</v>
      </c>
      <c r="BU308" s="7">
        <v>0</v>
      </c>
      <c r="BV308" s="2">
        <v>0</v>
      </c>
      <c r="BW308" s="2">
        <v>0</v>
      </c>
      <c r="BX308" s="2">
        <f t="shared" si="216"/>
        <v>0</v>
      </c>
      <c r="BY308" s="29">
        <f t="shared" si="217"/>
        <v>0</v>
      </c>
      <c r="BZ308" s="7">
        <v>0</v>
      </c>
      <c r="CA308" s="2">
        <v>0</v>
      </c>
      <c r="CB308" s="2">
        <v>0</v>
      </c>
      <c r="CC308" s="2">
        <f t="shared" si="218"/>
        <v>0</v>
      </c>
      <c r="CD308" s="29">
        <f t="shared" si="219"/>
        <v>0</v>
      </c>
      <c r="CE308" s="7">
        <v>0</v>
      </c>
      <c r="CF308" s="2">
        <v>0</v>
      </c>
      <c r="CG308" s="2">
        <v>0</v>
      </c>
      <c r="CH308" s="2">
        <f t="shared" si="220"/>
        <v>0</v>
      </c>
      <c r="CI308" s="29">
        <f t="shared" si="221"/>
        <v>0</v>
      </c>
      <c r="CJ308" s="7">
        <v>0</v>
      </c>
      <c r="CK308" s="2">
        <v>0</v>
      </c>
      <c r="CL308" s="2">
        <v>0</v>
      </c>
      <c r="CM308" s="2">
        <f t="shared" si="222"/>
        <v>0</v>
      </c>
      <c r="CN308" s="29">
        <f t="shared" si="223"/>
        <v>0</v>
      </c>
      <c r="CO308" s="7">
        <v>0</v>
      </c>
      <c r="CP308" s="2">
        <v>0</v>
      </c>
      <c r="CQ308" s="2">
        <v>0</v>
      </c>
      <c r="CR308" s="2">
        <f t="shared" si="224"/>
        <v>0</v>
      </c>
      <c r="CS308" s="29">
        <f t="shared" si="225"/>
        <v>0</v>
      </c>
      <c r="CT308" s="7">
        <v>0</v>
      </c>
      <c r="CU308" s="2">
        <v>0</v>
      </c>
      <c r="CV308" s="2">
        <v>0</v>
      </c>
      <c r="CW308" s="2">
        <f t="shared" si="226"/>
        <v>0</v>
      </c>
      <c r="CX308" s="29">
        <f t="shared" si="227"/>
        <v>0</v>
      </c>
      <c r="CY308" s="7">
        <v>0</v>
      </c>
      <c r="CZ308" s="2">
        <v>0</v>
      </c>
      <c r="DA308" s="2">
        <v>0</v>
      </c>
      <c r="DB308" s="2">
        <f t="shared" si="228"/>
        <v>0</v>
      </c>
      <c r="DC308" s="29">
        <f t="shared" si="229"/>
        <v>0</v>
      </c>
      <c r="DD308" s="2">
        <f t="shared" si="230"/>
        <v>89.699074074074076</v>
      </c>
      <c r="DE308" s="2">
        <f t="shared" si="231"/>
        <v>10.300925925925924</v>
      </c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6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>
        <f t="shared" si="193"/>
        <v>0</v>
      </c>
      <c r="MN308" s="2">
        <v>2</v>
      </c>
      <c r="MO308" s="2">
        <v>0</v>
      </c>
      <c r="MP308" s="2">
        <v>0</v>
      </c>
      <c r="MQ308" s="2">
        <v>2</v>
      </c>
      <c r="MR308" s="2">
        <v>2</v>
      </c>
      <c r="MS308" s="2">
        <v>2</v>
      </c>
      <c r="MT308" s="2">
        <v>2</v>
      </c>
      <c r="MU308" s="2">
        <v>1</v>
      </c>
      <c r="MV308" s="2">
        <v>1</v>
      </c>
      <c r="MW308" s="2">
        <v>2</v>
      </c>
      <c r="MX308" s="2">
        <v>2</v>
      </c>
      <c r="MY308" s="2">
        <v>2</v>
      </c>
      <c r="MZ308" s="2">
        <v>2</v>
      </c>
      <c r="NA308" s="2">
        <v>0</v>
      </c>
      <c r="NB308" s="2">
        <v>2</v>
      </c>
      <c r="NC308" s="2">
        <v>2</v>
      </c>
      <c r="ND308" s="2">
        <v>2</v>
      </c>
      <c r="NE308" s="2">
        <v>2</v>
      </c>
      <c r="NF308" s="2">
        <v>2</v>
      </c>
      <c r="NG308" s="2">
        <v>2</v>
      </c>
      <c r="NH308" s="4">
        <f t="shared" si="194"/>
        <v>32</v>
      </c>
      <c r="NI308" s="2"/>
      <c r="NJ308" s="2">
        <v>2</v>
      </c>
      <c r="NK308" s="2"/>
      <c r="NL308" s="2"/>
      <c r="NM308" s="2"/>
      <c r="NN308" s="2">
        <v>2</v>
      </c>
      <c r="NO308" s="2"/>
      <c r="NP308" s="2"/>
      <c r="NQ308" s="2">
        <v>3</v>
      </c>
      <c r="NR308" s="2"/>
      <c r="NS308" s="2"/>
      <c r="NT308" s="2">
        <v>0</v>
      </c>
      <c r="NU308" s="2">
        <v>3</v>
      </c>
      <c r="NV308" s="2"/>
      <c r="NW308" s="2"/>
      <c r="NX308" s="2"/>
      <c r="NY308" s="2">
        <v>3</v>
      </c>
      <c r="NZ308" s="2"/>
      <c r="OA308" s="2"/>
      <c r="OB308" s="2">
        <v>0</v>
      </c>
      <c r="OC308" s="2">
        <v>3</v>
      </c>
      <c r="OD308" s="2"/>
      <c r="OE308" s="2"/>
      <c r="OF308" s="2"/>
      <c r="OG308" s="2">
        <v>3</v>
      </c>
      <c r="OH308" s="2"/>
      <c r="OI308" s="2"/>
      <c r="OJ308" s="2">
        <v>0</v>
      </c>
      <c r="OK308" s="2">
        <v>3</v>
      </c>
      <c r="OL308" s="2"/>
      <c r="OM308" s="2"/>
      <c r="ON308" s="2">
        <v>0</v>
      </c>
      <c r="OO308" s="2">
        <v>3</v>
      </c>
      <c r="OP308" s="2"/>
      <c r="OQ308" s="2"/>
      <c r="OR308" s="2"/>
      <c r="OS308" s="2">
        <v>3</v>
      </c>
      <c r="OT308" s="2"/>
      <c r="OU308" s="2"/>
      <c r="OV308" s="2"/>
      <c r="OW308" s="2">
        <v>3</v>
      </c>
      <c r="OX308" s="2"/>
      <c r="OY308" s="2"/>
      <c r="OZ308" s="2">
        <v>0</v>
      </c>
      <c r="PA308" s="2">
        <v>3</v>
      </c>
      <c r="PB308" s="2"/>
      <c r="PC308" s="2"/>
      <c r="PD308" s="2">
        <v>0</v>
      </c>
      <c r="PE308" s="2">
        <v>3</v>
      </c>
      <c r="PF308" s="2"/>
      <c r="PG308" s="2"/>
      <c r="PH308" s="2"/>
      <c r="PI308" s="2">
        <v>3</v>
      </c>
      <c r="PJ308" s="2"/>
      <c r="PK308" s="2"/>
      <c r="PL308" s="2">
        <v>0</v>
      </c>
      <c r="PM308" s="2">
        <v>3</v>
      </c>
      <c r="PN308" s="2"/>
      <c r="PO308" s="2"/>
      <c r="PP308" s="2">
        <v>0</v>
      </c>
      <c r="PQ308" s="2">
        <v>3</v>
      </c>
      <c r="PR308" s="2"/>
      <c r="PS308" s="2"/>
      <c r="PT308" s="2"/>
      <c r="PU308" s="2">
        <v>3</v>
      </c>
      <c r="PV308" s="2"/>
      <c r="PW308" s="2"/>
      <c r="PX308" s="2"/>
      <c r="PY308" s="2">
        <v>3</v>
      </c>
      <c r="PZ308" s="2"/>
      <c r="QA308" s="2"/>
      <c r="QB308" s="2">
        <v>0</v>
      </c>
      <c r="QC308" s="2">
        <v>3</v>
      </c>
      <c r="QD308" s="2"/>
      <c r="QE308" s="2"/>
      <c r="QF308" s="2"/>
      <c r="QG308" s="2"/>
      <c r="QH308" s="2">
        <v>2</v>
      </c>
      <c r="QI308" s="2"/>
      <c r="QJ308" s="2">
        <v>0</v>
      </c>
      <c r="QK308" s="2">
        <v>3</v>
      </c>
      <c r="QL308" s="2"/>
      <c r="QM308" s="2"/>
      <c r="QN308" s="2">
        <v>0</v>
      </c>
      <c r="QO308" s="2">
        <v>3</v>
      </c>
      <c r="QP308" s="2"/>
      <c r="QQ308" s="2"/>
      <c r="QR308" s="2">
        <v>0</v>
      </c>
      <c r="QS308" s="2">
        <v>3</v>
      </c>
      <c r="QT308" s="2"/>
      <c r="QU308" s="2"/>
      <c r="QV308" s="2">
        <v>0</v>
      </c>
      <c r="QW308" s="2">
        <v>3</v>
      </c>
      <c r="QX308" s="2"/>
      <c r="QY308" s="2"/>
      <c r="QZ308" s="2">
        <v>0</v>
      </c>
      <c r="RA308" s="2">
        <v>3</v>
      </c>
      <c r="RB308" s="2"/>
      <c r="RC308" s="2"/>
      <c r="RD308" s="2">
        <v>0</v>
      </c>
      <c r="RE308" s="2">
        <v>3</v>
      </c>
      <c r="RF308" s="2"/>
      <c r="RG308" s="2"/>
      <c r="RH308" s="2"/>
      <c r="RI308" s="2">
        <v>3</v>
      </c>
      <c r="RJ308" s="2"/>
      <c r="RK308" s="2"/>
      <c r="RL308" s="2"/>
      <c r="RM308" s="2">
        <v>3</v>
      </c>
      <c r="RN308" s="2"/>
      <c r="RO308" s="2"/>
      <c r="RP308" s="2"/>
      <c r="RQ308" s="2">
        <v>3</v>
      </c>
      <c r="RR308" s="2"/>
      <c r="RS308" s="2"/>
      <c r="RT308" s="2"/>
      <c r="RU308" s="2">
        <v>3</v>
      </c>
      <c r="RV308" s="2"/>
      <c r="RW308" s="2"/>
      <c r="RX308" s="2"/>
      <c r="RY308" s="2">
        <f t="shared" si="195"/>
        <v>87</v>
      </c>
      <c r="RZ308" s="2">
        <v>6</v>
      </c>
      <c r="SA308" s="2">
        <v>3</v>
      </c>
      <c r="SB308" s="2">
        <v>4</v>
      </c>
      <c r="SC308" s="2">
        <v>1</v>
      </c>
      <c r="SD308" s="2">
        <v>2</v>
      </c>
      <c r="SE308" s="2">
        <v>5</v>
      </c>
      <c r="SF308" s="2" t="s">
        <v>4</v>
      </c>
    </row>
    <row r="309" spans="1:500" x14ac:dyDescent="0.3">
      <c r="A309" s="2">
        <v>307</v>
      </c>
      <c r="B309" s="2">
        <v>1994</v>
      </c>
      <c r="C309" s="2">
        <v>2011</v>
      </c>
      <c r="D309" s="2">
        <v>2012</v>
      </c>
      <c r="E309" s="7">
        <f t="shared" si="196"/>
        <v>18</v>
      </c>
      <c r="F309" s="2">
        <f t="shared" si="197"/>
        <v>0.94444444444444442</v>
      </c>
      <c r="G309" s="2">
        <v>1994</v>
      </c>
      <c r="H309" s="2">
        <v>2011</v>
      </c>
      <c r="I309" s="17">
        <v>2012</v>
      </c>
      <c r="J309" s="18">
        <f t="shared" si="198"/>
        <v>18</v>
      </c>
      <c r="K309" s="2">
        <f t="shared" si="199"/>
        <v>0.94444444444444442</v>
      </c>
      <c r="L309" s="20">
        <v>2008</v>
      </c>
      <c r="M309" s="2">
        <v>0</v>
      </c>
      <c r="N309" s="2">
        <v>0</v>
      </c>
      <c r="O309" s="7">
        <v>0</v>
      </c>
      <c r="P309" s="2">
        <f t="shared" si="200"/>
        <v>1</v>
      </c>
      <c r="Q309" s="2">
        <v>2012</v>
      </c>
      <c r="R309" s="2">
        <v>2014</v>
      </c>
      <c r="S309" s="2">
        <v>2018</v>
      </c>
      <c r="T309" s="7">
        <f t="shared" si="201"/>
        <v>6</v>
      </c>
      <c r="U309" s="2">
        <f t="shared" si="239"/>
        <v>0.33333333333333331</v>
      </c>
      <c r="V309" s="2">
        <v>2014</v>
      </c>
      <c r="W309" s="2">
        <v>0</v>
      </c>
      <c r="X309" s="2">
        <v>0</v>
      </c>
      <c r="Y309" s="7">
        <v>0</v>
      </c>
      <c r="Z309" s="2">
        <f t="shared" si="202"/>
        <v>1</v>
      </c>
      <c r="AA309" s="2">
        <v>2014</v>
      </c>
      <c r="AB309" s="2">
        <v>0</v>
      </c>
      <c r="AC309" s="2">
        <v>0</v>
      </c>
      <c r="AD309" s="7">
        <v>0</v>
      </c>
      <c r="AE309" s="2">
        <f t="shared" si="203"/>
        <v>1</v>
      </c>
      <c r="AF309" s="2">
        <v>2015</v>
      </c>
      <c r="AG309" s="2">
        <v>0</v>
      </c>
      <c r="AH309" s="2">
        <v>0</v>
      </c>
      <c r="AI309" s="7">
        <v>0</v>
      </c>
      <c r="AJ309" s="2">
        <f t="shared" si="204"/>
        <v>1</v>
      </c>
      <c r="AK309" s="2">
        <v>2017</v>
      </c>
      <c r="AL309" s="2">
        <v>0</v>
      </c>
      <c r="AM309" s="2">
        <v>0</v>
      </c>
      <c r="AN309" s="7">
        <v>0</v>
      </c>
      <c r="AO309" s="2">
        <f t="shared" si="238"/>
        <v>1</v>
      </c>
      <c r="AP309" s="2">
        <v>2018</v>
      </c>
      <c r="AQ309" s="2">
        <v>0</v>
      </c>
      <c r="AR309" s="2">
        <v>0</v>
      </c>
      <c r="AS309" s="7">
        <v>0</v>
      </c>
      <c r="AT309" s="2">
        <f t="shared" si="205"/>
        <v>1</v>
      </c>
      <c r="AU309" s="2">
        <v>2018</v>
      </c>
      <c r="AV309" s="2">
        <v>0</v>
      </c>
      <c r="AW309" s="2">
        <v>0</v>
      </c>
      <c r="AX309" s="2">
        <v>0</v>
      </c>
      <c r="AY309" s="2">
        <f t="shared" si="206"/>
        <v>1</v>
      </c>
      <c r="AZ309" s="2">
        <f t="shared" si="207"/>
        <v>42</v>
      </c>
      <c r="BA309" s="2">
        <f t="shared" si="208"/>
        <v>4.2</v>
      </c>
      <c r="BB309" s="2">
        <v>300</v>
      </c>
      <c r="BC309" s="2">
        <v>300</v>
      </c>
      <c r="BD309" s="2">
        <v>300</v>
      </c>
      <c r="BE309" s="7">
        <v>200</v>
      </c>
      <c r="BF309" s="2">
        <v>180</v>
      </c>
      <c r="BG309" s="2">
        <v>150</v>
      </c>
      <c r="BH309" s="2">
        <f t="shared" si="209"/>
        <v>0.58888888888888891</v>
      </c>
      <c r="BI309" s="29">
        <f t="shared" si="210"/>
        <v>55.617283950617278</v>
      </c>
      <c r="BJ309" s="29">
        <f t="shared" si="211"/>
        <v>44.382716049382722</v>
      </c>
      <c r="BK309" s="7">
        <v>100</v>
      </c>
      <c r="BL309" s="2">
        <v>120</v>
      </c>
      <c r="BM309" s="2">
        <v>150</v>
      </c>
      <c r="BN309" s="2">
        <f t="shared" si="212"/>
        <v>0.41111111111111109</v>
      </c>
      <c r="BO309" s="29">
        <f t="shared" si="213"/>
        <v>38.827160493827158</v>
      </c>
      <c r="BP309" s="7">
        <v>0</v>
      </c>
      <c r="BQ309" s="2">
        <v>0</v>
      </c>
      <c r="BR309" s="2">
        <v>0</v>
      </c>
      <c r="BS309" s="2">
        <f t="shared" si="214"/>
        <v>0</v>
      </c>
      <c r="BT309" s="29">
        <f t="shared" si="215"/>
        <v>0</v>
      </c>
      <c r="BU309" s="7">
        <v>0</v>
      </c>
      <c r="BV309" s="2">
        <v>0</v>
      </c>
      <c r="BW309" s="2">
        <v>0</v>
      </c>
      <c r="BX309" s="2">
        <f t="shared" si="216"/>
        <v>0</v>
      </c>
      <c r="BY309" s="29">
        <f t="shared" si="217"/>
        <v>0</v>
      </c>
      <c r="BZ309" s="7">
        <v>0</v>
      </c>
      <c r="CA309" s="2">
        <v>0</v>
      </c>
      <c r="CB309" s="2">
        <v>0</v>
      </c>
      <c r="CC309" s="2">
        <f t="shared" si="218"/>
        <v>0</v>
      </c>
      <c r="CD309" s="29">
        <f t="shared" si="219"/>
        <v>0</v>
      </c>
      <c r="CE309" s="7">
        <v>0</v>
      </c>
      <c r="CF309" s="2">
        <v>0</v>
      </c>
      <c r="CG309" s="2">
        <v>0</v>
      </c>
      <c r="CH309" s="2">
        <f t="shared" si="220"/>
        <v>0</v>
      </c>
      <c r="CI309" s="29">
        <f t="shared" si="221"/>
        <v>0</v>
      </c>
      <c r="CJ309" s="7">
        <v>0</v>
      </c>
      <c r="CK309" s="2">
        <v>0</v>
      </c>
      <c r="CL309" s="2">
        <v>0</v>
      </c>
      <c r="CM309" s="2">
        <f t="shared" si="222"/>
        <v>0</v>
      </c>
      <c r="CN309" s="29">
        <f t="shared" si="223"/>
        <v>0</v>
      </c>
      <c r="CO309" s="7">
        <v>0</v>
      </c>
      <c r="CP309" s="2">
        <v>0</v>
      </c>
      <c r="CQ309" s="2">
        <v>0</v>
      </c>
      <c r="CR309" s="2">
        <f t="shared" si="224"/>
        <v>0</v>
      </c>
      <c r="CS309" s="29">
        <f t="shared" si="225"/>
        <v>0</v>
      </c>
      <c r="CT309" s="7">
        <v>0</v>
      </c>
      <c r="CU309" s="2">
        <v>0</v>
      </c>
      <c r="CV309" s="2">
        <v>0</v>
      </c>
      <c r="CW309" s="2">
        <f t="shared" si="226"/>
        <v>0</v>
      </c>
      <c r="CX309" s="29">
        <f t="shared" si="227"/>
        <v>0</v>
      </c>
      <c r="CY309" s="7">
        <v>0</v>
      </c>
      <c r="CZ309" s="2">
        <v>0</v>
      </c>
      <c r="DA309" s="2">
        <v>0</v>
      </c>
      <c r="DB309" s="2">
        <f t="shared" si="228"/>
        <v>0</v>
      </c>
      <c r="DC309" s="29">
        <f t="shared" si="229"/>
        <v>0</v>
      </c>
      <c r="DD309" s="2">
        <f t="shared" si="230"/>
        <v>94.444444444444429</v>
      </c>
      <c r="DE309" s="2">
        <f t="shared" si="231"/>
        <v>5.5555555555555713</v>
      </c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6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>
        <f t="shared" si="193"/>
        <v>0</v>
      </c>
      <c r="MN309" s="2">
        <v>2</v>
      </c>
      <c r="MO309" s="2">
        <v>0</v>
      </c>
      <c r="MP309" s="2">
        <v>0</v>
      </c>
      <c r="MQ309" s="2">
        <v>2</v>
      </c>
      <c r="MR309" s="2">
        <v>2</v>
      </c>
      <c r="MS309" s="2">
        <v>1</v>
      </c>
      <c r="MT309" s="2">
        <v>1</v>
      </c>
      <c r="MU309" s="2">
        <v>1</v>
      </c>
      <c r="MV309" s="2">
        <v>1</v>
      </c>
      <c r="MW309" s="2">
        <v>2</v>
      </c>
      <c r="MX309" s="2">
        <v>2</v>
      </c>
      <c r="MY309" s="2">
        <v>0</v>
      </c>
      <c r="MZ309" s="2">
        <v>2</v>
      </c>
      <c r="NA309" s="2">
        <v>0</v>
      </c>
      <c r="NB309" s="2">
        <v>2</v>
      </c>
      <c r="NC309" s="2">
        <v>2</v>
      </c>
      <c r="ND309" s="2">
        <v>2</v>
      </c>
      <c r="NE309" s="2">
        <v>2</v>
      </c>
      <c r="NF309" s="2">
        <v>0</v>
      </c>
      <c r="NG309" s="2">
        <v>2</v>
      </c>
      <c r="NH309" s="4">
        <f t="shared" si="194"/>
        <v>26</v>
      </c>
      <c r="NI309" s="2"/>
      <c r="NJ309" s="2">
        <v>2</v>
      </c>
      <c r="NK309" s="2"/>
      <c r="NL309" s="2"/>
      <c r="NM309" s="2"/>
      <c r="NN309" s="2">
        <v>2</v>
      </c>
      <c r="NO309" s="2"/>
      <c r="NP309" s="2"/>
      <c r="NQ309" s="2">
        <v>3</v>
      </c>
      <c r="NR309" s="2"/>
      <c r="NS309" s="2"/>
      <c r="NT309" s="2">
        <v>0</v>
      </c>
      <c r="NU309" s="2">
        <v>3</v>
      </c>
      <c r="NV309" s="2"/>
      <c r="NW309" s="2"/>
      <c r="NX309" s="2"/>
      <c r="NY309" s="2">
        <v>3</v>
      </c>
      <c r="NZ309" s="2"/>
      <c r="OA309" s="2"/>
      <c r="OB309" s="2">
        <v>0</v>
      </c>
      <c r="OC309" s="2">
        <v>3</v>
      </c>
      <c r="OD309" s="2"/>
      <c r="OE309" s="2"/>
      <c r="OF309" s="2"/>
      <c r="OG309" s="2">
        <v>3</v>
      </c>
      <c r="OH309" s="2"/>
      <c r="OI309" s="2"/>
      <c r="OJ309" s="2">
        <v>0</v>
      </c>
      <c r="OK309" s="2">
        <v>3</v>
      </c>
      <c r="OL309" s="2"/>
      <c r="OM309" s="2"/>
      <c r="ON309" s="2">
        <v>0</v>
      </c>
      <c r="OO309" s="2"/>
      <c r="OP309" s="2">
        <v>2</v>
      </c>
      <c r="OQ309" s="2"/>
      <c r="OR309" s="2"/>
      <c r="OS309" s="2"/>
      <c r="OT309" s="2">
        <v>2</v>
      </c>
      <c r="OU309" s="2"/>
      <c r="OV309" s="2"/>
      <c r="OW309" s="2">
        <v>3</v>
      </c>
      <c r="OX309" s="2"/>
      <c r="OY309" s="2"/>
      <c r="OZ309" s="2">
        <v>0</v>
      </c>
      <c r="PA309" s="2">
        <v>3</v>
      </c>
      <c r="PB309" s="2"/>
      <c r="PC309" s="2"/>
      <c r="PD309" s="2">
        <v>0</v>
      </c>
      <c r="PE309" s="2">
        <v>3</v>
      </c>
      <c r="PF309" s="2"/>
      <c r="PG309" s="2"/>
      <c r="PH309" s="2"/>
      <c r="PI309" s="2">
        <v>3</v>
      </c>
      <c r="PJ309" s="2"/>
      <c r="PK309" s="2"/>
      <c r="PL309" s="2">
        <v>0</v>
      </c>
      <c r="PM309" s="2">
        <v>3</v>
      </c>
      <c r="PN309" s="2"/>
      <c r="PO309" s="2"/>
      <c r="PP309" s="2">
        <v>0</v>
      </c>
      <c r="PQ309" s="2">
        <v>3</v>
      </c>
      <c r="PR309" s="2"/>
      <c r="PS309" s="2"/>
      <c r="PT309" s="2"/>
      <c r="PU309" s="2">
        <v>3</v>
      </c>
      <c r="PV309" s="2"/>
      <c r="PW309" s="2"/>
      <c r="PX309" s="2"/>
      <c r="PY309" s="2">
        <v>3</v>
      </c>
      <c r="PZ309" s="2"/>
      <c r="QA309" s="2"/>
      <c r="QB309" s="2">
        <v>0</v>
      </c>
      <c r="QC309" s="2">
        <v>3</v>
      </c>
      <c r="QD309" s="2"/>
      <c r="QE309" s="2"/>
      <c r="QF309" s="2"/>
      <c r="QG309" s="2"/>
      <c r="QH309" s="2">
        <v>2</v>
      </c>
      <c r="QI309" s="2"/>
      <c r="QJ309" s="2">
        <v>0</v>
      </c>
      <c r="QK309" s="2">
        <v>3</v>
      </c>
      <c r="QL309" s="2"/>
      <c r="QM309" s="2"/>
      <c r="QN309" s="2">
        <v>0</v>
      </c>
      <c r="QO309" s="2">
        <v>3</v>
      </c>
      <c r="QP309" s="2"/>
      <c r="QQ309" s="2"/>
      <c r="QR309" s="2">
        <v>0</v>
      </c>
      <c r="QS309" s="2">
        <v>3</v>
      </c>
      <c r="QT309" s="2"/>
      <c r="QU309" s="2"/>
      <c r="QV309" s="2">
        <v>0</v>
      </c>
      <c r="QW309" s="2">
        <v>3</v>
      </c>
      <c r="QX309" s="2"/>
      <c r="QY309" s="2"/>
      <c r="QZ309" s="2">
        <v>0</v>
      </c>
      <c r="RA309" s="2">
        <v>3</v>
      </c>
      <c r="RB309" s="2"/>
      <c r="RC309" s="2"/>
      <c r="RD309" s="2">
        <v>0</v>
      </c>
      <c r="RE309" s="2">
        <v>3</v>
      </c>
      <c r="RF309" s="2"/>
      <c r="RG309" s="2"/>
      <c r="RH309" s="2"/>
      <c r="RI309" s="2">
        <v>3</v>
      </c>
      <c r="RJ309" s="2"/>
      <c r="RK309" s="2"/>
      <c r="RL309" s="2"/>
      <c r="RM309" s="2">
        <v>3</v>
      </c>
      <c r="RN309" s="2"/>
      <c r="RO309" s="2"/>
      <c r="RP309" s="2"/>
      <c r="RQ309" s="2">
        <v>3</v>
      </c>
      <c r="RR309" s="2"/>
      <c r="RS309" s="2"/>
      <c r="RT309" s="2"/>
      <c r="RU309" s="2">
        <v>3</v>
      </c>
      <c r="RV309" s="2"/>
      <c r="RW309" s="2"/>
      <c r="RX309" s="2"/>
      <c r="RY309" s="2">
        <f t="shared" si="195"/>
        <v>85</v>
      </c>
      <c r="RZ309" s="2">
        <v>1</v>
      </c>
      <c r="SA309" s="2">
        <v>3</v>
      </c>
      <c r="SB309" s="2">
        <v>4</v>
      </c>
      <c r="SC309" s="2">
        <v>2</v>
      </c>
      <c r="SD309" s="2">
        <v>5</v>
      </c>
      <c r="SE309" s="2">
        <v>6</v>
      </c>
      <c r="SF309" s="2" t="s">
        <v>4</v>
      </c>
    </row>
    <row r="310" spans="1:500" x14ac:dyDescent="0.3">
      <c r="A310" s="2">
        <v>308</v>
      </c>
      <c r="B310" s="2">
        <v>1994</v>
      </c>
      <c r="C310" s="2">
        <v>2007</v>
      </c>
      <c r="D310" s="2">
        <v>2008</v>
      </c>
      <c r="E310" s="7">
        <f t="shared" si="196"/>
        <v>14</v>
      </c>
      <c r="F310" s="2">
        <f t="shared" si="197"/>
        <v>0.9285714285714286</v>
      </c>
      <c r="G310" s="2">
        <v>1994</v>
      </c>
      <c r="H310" s="2">
        <v>2007</v>
      </c>
      <c r="I310" s="17">
        <v>2008</v>
      </c>
      <c r="J310" s="18">
        <f t="shared" si="198"/>
        <v>14</v>
      </c>
      <c r="K310" s="2">
        <f t="shared" si="199"/>
        <v>0.9285714285714286</v>
      </c>
      <c r="L310" s="20">
        <v>2008</v>
      </c>
      <c r="M310" s="2">
        <v>0</v>
      </c>
      <c r="N310" s="2">
        <v>0</v>
      </c>
      <c r="O310" s="7">
        <v>0</v>
      </c>
      <c r="P310" s="2">
        <f t="shared" si="200"/>
        <v>1</v>
      </c>
      <c r="Q310" s="2">
        <v>2012</v>
      </c>
      <c r="R310" s="2">
        <v>2016</v>
      </c>
      <c r="S310" s="2">
        <v>2018</v>
      </c>
      <c r="T310" s="7">
        <f t="shared" si="201"/>
        <v>6</v>
      </c>
      <c r="U310" s="2">
        <f t="shared" si="239"/>
        <v>0.66666666666666663</v>
      </c>
      <c r="V310" s="2">
        <v>2014</v>
      </c>
      <c r="W310" s="2">
        <v>0</v>
      </c>
      <c r="X310" s="2">
        <v>0</v>
      </c>
      <c r="Y310" s="7">
        <v>0</v>
      </c>
      <c r="Z310" s="2">
        <f t="shared" si="202"/>
        <v>1</v>
      </c>
      <c r="AA310" s="2">
        <v>2014</v>
      </c>
      <c r="AB310" s="2">
        <v>0</v>
      </c>
      <c r="AC310" s="2">
        <v>0</v>
      </c>
      <c r="AD310" s="7">
        <v>0</v>
      </c>
      <c r="AE310" s="2">
        <f t="shared" si="203"/>
        <v>1</v>
      </c>
      <c r="AF310" s="2">
        <v>2015</v>
      </c>
      <c r="AG310" s="2">
        <v>0</v>
      </c>
      <c r="AH310" s="2">
        <v>0</v>
      </c>
      <c r="AI310" s="7">
        <v>0</v>
      </c>
      <c r="AJ310" s="2">
        <f t="shared" si="204"/>
        <v>1</v>
      </c>
      <c r="AK310" s="2">
        <v>2017</v>
      </c>
      <c r="AL310" s="2">
        <v>0</v>
      </c>
      <c r="AM310" s="2">
        <v>0</v>
      </c>
      <c r="AN310" s="7">
        <v>0</v>
      </c>
      <c r="AO310" s="2">
        <f t="shared" si="238"/>
        <v>1</v>
      </c>
      <c r="AP310" s="2">
        <v>2018</v>
      </c>
      <c r="AQ310" s="2">
        <v>0</v>
      </c>
      <c r="AR310" s="2">
        <v>0</v>
      </c>
      <c r="AS310" s="7">
        <v>0</v>
      </c>
      <c r="AT310" s="2">
        <f t="shared" si="205"/>
        <v>1</v>
      </c>
      <c r="AU310" s="2">
        <v>2018</v>
      </c>
      <c r="AV310" s="2">
        <v>0</v>
      </c>
      <c r="AW310" s="2">
        <v>0</v>
      </c>
      <c r="AX310" s="2">
        <v>0</v>
      </c>
      <c r="AY310" s="2">
        <f t="shared" si="206"/>
        <v>1</v>
      </c>
      <c r="AZ310" s="2">
        <f t="shared" si="207"/>
        <v>34</v>
      </c>
      <c r="BA310" s="2">
        <f t="shared" si="208"/>
        <v>3.4</v>
      </c>
      <c r="BB310" s="2">
        <v>130</v>
      </c>
      <c r="BC310" s="2">
        <v>130</v>
      </c>
      <c r="BD310" s="2">
        <v>130</v>
      </c>
      <c r="BE310" s="7">
        <v>130</v>
      </c>
      <c r="BF310" s="2">
        <v>100</v>
      </c>
      <c r="BG310" s="2">
        <v>100</v>
      </c>
      <c r="BH310" s="2">
        <f t="shared" si="209"/>
        <v>0.84615384615384615</v>
      </c>
      <c r="BI310" s="29">
        <f t="shared" si="210"/>
        <v>78.571428571428569</v>
      </c>
      <c r="BJ310" s="29">
        <f t="shared" si="211"/>
        <v>21.428571428571431</v>
      </c>
      <c r="BK310" s="7">
        <v>0</v>
      </c>
      <c r="BL310" s="2">
        <v>30</v>
      </c>
      <c r="BM310" s="2">
        <v>30</v>
      </c>
      <c r="BN310" s="2">
        <f t="shared" si="212"/>
        <v>0.15384615384615385</v>
      </c>
      <c r="BO310" s="29">
        <f t="shared" si="213"/>
        <v>14.285714285714288</v>
      </c>
      <c r="BP310" s="7">
        <v>0</v>
      </c>
      <c r="BQ310" s="2">
        <v>0</v>
      </c>
      <c r="BR310" s="2">
        <v>0</v>
      </c>
      <c r="BS310" s="2">
        <f t="shared" si="214"/>
        <v>0</v>
      </c>
      <c r="BT310" s="29">
        <f t="shared" si="215"/>
        <v>0</v>
      </c>
      <c r="BU310" s="7">
        <v>0</v>
      </c>
      <c r="BV310" s="2">
        <v>0</v>
      </c>
      <c r="BW310" s="2">
        <v>0</v>
      </c>
      <c r="BX310" s="2">
        <f t="shared" si="216"/>
        <v>0</v>
      </c>
      <c r="BY310" s="29">
        <f t="shared" si="217"/>
        <v>0</v>
      </c>
      <c r="BZ310" s="7">
        <v>0</v>
      </c>
      <c r="CA310" s="2">
        <v>0</v>
      </c>
      <c r="CB310" s="2">
        <v>0</v>
      </c>
      <c r="CC310" s="2">
        <f t="shared" si="218"/>
        <v>0</v>
      </c>
      <c r="CD310" s="29">
        <f t="shared" si="219"/>
        <v>0</v>
      </c>
      <c r="CE310" s="7">
        <v>0</v>
      </c>
      <c r="CF310" s="2">
        <v>0</v>
      </c>
      <c r="CG310" s="2">
        <v>0</v>
      </c>
      <c r="CH310" s="2">
        <f t="shared" si="220"/>
        <v>0</v>
      </c>
      <c r="CI310" s="29">
        <f t="shared" si="221"/>
        <v>0</v>
      </c>
      <c r="CJ310" s="7">
        <v>0</v>
      </c>
      <c r="CK310" s="2">
        <v>0</v>
      </c>
      <c r="CL310" s="2">
        <v>0</v>
      </c>
      <c r="CM310" s="2">
        <f t="shared" si="222"/>
        <v>0</v>
      </c>
      <c r="CN310" s="29">
        <f t="shared" si="223"/>
        <v>0</v>
      </c>
      <c r="CO310" s="7">
        <v>0</v>
      </c>
      <c r="CP310" s="2">
        <v>0</v>
      </c>
      <c r="CQ310" s="2">
        <v>0</v>
      </c>
      <c r="CR310" s="2">
        <f t="shared" si="224"/>
        <v>0</v>
      </c>
      <c r="CS310" s="29">
        <f t="shared" si="225"/>
        <v>0</v>
      </c>
      <c r="CT310" s="7">
        <v>0</v>
      </c>
      <c r="CU310" s="2">
        <v>0</v>
      </c>
      <c r="CV310" s="2">
        <v>0</v>
      </c>
      <c r="CW310" s="2">
        <f t="shared" si="226"/>
        <v>0</v>
      </c>
      <c r="CX310" s="29">
        <f t="shared" si="227"/>
        <v>0</v>
      </c>
      <c r="CY310" s="7">
        <v>0</v>
      </c>
      <c r="CZ310" s="2">
        <v>0</v>
      </c>
      <c r="DA310" s="2">
        <v>0</v>
      </c>
      <c r="DB310" s="2">
        <f t="shared" si="228"/>
        <v>0</v>
      </c>
      <c r="DC310" s="29">
        <f t="shared" si="229"/>
        <v>0</v>
      </c>
      <c r="DD310" s="2">
        <f t="shared" si="230"/>
        <v>92.857142857142861</v>
      </c>
      <c r="DE310" s="2">
        <f t="shared" si="231"/>
        <v>7.1428571428571388</v>
      </c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6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>
        <f t="shared" si="193"/>
        <v>0</v>
      </c>
      <c r="MN310" s="2">
        <v>2</v>
      </c>
      <c r="MO310" s="2">
        <v>1</v>
      </c>
      <c r="MP310" s="2">
        <v>1</v>
      </c>
      <c r="MQ310" s="2">
        <v>2</v>
      </c>
      <c r="MR310" s="2">
        <v>2</v>
      </c>
      <c r="MS310" s="2">
        <v>2</v>
      </c>
      <c r="MT310" s="2">
        <v>2</v>
      </c>
      <c r="MU310" s="2">
        <v>1</v>
      </c>
      <c r="MV310" s="2">
        <v>1</v>
      </c>
      <c r="MW310" s="2">
        <v>2</v>
      </c>
      <c r="MX310" s="2">
        <v>2</v>
      </c>
      <c r="MY310" s="2">
        <v>2</v>
      </c>
      <c r="MZ310" s="2">
        <v>2</v>
      </c>
      <c r="NA310" s="2">
        <v>0</v>
      </c>
      <c r="NB310" s="2">
        <v>2</v>
      </c>
      <c r="NC310" s="2">
        <v>2</v>
      </c>
      <c r="ND310" s="2">
        <v>2</v>
      </c>
      <c r="NE310" s="2">
        <v>2</v>
      </c>
      <c r="NF310" s="2">
        <v>0</v>
      </c>
      <c r="NG310" s="2">
        <v>2</v>
      </c>
      <c r="NH310" s="4">
        <f t="shared" si="194"/>
        <v>32</v>
      </c>
      <c r="NI310" s="2"/>
      <c r="NJ310" s="2">
        <v>2</v>
      </c>
      <c r="NK310" s="2"/>
      <c r="NL310" s="2"/>
      <c r="NM310" s="2"/>
      <c r="NN310" s="2">
        <v>2</v>
      </c>
      <c r="NO310" s="2"/>
      <c r="NP310" s="2"/>
      <c r="NQ310" s="2">
        <v>3</v>
      </c>
      <c r="NR310" s="2"/>
      <c r="NS310" s="2"/>
      <c r="NT310" s="2">
        <v>0</v>
      </c>
      <c r="NU310" s="2">
        <v>3</v>
      </c>
      <c r="NV310" s="2"/>
      <c r="NW310" s="2"/>
      <c r="NX310" s="2"/>
      <c r="NY310" s="2">
        <v>3</v>
      </c>
      <c r="NZ310" s="2"/>
      <c r="OA310" s="2"/>
      <c r="OB310" s="2">
        <v>0</v>
      </c>
      <c r="OC310" s="2">
        <v>3</v>
      </c>
      <c r="OD310" s="2"/>
      <c r="OE310" s="2"/>
      <c r="OF310" s="2"/>
      <c r="OG310" s="2">
        <v>3</v>
      </c>
      <c r="OH310" s="2"/>
      <c r="OI310" s="2"/>
      <c r="OJ310" s="2">
        <v>0</v>
      </c>
      <c r="OK310" s="2">
        <v>3</v>
      </c>
      <c r="OL310" s="2"/>
      <c r="OM310" s="2"/>
      <c r="ON310" s="2">
        <v>0</v>
      </c>
      <c r="OO310" s="2">
        <v>3</v>
      </c>
      <c r="OP310" s="2"/>
      <c r="OQ310" s="2"/>
      <c r="OR310" s="2"/>
      <c r="OS310" s="2">
        <v>3</v>
      </c>
      <c r="OT310" s="2"/>
      <c r="OU310" s="2"/>
      <c r="OV310" s="2"/>
      <c r="OW310" s="2">
        <v>3</v>
      </c>
      <c r="OX310" s="2"/>
      <c r="OY310" s="2"/>
      <c r="OZ310" s="2">
        <v>0</v>
      </c>
      <c r="PA310" s="2">
        <v>3</v>
      </c>
      <c r="PB310" s="2"/>
      <c r="PC310" s="2"/>
      <c r="PD310" s="2">
        <v>0</v>
      </c>
      <c r="PE310" s="2">
        <v>3</v>
      </c>
      <c r="PF310" s="2"/>
      <c r="PG310" s="2"/>
      <c r="PH310" s="2"/>
      <c r="PI310" s="2">
        <v>3</v>
      </c>
      <c r="PJ310" s="2"/>
      <c r="PK310" s="2"/>
      <c r="PL310" s="2">
        <v>0</v>
      </c>
      <c r="PM310" s="2">
        <v>3</v>
      </c>
      <c r="PN310" s="2"/>
      <c r="PO310" s="2"/>
      <c r="PP310" s="2">
        <v>0</v>
      </c>
      <c r="PQ310" s="2">
        <v>3</v>
      </c>
      <c r="PR310" s="2"/>
      <c r="PS310" s="2"/>
      <c r="PT310" s="2"/>
      <c r="PU310" s="2">
        <v>3</v>
      </c>
      <c r="PV310" s="2"/>
      <c r="PW310" s="2"/>
      <c r="PX310" s="2"/>
      <c r="PY310" s="2">
        <v>3</v>
      </c>
      <c r="PZ310" s="2"/>
      <c r="QA310" s="2"/>
      <c r="QB310" s="2">
        <v>0</v>
      </c>
      <c r="QC310" s="2">
        <v>3</v>
      </c>
      <c r="QD310" s="2"/>
      <c r="QE310" s="2"/>
      <c r="QF310" s="2"/>
      <c r="QG310" s="2"/>
      <c r="QH310" s="2">
        <v>2</v>
      </c>
      <c r="QI310" s="2"/>
      <c r="QJ310" s="2">
        <v>0</v>
      </c>
      <c r="QK310" s="2">
        <v>3</v>
      </c>
      <c r="QL310" s="2"/>
      <c r="QM310" s="2"/>
      <c r="QN310" s="2">
        <v>0</v>
      </c>
      <c r="QO310" s="2">
        <v>3</v>
      </c>
      <c r="QP310" s="2"/>
      <c r="QQ310" s="2"/>
      <c r="QR310" s="2">
        <v>0</v>
      </c>
      <c r="QS310" s="2">
        <v>3</v>
      </c>
      <c r="QT310" s="2"/>
      <c r="QU310" s="2"/>
      <c r="QV310" s="2">
        <v>0</v>
      </c>
      <c r="QW310" s="2">
        <v>3</v>
      </c>
      <c r="QX310" s="2"/>
      <c r="QY310" s="2"/>
      <c r="QZ310" s="2">
        <v>0</v>
      </c>
      <c r="RA310" s="2">
        <v>3</v>
      </c>
      <c r="RB310" s="2"/>
      <c r="RC310" s="2"/>
      <c r="RD310" s="2">
        <v>0</v>
      </c>
      <c r="RE310" s="2">
        <v>3</v>
      </c>
      <c r="RF310" s="2"/>
      <c r="RG310" s="2"/>
      <c r="RH310" s="2"/>
      <c r="RI310" s="2">
        <v>3</v>
      </c>
      <c r="RJ310" s="2"/>
      <c r="RK310" s="2"/>
      <c r="RL310" s="2"/>
      <c r="RM310" s="2"/>
      <c r="RN310" s="2">
        <v>2</v>
      </c>
      <c r="RO310" s="2"/>
      <c r="RP310" s="2"/>
      <c r="RQ310" s="2"/>
      <c r="RR310" s="2">
        <v>2</v>
      </c>
      <c r="RS310" s="2"/>
      <c r="RT310" s="2"/>
      <c r="RU310" s="2">
        <v>3</v>
      </c>
      <c r="RV310" s="2"/>
      <c r="RW310" s="2"/>
      <c r="RX310" s="2"/>
      <c r="RY310" s="2">
        <f t="shared" si="195"/>
        <v>85</v>
      </c>
      <c r="RZ310" s="2">
        <v>1</v>
      </c>
      <c r="SA310" s="2">
        <v>6</v>
      </c>
      <c r="SB310" s="2">
        <v>3</v>
      </c>
      <c r="SC310" s="2">
        <v>4</v>
      </c>
      <c r="SD310" s="2">
        <v>2</v>
      </c>
      <c r="SE310" s="2">
        <v>5</v>
      </c>
      <c r="SF310" s="2" t="s">
        <v>4</v>
      </c>
    </row>
    <row r="311" spans="1:500" x14ac:dyDescent="0.3">
      <c r="A311" s="2">
        <v>309</v>
      </c>
      <c r="B311" s="2">
        <v>1994</v>
      </c>
      <c r="C311" s="2">
        <v>2009</v>
      </c>
      <c r="D311" s="2">
        <v>2010</v>
      </c>
      <c r="E311" s="7">
        <f t="shared" si="196"/>
        <v>16</v>
      </c>
      <c r="F311" s="2">
        <f t="shared" si="197"/>
        <v>0.9375</v>
      </c>
      <c r="G311" s="2">
        <v>1994</v>
      </c>
      <c r="H311" s="2">
        <v>2009</v>
      </c>
      <c r="I311" s="17">
        <v>2010</v>
      </c>
      <c r="J311" s="18">
        <f t="shared" si="198"/>
        <v>16</v>
      </c>
      <c r="K311" s="2">
        <f t="shared" si="199"/>
        <v>0.9375</v>
      </c>
      <c r="L311" s="20">
        <v>2008</v>
      </c>
      <c r="M311" s="2">
        <v>0</v>
      </c>
      <c r="N311" s="2">
        <v>0</v>
      </c>
      <c r="O311" s="7">
        <v>0</v>
      </c>
      <c r="P311" s="2">
        <f t="shared" si="200"/>
        <v>1</v>
      </c>
      <c r="Q311" s="2">
        <v>2012</v>
      </c>
      <c r="R311" s="2">
        <v>2017</v>
      </c>
      <c r="S311" s="2">
        <v>2018</v>
      </c>
      <c r="T311" s="7">
        <f t="shared" si="201"/>
        <v>6</v>
      </c>
      <c r="U311" s="2">
        <f t="shared" si="239"/>
        <v>0.83333333333333337</v>
      </c>
      <c r="V311" s="2">
        <v>2014</v>
      </c>
      <c r="W311" s="2">
        <v>0</v>
      </c>
      <c r="X311" s="2">
        <v>0</v>
      </c>
      <c r="Y311" s="7">
        <v>0</v>
      </c>
      <c r="Z311" s="2">
        <f t="shared" si="202"/>
        <v>1</v>
      </c>
      <c r="AA311" s="2">
        <v>2014</v>
      </c>
      <c r="AB311" s="2">
        <v>0</v>
      </c>
      <c r="AC311" s="2">
        <v>0</v>
      </c>
      <c r="AD311" s="7">
        <v>0</v>
      </c>
      <c r="AE311" s="2">
        <f t="shared" si="203"/>
        <v>1</v>
      </c>
      <c r="AF311" s="2">
        <v>2015</v>
      </c>
      <c r="AG311" s="2">
        <v>0</v>
      </c>
      <c r="AH311" s="2">
        <v>0</v>
      </c>
      <c r="AI311" s="7">
        <v>0</v>
      </c>
      <c r="AJ311" s="2">
        <f t="shared" si="204"/>
        <v>1</v>
      </c>
      <c r="AK311" s="2">
        <v>2017</v>
      </c>
      <c r="AL311" s="2">
        <v>0</v>
      </c>
      <c r="AM311" s="2">
        <v>0</v>
      </c>
      <c r="AN311" s="7">
        <v>0</v>
      </c>
      <c r="AO311" s="2">
        <f t="shared" si="238"/>
        <v>1</v>
      </c>
      <c r="AP311" s="2">
        <v>2018</v>
      </c>
      <c r="AQ311" s="2">
        <v>0</v>
      </c>
      <c r="AR311" s="2">
        <v>0</v>
      </c>
      <c r="AS311" s="7">
        <v>0</v>
      </c>
      <c r="AT311" s="2">
        <f t="shared" si="205"/>
        <v>1</v>
      </c>
      <c r="AU311" s="2">
        <v>2018</v>
      </c>
      <c r="AV311" s="2">
        <v>0</v>
      </c>
      <c r="AW311" s="2">
        <v>0</v>
      </c>
      <c r="AX311" s="2">
        <v>0</v>
      </c>
      <c r="AY311" s="2">
        <f t="shared" si="206"/>
        <v>1</v>
      </c>
      <c r="AZ311" s="2">
        <f t="shared" si="207"/>
        <v>38</v>
      </c>
      <c r="BA311" s="2">
        <f t="shared" si="208"/>
        <v>3.8</v>
      </c>
      <c r="BB311" s="2">
        <v>180</v>
      </c>
      <c r="BC311" s="2">
        <v>180</v>
      </c>
      <c r="BD311" s="2">
        <v>180</v>
      </c>
      <c r="BE311" s="7">
        <v>170</v>
      </c>
      <c r="BF311" s="2">
        <v>180</v>
      </c>
      <c r="BG311" s="2">
        <v>180</v>
      </c>
      <c r="BH311" s="2">
        <f t="shared" si="209"/>
        <v>0.98148148148148151</v>
      </c>
      <c r="BI311" s="29">
        <f t="shared" si="210"/>
        <v>92.0138888888889</v>
      </c>
      <c r="BJ311" s="29">
        <f t="shared" si="211"/>
        <v>7.9861111111111001</v>
      </c>
      <c r="BK311" s="7">
        <v>0</v>
      </c>
      <c r="BL311" s="2">
        <v>0</v>
      </c>
      <c r="BM311" s="2">
        <v>0</v>
      </c>
      <c r="BN311" s="2">
        <f t="shared" si="212"/>
        <v>0</v>
      </c>
      <c r="BO311" s="29">
        <f t="shared" si="213"/>
        <v>0</v>
      </c>
      <c r="BP311" s="7">
        <v>0</v>
      </c>
      <c r="BQ311" s="2">
        <v>0</v>
      </c>
      <c r="BR311" s="2">
        <v>0</v>
      </c>
      <c r="BS311" s="2">
        <f t="shared" si="214"/>
        <v>0</v>
      </c>
      <c r="BT311" s="29">
        <f t="shared" si="215"/>
        <v>0</v>
      </c>
      <c r="BU311" s="7">
        <v>10</v>
      </c>
      <c r="BV311" s="2">
        <v>0</v>
      </c>
      <c r="BW311" s="2">
        <v>0</v>
      </c>
      <c r="BX311" s="2">
        <f t="shared" si="216"/>
        <v>1.8518518518518517E-2</v>
      </c>
      <c r="BY311" s="29">
        <f t="shared" si="217"/>
        <v>1.5432098765432098</v>
      </c>
      <c r="BZ311" s="7">
        <v>0</v>
      </c>
      <c r="CA311" s="2">
        <v>0</v>
      </c>
      <c r="CB311" s="2">
        <v>0</v>
      </c>
      <c r="CC311" s="2">
        <f t="shared" si="218"/>
        <v>0</v>
      </c>
      <c r="CD311" s="29">
        <f t="shared" si="219"/>
        <v>0</v>
      </c>
      <c r="CE311" s="7">
        <v>0</v>
      </c>
      <c r="CF311" s="2">
        <v>0</v>
      </c>
      <c r="CG311" s="2">
        <v>0</v>
      </c>
      <c r="CH311" s="2">
        <f t="shared" si="220"/>
        <v>0</v>
      </c>
      <c r="CI311" s="29">
        <f t="shared" si="221"/>
        <v>0</v>
      </c>
      <c r="CJ311" s="7">
        <v>0</v>
      </c>
      <c r="CK311" s="2">
        <v>0</v>
      </c>
      <c r="CL311" s="2">
        <v>0</v>
      </c>
      <c r="CM311" s="2">
        <f t="shared" si="222"/>
        <v>0</v>
      </c>
      <c r="CN311" s="29">
        <f t="shared" si="223"/>
        <v>0</v>
      </c>
      <c r="CO311" s="7">
        <v>0</v>
      </c>
      <c r="CP311" s="2">
        <v>0</v>
      </c>
      <c r="CQ311" s="2">
        <v>0</v>
      </c>
      <c r="CR311" s="2">
        <f t="shared" si="224"/>
        <v>0</v>
      </c>
      <c r="CS311" s="29">
        <f t="shared" si="225"/>
        <v>0</v>
      </c>
      <c r="CT311" s="7">
        <v>0</v>
      </c>
      <c r="CU311" s="2">
        <v>0</v>
      </c>
      <c r="CV311" s="2">
        <v>0</v>
      </c>
      <c r="CW311" s="2">
        <f t="shared" si="226"/>
        <v>0</v>
      </c>
      <c r="CX311" s="29">
        <f t="shared" si="227"/>
        <v>0</v>
      </c>
      <c r="CY311" s="7">
        <v>0</v>
      </c>
      <c r="CZ311" s="2">
        <v>0</v>
      </c>
      <c r="DA311" s="2">
        <v>0</v>
      </c>
      <c r="DB311" s="2">
        <f t="shared" si="228"/>
        <v>0</v>
      </c>
      <c r="DC311" s="29">
        <f t="shared" si="229"/>
        <v>0</v>
      </c>
      <c r="DD311" s="2">
        <f t="shared" si="230"/>
        <v>93.557098765432116</v>
      </c>
      <c r="DE311" s="2">
        <f t="shared" si="231"/>
        <v>6.4429012345678842</v>
      </c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6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>
        <f t="shared" si="193"/>
        <v>0</v>
      </c>
      <c r="MN311" s="2">
        <v>2</v>
      </c>
      <c r="MO311" s="2">
        <v>0</v>
      </c>
      <c r="MP311" s="2">
        <v>0</v>
      </c>
      <c r="MQ311" s="2">
        <v>2</v>
      </c>
      <c r="MR311" s="2">
        <v>2</v>
      </c>
      <c r="MS311" s="2">
        <v>1</v>
      </c>
      <c r="MT311" s="2">
        <v>2</v>
      </c>
      <c r="MU311" s="2">
        <v>0</v>
      </c>
      <c r="MV311" s="2">
        <v>0</v>
      </c>
      <c r="MW311" s="2">
        <v>2</v>
      </c>
      <c r="MX311" s="2">
        <v>2</v>
      </c>
      <c r="MY311" s="2">
        <v>0</v>
      </c>
      <c r="MZ311" s="2">
        <v>0</v>
      </c>
      <c r="NA311" s="2">
        <v>0</v>
      </c>
      <c r="NB311" s="2">
        <v>2</v>
      </c>
      <c r="NC311" s="2">
        <v>2</v>
      </c>
      <c r="ND311" s="2">
        <v>2</v>
      </c>
      <c r="NE311" s="2">
        <v>2</v>
      </c>
      <c r="NF311" s="2">
        <v>2</v>
      </c>
      <c r="NG311" s="2">
        <v>2</v>
      </c>
      <c r="NH311" s="4">
        <f t="shared" si="194"/>
        <v>25</v>
      </c>
      <c r="NI311" s="2"/>
      <c r="NJ311" s="2">
        <v>2</v>
      </c>
      <c r="NK311" s="2"/>
      <c r="NL311" s="2"/>
      <c r="NM311" s="2">
        <v>3</v>
      </c>
      <c r="NN311" s="2"/>
      <c r="NO311" s="2"/>
      <c r="NP311" s="2"/>
      <c r="NQ311" s="2">
        <v>3</v>
      </c>
      <c r="NR311" s="2"/>
      <c r="NS311" s="2"/>
      <c r="NT311" s="2">
        <v>0</v>
      </c>
      <c r="NU311" s="2">
        <v>3</v>
      </c>
      <c r="NV311" s="2"/>
      <c r="NW311" s="2"/>
      <c r="NX311" s="2"/>
      <c r="NY311" s="2">
        <v>3</v>
      </c>
      <c r="NZ311" s="2"/>
      <c r="OA311" s="2"/>
      <c r="OB311" s="2">
        <v>0</v>
      </c>
      <c r="OC311" s="2">
        <v>3</v>
      </c>
      <c r="OD311" s="2"/>
      <c r="OE311" s="2"/>
      <c r="OF311" s="2"/>
      <c r="OG311" s="2">
        <v>3</v>
      </c>
      <c r="OH311" s="2"/>
      <c r="OI311" s="2"/>
      <c r="OJ311" s="2">
        <v>0</v>
      </c>
      <c r="OK311" s="2">
        <v>3</v>
      </c>
      <c r="OL311" s="2"/>
      <c r="OM311" s="2"/>
      <c r="ON311" s="2">
        <v>0</v>
      </c>
      <c r="OO311" s="2">
        <v>3</v>
      </c>
      <c r="OP311" s="2"/>
      <c r="OQ311" s="2"/>
      <c r="OR311" s="2"/>
      <c r="OS311" s="2">
        <v>3</v>
      </c>
      <c r="OT311" s="2"/>
      <c r="OU311" s="2"/>
      <c r="OV311" s="2"/>
      <c r="OW311" s="2">
        <v>3</v>
      </c>
      <c r="OX311" s="2"/>
      <c r="OY311" s="2"/>
      <c r="OZ311" s="2">
        <v>0</v>
      </c>
      <c r="PA311" s="2">
        <v>3</v>
      </c>
      <c r="PB311" s="2"/>
      <c r="PC311" s="2"/>
      <c r="PD311" s="2">
        <v>0</v>
      </c>
      <c r="PE311" s="2">
        <v>3</v>
      </c>
      <c r="PF311" s="2"/>
      <c r="PG311" s="2"/>
      <c r="PH311" s="2"/>
      <c r="PI311" s="2">
        <v>3</v>
      </c>
      <c r="PJ311" s="2"/>
      <c r="PK311" s="2"/>
      <c r="PL311" s="2">
        <v>0</v>
      </c>
      <c r="PM311" s="2">
        <v>3</v>
      </c>
      <c r="PN311" s="2"/>
      <c r="PO311" s="2"/>
      <c r="PP311" s="2">
        <v>0</v>
      </c>
      <c r="PQ311" s="2">
        <v>3</v>
      </c>
      <c r="PR311" s="2"/>
      <c r="PS311" s="2"/>
      <c r="PT311" s="2"/>
      <c r="PU311" s="2">
        <v>3</v>
      </c>
      <c r="PV311" s="2"/>
      <c r="PW311" s="2"/>
      <c r="PX311" s="2"/>
      <c r="PY311" s="2">
        <v>3</v>
      </c>
      <c r="PZ311" s="2"/>
      <c r="QA311" s="2"/>
      <c r="QB311" s="2">
        <v>0</v>
      </c>
      <c r="QC311" s="2">
        <v>3</v>
      </c>
      <c r="QD311" s="2"/>
      <c r="QE311" s="2"/>
      <c r="QF311" s="2"/>
      <c r="QG311" s="2">
        <v>3</v>
      </c>
      <c r="QH311" s="2"/>
      <c r="QI311" s="2"/>
      <c r="QJ311" s="2">
        <v>0</v>
      </c>
      <c r="QK311" s="2">
        <v>3</v>
      </c>
      <c r="QL311" s="2"/>
      <c r="QM311" s="2"/>
      <c r="QN311" s="2">
        <v>0</v>
      </c>
      <c r="QO311" s="2">
        <v>3</v>
      </c>
      <c r="QP311" s="2"/>
      <c r="QQ311" s="2"/>
      <c r="QR311" s="2">
        <v>0</v>
      </c>
      <c r="QS311" s="2">
        <v>3</v>
      </c>
      <c r="QT311" s="2"/>
      <c r="QU311" s="2"/>
      <c r="QV311" s="2">
        <v>0</v>
      </c>
      <c r="QW311" s="2">
        <v>3</v>
      </c>
      <c r="QX311" s="2"/>
      <c r="QY311" s="2"/>
      <c r="QZ311" s="2">
        <v>0</v>
      </c>
      <c r="RA311" s="2">
        <v>3</v>
      </c>
      <c r="RB311" s="2"/>
      <c r="RC311" s="2"/>
      <c r="RD311" s="2">
        <v>0</v>
      </c>
      <c r="RE311" s="2">
        <v>3</v>
      </c>
      <c r="RF311" s="2"/>
      <c r="RG311" s="2"/>
      <c r="RH311" s="2"/>
      <c r="RI311" s="2">
        <v>3</v>
      </c>
      <c r="RJ311" s="2"/>
      <c r="RK311" s="2"/>
      <c r="RL311" s="2"/>
      <c r="RM311" s="2">
        <v>3</v>
      </c>
      <c r="RN311" s="2"/>
      <c r="RO311" s="2"/>
      <c r="RP311" s="2"/>
      <c r="RQ311" s="2">
        <v>3</v>
      </c>
      <c r="RR311" s="2"/>
      <c r="RS311" s="2"/>
      <c r="RT311" s="2"/>
      <c r="RU311" s="2">
        <v>3</v>
      </c>
      <c r="RV311" s="2"/>
      <c r="RW311" s="2"/>
      <c r="RX311" s="2"/>
      <c r="RY311" s="2">
        <f t="shared" si="195"/>
        <v>89</v>
      </c>
      <c r="RZ311" s="2">
        <v>3</v>
      </c>
      <c r="SA311" s="2">
        <v>4</v>
      </c>
      <c r="SB311" s="2">
        <v>2</v>
      </c>
      <c r="SC311" s="2">
        <v>1</v>
      </c>
      <c r="SD311" s="2">
        <v>5</v>
      </c>
      <c r="SE311" s="2">
        <v>6</v>
      </c>
      <c r="SF311" s="2" t="s">
        <v>4</v>
      </c>
    </row>
    <row r="312" spans="1:500" x14ac:dyDescent="0.3">
      <c r="A312" s="2">
        <v>310</v>
      </c>
      <c r="B312" s="2">
        <v>1994</v>
      </c>
      <c r="C312" s="2">
        <v>1999</v>
      </c>
      <c r="D312" s="2">
        <v>2000</v>
      </c>
      <c r="E312" s="7">
        <f t="shared" si="196"/>
        <v>6</v>
      </c>
      <c r="F312" s="2">
        <f t="shared" si="197"/>
        <v>0.83333333333333337</v>
      </c>
      <c r="G312" s="2">
        <v>1994</v>
      </c>
      <c r="H312" s="2">
        <v>1999</v>
      </c>
      <c r="I312" s="17">
        <v>2000</v>
      </c>
      <c r="J312" s="18">
        <f t="shared" si="198"/>
        <v>6</v>
      </c>
      <c r="K312" s="2">
        <f t="shared" si="199"/>
        <v>0.83333333333333337</v>
      </c>
      <c r="L312" s="20">
        <v>2008</v>
      </c>
      <c r="M312" s="2">
        <v>0</v>
      </c>
      <c r="N312" s="2">
        <v>0</v>
      </c>
      <c r="O312" s="7">
        <v>0</v>
      </c>
      <c r="P312" s="2">
        <f t="shared" si="200"/>
        <v>1</v>
      </c>
      <c r="Q312" s="2">
        <v>2012</v>
      </c>
      <c r="R312" s="2">
        <v>2014</v>
      </c>
      <c r="S312" s="2">
        <v>2015</v>
      </c>
      <c r="T312" s="7">
        <f t="shared" si="201"/>
        <v>3</v>
      </c>
      <c r="U312" s="2">
        <f t="shared" si="239"/>
        <v>0.66666666666666663</v>
      </c>
      <c r="V312" s="2">
        <v>2014</v>
      </c>
      <c r="W312" s="2">
        <v>0</v>
      </c>
      <c r="X312" s="2">
        <v>0</v>
      </c>
      <c r="Y312" s="7">
        <v>0</v>
      </c>
      <c r="Z312" s="2">
        <f t="shared" si="202"/>
        <v>1</v>
      </c>
      <c r="AA312" s="2">
        <v>2014</v>
      </c>
      <c r="AB312" s="2">
        <v>0</v>
      </c>
      <c r="AC312" s="2">
        <v>0</v>
      </c>
      <c r="AD312" s="7">
        <v>0</v>
      </c>
      <c r="AE312" s="2">
        <f t="shared" si="203"/>
        <v>1</v>
      </c>
      <c r="AF312" s="2">
        <v>2015</v>
      </c>
      <c r="AG312" s="2">
        <v>0</v>
      </c>
      <c r="AH312" s="2">
        <v>0</v>
      </c>
      <c r="AI312" s="7">
        <v>0</v>
      </c>
      <c r="AJ312" s="2">
        <f t="shared" si="204"/>
        <v>1</v>
      </c>
      <c r="AK312" s="2">
        <v>2017</v>
      </c>
      <c r="AL312" s="2">
        <v>0</v>
      </c>
      <c r="AM312" s="2">
        <v>0</v>
      </c>
      <c r="AN312" s="7">
        <v>0</v>
      </c>
      <c r="AO312" s="2">
        <f t="shared" si="238"/>
        <v>1</v>
      </c>
      <c r="AP312" s="2">
        <v>2018</v>
      </c>
      <c r="AQ312" s="2">
        <v>0</v>
      </c>
      <c r="AR312" s="2">
        <v>0</v>
      </c>
      <c r="AS312" s="7">
        <v>0</v>
      </c>
      <c r="AT312" s="2">
        <f t="shared" si="205"/>
        <v>1</v>
      </c>
      <c r="AU312" s="2">
        <v>2018</v>
      </c>
      <c r="AV312" s="2">
        <v>0</v>
      </c>
      <c r="AW312" s="2">
        <v>0</v>
      </c>
      <c r="AX312" s="2">
        <v>0</v>
      </c>
      <c r="AY312" s="2">
        <f t="shared" si="206"/>
        <v>1</v>
      </c>
      <c r="AZ312" s="2">
        <f t="shared" si="207"/>
        <v>15</v>
      </c>
      <c r="BA312" s="2">
        <f t="shared" si="208"/>
        <v>1.5</v>
      </c>
      <c r="BB312" s="2">
        <v>350</v>
      </c>
      <c r="BC312" s="2">
        <v>350</v>
      </c>
      <c r="BD312" s="2">
        <v>350</v>
      </c>
      <c r="BE312" s="7">
        <v>120</v>
      </c>
      <c r="BF312" s="2">
        <v>120</v>
      </c>
      <c r="BG312" s="2">
        <v>120</v>
      </c>
      <c r="BH312" s="2">
        <f t="shared" si="209"/>
        <v>0.34285714285714286</v>
      </c>
      <c r="BI312" s="29">
        <f t="shared" si="210"/>
        <v>28.571428571428577</v>
      </c>
      <c r="BJ312" s="29">
        <f t="shared" si="211"/>
        <v>71.428571428571416</v>
      </c>
      <c r="BK312" s="7">
        <v>0</v>
      </c>
      <c r="BL312" s="2">
        <v>0</v>
      </c>
      <c r="BM312" s="2">
        <v>80</v>
      </c>
      <c r="BN312" s="2">
        <f t="shared" si="212"/>
        <v>7.6190476190476197E-2</v>
      </c>
      <c r="BO312" s="29">
        <f t="shared" si="213"/>
        <v>6.3492063492063506</v>
      </c>
      <c r="BP312" s="7">
        <v>0</v>
      </c>
      <c r="BQ312" s="2">
        <v>0</v>
      </c>
      <c r="BR312" s="2">
        <v>0</v>
      </c>
      <c r="BS312" s="2">
        <f t="shared" si="214"/>
        <v>0</v>
      </c>
      <c r="BT312" s="29">
        <f t="shared" si="215"/>
        <v>0</v>
      </c>
      <c r="BU312" s="7">
        <v>0</v>
      </c>
      <c r="BV312" s="2">
        <v>100</v>
      </c>
      <c r="BW312" s="2">
        <v>100</v>
      </c>
      <c r="BX312" s="2">
        <f t="shared" si="216"/>
        <v>0.19047619047619047</v>
      </c>
      <c r="BY312" s="29">
        <f t="shared" si="217"/>
        <v>12.698412698412698</v>
      </c>
      <c r="BZ312" s="7">
        <v>0</v>
      </c>
      <c r="CA312" s="2">
        <v>0</v>
      </c>
      <c r="CB312" s="2">
        <v>0</v>
      </c>
      <c r="CC312" s="2">
        <f t="shared" si="218"/>
        <v>0</v>
      </c>
      <c r="CD312" s="29">
        <f t="shared" si="219"/>
        <v>0</v>
      </c>
      <c r="CE312" s="7">
        <v>0</v>
      </c>
      <c r="CF312" s="2">
        <v>0</v>
      </c>
      <c r="CG312" s="2">
        <v>0</v>
      </c>
      <c r="CH312" s="2">
        <f t="shared" si="220"/>
        <v>0</v>
      </c>
      <c r="CI312" s="29">
        <f t="shared" si="221"/>
        <v>0</v>
      </c>
      <c r="CJ312" s="7">
        <v>0</v>
      </c>
      <c r="CK312" s="2">
        <v>0</v>
      </c>
      <c r="CL312" s="2">
        <v>0</v>
      </c>
      <c r="CM312" s="2">
        <f t="shared" si="222"/>
        <v>0</v>
      </c>
      <c r="CN312" s="29">
        <f t="shared" si="223"/>
        <v>0</v>
      </c>
      <c r="CO312" s="7">
        <v>0</v>
      </c>
      <c r="CP312" s="2">
        <v>0</v>
      </c>
      <c r="CQ312" s="2">
        <v>0</v>
      </c>
      <c r="CR312" s="2">
        <f t="shared" si="224"/>
        <v>0</v>
      </c>
      <c r="CS312" s="29">
        <f t="shared" si="225"/>
        <v>0</v>
      </c>
      <c r="CT312" s="7">
        <v>0</v>
      </c>
      <c r="CU312" s="2">
        <v>0</v>
      </c>
      <c r="CV312" s="2">
        <v>0</v>
      </c>
      <c r="CW312" s="2">
        <f t="shared" si="226"/>
        <v>0</v>
      </c>
      <c r="CX312" s="29">
        <f t="shared" si="227"/>
        <v>0</v>
      </c>
      <c r="CY312" s="7">
        <v>0</v>
      </c>
      <c r="CZ312" s="2">
        <v>0</v>
      </c>
      <c r="DA312" s="2">
        <v>0</v>
      </c>
      <c r="DB312" s="2">
        <f t="shared" si="228"/>
        <v>0</v>
      </c>
      <c r="DC312" s="29">
        <f t="shared" si="229"/>
        <v>0</v>
      </c>
      <c r="DD312" s="2">
        <f t="shared" si="230"/>
        <v>47.61904761904762</v>
      </c>
      <c r="DE312" s="2">
        <f t="shared" si="231"/>
        <v>52.38095238095238</v>
      </c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6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>
        <f t="shared" si="193"/>
        <v>0</v>
      </c>
      <c r="MN312" s="2">
        <v>2</v>
      </c>
      <c r="MO312" s="2">
        <v>1</v>
      </c>
      <c r="MP312" s="2">
        <v>1</v>
      </c>
      <c r="MQ312" s="2">
        <v>2</v>
      </c>
      <c r="MR312" s="2">
        <v>2</v>
      </c>
      <c r="MS312" s="2">
        <v>2</v>
      </c>
      <c r="MT312" s="2">
        <v>2</v>
      </c>
      <c r="MU312" s="2">
        <v>1</v>
      </c>
      <c r="MV312" s="2">
        <v>2</v>
      </c>
      <c r="MW312" s="2">
        <v>2</v>
      </c>
      <c r="MX312" s="2">
        <v>2</v>
      </c>
      <c r="MY312" s="2">
        <v>2</v>
      </c>
      <c r="MZ312" s="2">
        <v>2</v>
      </c>
      <c r="NA312" s="2">
        <v>0</v>
      </c>
      <c r="NB312" s="2">
        <v>2</v>
      </c>
      <c r="NC312" s="2">
        <v>2</v>
      </c>
      <c r="ND312" s="2">
        <v>2</v>
      </c>
      <c r="NE312" s="2">
        <v>2</v>
      </c>
      <c r="NF312" s="2">
        <v>0</v>
      </c>
      <c r="NG312" s="2">
        <v>2</v>
      </c>
      <c r="NH312" s="4">
        <f t="shared" si="194"/>
        <v>33</v>
      </c>
      <c r="NI312" s="2"/>
      <c r="NJ312" s="2">
        <v>2</v>
      </c>
      <c r="NK312" s="2"/>
      <c r="NL312" s="2"/>
      <c r="NM312" s="2"/>
      <c r="NN312" s="2"/>
      <c r="NO312" s="2">
        <v>1</v>
      </c>
      <c r="NP312" s="2"/>
      <c r="NQ312" s="2"/>
      <c r="NR312" s="2">
        <v>2</v>
      </c>
      <c r="NS312" s="2"/>
      <c r="NT312" s="2">
        <v>0</v>
      </c>
      <c r="NU312" s="2">
        <v>3</v>
      </c>
      <c r="NV312" s="2"/>
      <c r="NW312" s="2"/>
      <c r="NX312" s="2"/>
      <c r="NY312" s="2">
        <v>3</v>
      </c>
      <c r="NZ312" s="2"/>
      <c r="OA312" s="2"/>
      <c r="OB312" s="2">
        <v>0</v>
      </c>
      <c r="OC312" s="2">
        <v>3</v>
      </c>
      <c r="OD312" s="2"/>
      <c r="OE312" s="2"/>
      <c r="OF312" s="2"/>
      <c r="OG312" s="2">
        <v>3</v>
      </c>
      <c r="OH312" s="2"/>
      <c r="OI312" s="2"/>
      <c r="OJ312" s="2">
        <v>0</v>
      </c>
      <c r="OK312" s="2">
        <v>3</v>
      </c>
      <c r="OL312" s="2"/>
      <c r="OM312" s="2"/>
      <c r="ON312" s="2">
        <v>0</v>
      </c>
      <c r="OO312" s="2">
        <v>3</v>
      </c>
      <c r="OP312" s="2"/>
      <c r="OQ312" s="2"/>
      <c r="OR312" s="2"/>
      <c r="OS312" s="2">
        <v>3</v>
      </c>
      <c r="OT312" s="2"/>
      <c r="OU312" s="2"/>
      <c r="OV312" s="2"/>
      <c r="OW312" s="2">
        <v>3</v>
      </c>
      <c r="OX312" s="2"/>
      <c r="OY312" s="2"/>
      <c r="OZ312" s="2">
        <v>0</v>
      </c>
      <c r="PA312" s="2">
        <v>3</v>
      </c>
      <c r="PB312" s="2"/>
      <c r="PC312" s="2"/>
      <c r="PD312" s="2">
        <v>0</v>
      </c>
      <c r="PE312" s="2">
        <v>3</v>
      </c>
      <c r="PF312" s="2"/>
      <c r="PG312" s="2"/>
      <c r="PH312" s="2"/>
      <c r="PI312" s="2">
        <v>3</v>
      </c>
      <c r="PJ312" s="2"/>
      <c r="PK312" s="2"/>
      <c r="PL312" s="2">
        <v>0</v>
      </c>
      <c r="PM312" s="2">
        <v>3</v>
      </c>
      <c r="PN312" s="2"/>
      <c r="PO312" s="2"/>
      <c r="PP312" s="2">
        <v>0</v>
      </c>
      <c r="PQ312" s="2">
        <v>3</v>
      </c>
      <c r="PR312" s="2"/>
      <c r="PS312" s="2"/>
      <c r="PT312" s="2"/>
      <c r="PU312" s="2"/>
      <c r="PV312" s="2">
        <v>2</v>
      </c>
      <c r="PW312" s="2"/>
      <c r="PX312" s="2"/>
      <c r="PY312" s="2">
        <v>3</v>
      </c>
      <c r="PZ312" s="2"/>
      <c r="QA312" s="2"/>
      <c r="QB312" s="2">
        <v>0</v>
      </c>
      <c r="QC312" s="2">
        <v>3</v>
      </c>
      <c r="QD312" s="2"/>
      <c r="QE312" s="2"/>
      <c r="QF312" s="2"/>
      <c r="QG312" s="2"/>
      <c r="QH312" s="2">
        <v>2</v>
      </c>
      <c r="QI312" s="2"/>
      <c r="QJ312" s="2">
        <v>0</v>
      </c>
      <c r="QK312" s="2">
        <v>3</v>
      </c>
      <c r="QL312" s="2"/>
      <c r="QM312" s="2"/>
      <c r="QN312" s="2">
        <v>0</v>
      </c>
      <c r="QO312" s="2">
        <v>3</v>
      </c>
      <c r="QP312" s="2"/>
      <c r="QQ312" s="2"/>
      <c r="QR312" s="2">
        <v>0</v>
      </c>
      <c r="QS312" s="2">
        <v>3</v>
      </c>
      <c r="QT312" s="2"/>
      <c r="QU312" s="2"/>
      <c r="QV312" s="2">
        <v>0</v>
      </c>
      <c r="QW312" s="2"/>
      <c r="QX312" s="2">
        <v>2</v>
      </c>
      <c r="QY312" s="2"/>
      <c r="QZ312" s="2">
        <v>0</v>
      </c>
      <c r="RA312" s="2">
        <v>3</v>
      </c>
      <c r="RB312" s="2"/>
      <c r="RC312" s="2"/>
      <c r="RD312" s="2">
        <v>0</v>
      </c>
      <c r="RE312" s="2">
        <v>3</v>
      </c>
      <c r="RF312" s="2"/>
      <c r="RG312" s="2"/>
      <c r="RH312" s="2"/>
      <c r="RI312" s="2">
        <v>3</v>
      </c>
      <c r="RJ312" s="2"/>
      <c r="RK312" s="2"/>
      <c r="RL312" s="2"/>
      <c r="RM312" s="2"/>
      <c r="RN312" s="2">
        <v>2</v>
      </c>
      <c r="RO312" s="2"/>
      <c r="RP312" s="2"/>
      <c r="RQ312" s="2"/>
      <c r="RR312" s="2">
        <v>2</v>
      </c>
      <c r="RS312" s="2"/>
      <c r="RT312" s="2"/>
      <c r="RU312" s="2">
        <v>3</v>
      </c>
      <c r="RV312" s="2"/>
      <c r="RW312" s="2"/>
      <c r="RX312" s="2"/>
      <c r="RY312" s="2">
        <f t="shared" si="195"/>
        <v>81</v>
      </c>
      <c r="RZ312" s="2">
        <v>2</v>
      </c>
      <c r="SA312" s="2">
        <v>4</v>
      </c>
      <c r="SB312" s="2">
        <v>5</v>
      </c>
      <c r="SC312" s="2">
        <v>1</v>
      </c>
      <c r="SD312" s="2">
        <v>3</v>
      </c>
      <c r="SE312" s="2">
        <v>6</v>
      </c>
      <c r="SF312" s="2" t="s">
        <v>4</v>
      </c>
    </row>
    <row r="313" spans="1:500" x14ac:dyDescent="0.3">
      <c r="A313" s="2">
        <v>311</v>
      </c>
      <c r="B313" s="2">
        <v>1994</v>
      </c>
      <c r="C313" s="2">
        <v>2000</v>
      </c>
      <c r="D313" s="2">
        <v>2001</v>
      </c>
      <c r="E313" s="7">
        <f t="shared" si="196"/>
        <v>7</v>
      </c>
      <c r="F313" s="2">
        <f t="shared" si="197"/>
        <v>0.8571428571428571</v>
      </c>
      <c r="G313" s="2">
        <v>1994</v>
      </c>
      <c r="H313" s="2">
        <v>2000</v>
      </c>
      <c r="I313" s="17">
        <v>2000</v>
      </c>
      <c r="J313" s="18">
        <f t="shared" si="198"/>
        <v>6</v>
      </c>
      <c r="K313" s="2">
        <f t="shared" si="199"/>
        <v>1</v>
      </c>
      <c r="L313" s="20">
        <v>2008</v>
      </c>
      <c r="M313" s="2">
        <v>0</v>
      </c>
      <c r="N313" s="2">
        <v>0</v>
      </c>
      <c r="O313" s="7">
        <v>0</v>
      </c>
      <c r="P313" s="2">
        <f t="shared" si="200"/>
        <v>1</v>
      </c>
      <c r="Q313" s="2">
        <v>2012</v>
      </c>
      <c r="R313" s="2">
        <v>0</v>
      </c>
      <c r="S313" s="2">
        <v>0</v>
      </c>
      <c r="T313" s="7">
        <v>0</v>
      </c>
      <c r="U313" s="2">
        <f t="shared" si="239"/>
        <v>1</v>
      </c>
      <c r="V313" s="2">
        <v>2014</v>
      </c>
      <c r="W313" s="2">
        <v>0</v>
      </c>
      <c r="X313" s="2">
        <v>0</v>
      </c>
      <c r="Y313" s="7">
        <v>0</v>
      </c>
      <c r="Z313" s="2">
        <f t="shared" si="202"/>
        <v>1</v>
      </c>
      <c r="AA313" s="2">
        <v>2014</v>
      </c>
      <c r="AB313" s="2">
        <v>0</v>
      </c>
      <c r="AC313" s="2">
        <v>0</v>
      </c>
      <c r="AD313" s="7">
        <v>0</v>
      </c>
      <c r="AE313" s="2">
        <f t="shared" si="203"/>
        <v>1</v>
      </c>
      <c r="AF313" s="2">
        <v>2015</v>
      </c>
      <c r="AG313" s="2">
        <v>0</v>
      </c>
      <c r="AH313" s="2">
        <v>0</v>
      </c>
      <c r="AI313" s="7">
        <v>0</v>
      </c>
      <c r="AJ313" s="2">
        <f t="shared" si="204"/>
        <v>1</v>
      </c>
      <c r="AK313" s="2">
        <v>2017</v>
      </c>
      <c r="AL313" s="2">
        <v>0</v>
      </c>
      <c r="AM313" s="2">
        <v>0</v>
      </c>
      <c r="AN313" s="7">
        <v>0</v>
      </c>
      <c r="AO313" s="2">
        <f t="shared" si="238"/>
        <v>1</v>
      </c>
      <c r="AP313" s="2">
        <v>2018</v>
      </c>
      <c r="AQ313" s="2">
        <v>0</v>
      </c>
      <c r="AR313" s="2">
        <v>0</v>
      </c>
      <c r="AS313" s="7">
        <v>0</v>
      </c>
      <c r="AT313" s="2">
        <f t="shared" si="205"/>
        <v>1</v>
      </c>
      <c r="AU313" s="2">
        <v>2018</v>
      </c>
      <c r="AV313" s="2">
        <v>0</v>
      </c>
      <c r="AW313" s="2">
        <v>0</v>
      </c>
      <c r="AX313" s="2">
        <v>0</v>
      </c>
      <c r="AY313" s="2">
        <f t="shared" si="206"/>
        <v>1</v>
      </c>
      <c r="AZ313" s="2">
        <f t="shared" si="207"/>
        <v>13</v>
      </c>
      <c r="BA313" s="2">
        <f t="shared" si="208"/>
        <v>1.3</v>
      </c>
      <c r="BB313" s="2">
        <v>100</v>
      </c>
      <c r="BC313" s="2">
        <v>100</v>
      </c>
      <c r="BD313" s="2">
        <v>100</v>
      </c>
      <c r="BE313" s="7">
        <v>100</v>
      </c>
      <c r="BF313" s="2">
        <v>100</v>
      </c>
      <c r="BG313" s="2">
        <v>100</v>
      </c>
      <c r="BH313" s="2">
        <f t="shared" si="209"/>
        <v>1</v>
      </c>
      <c r="BI313" s="29">
        <f t="shared" si="210"/>
        <v>85.714285714285708</v>
      </c>
      <c r="BJ313" s="29">
        <f t="shared" si="211"/>
        <v>14.285714285714292</v>
      </c>
      <c r="BK313" s="7">
        <v>0</v>
      </c>
      <c r="BL313" s="2">
        <v>0</v>
      </c>
      <c r="BM313" s="2">
        <v>0</v>
      </c>
      <c r="BN313" s="2">
        <f t="shared" si="212"/>
        <v>0</v>
      </c>
      <c r="BO313" s="29">
        <f t="shared" si="213"/>
        <v>0</v>
      </c>
      <c r="BP313" s="7">
        <v>0</v>
      </c>
      <c r="BQ313" s="2">
        <v>0</v>
      </c>
      <c r="BR313" s="2">
        <v>0</v>
      </c>
      <c r="BS313" s="2">
        <f t="shared" si="214"/>
        <v>0</v>
      </c>
      <c r="BT313" s="29">
        <f t="shared" si="215"/>
        <v>0</v>
      </c>
      <c r="BU313" s="7">
        <v>0</v>
      </c>
      <c r="BV313" s="2">
        <v>0</v>
      </c>
      <c r="BW313" s="2">
        <v>0</v>
      </c>
      <c r="BX313" s="2">
        <f t="shared" si="216"/>
        <v>0</v>
      </c>
      <c r="BY313" s="29">
        <f t="shared" si="217"/>
        <v>0</v>
      </c>
      <c r="BZ313" s="7">
        <v>0</v>
      </c>
      <c r="CA313" s="2">
        <v>0</v>
      </c>
      <c r="CB313" s="2">
        <v>0</v>
      </c>
      <c r="CC313" s="2">
        <f t="shared" si="218"/>
        <v>0</v>
      </c>
      <c r="CD313" s="29">
        <f t="shared" si="219"/>
        <v>0</v>
      </c>
      <c r="CE313" s="7">
        <v>0</v>
      </c>
      <c r="CF313" s="2">
        <v>0</v>
      </c>
      <c r="CG313" s="2">
        <v>0</v>
      </c>
      <c r="CH313" s="2">
        <f t="shared" si="220"/>
        <v>0</v>
      </c>
      <c r="CI313" s="29">
        <f t="shared" si="221"/>
        <v>0</v>
      </c>
      <c r="CJ313" s="7">
        <v>0</v>
      </c>
      <c r="CK313" s="2">
        <v>0</v>
      </c>
      <c r="CL313" s="2">
        <v>0</v>
      </c>
      <c r="CM313" s="2">
        <f t="shared" si="222"/>
        <v>0</v>
      </c>
      <c r="CN313" s="29">
        <f t="shared" si="223"/>
        <v>0</v>
      </c>
      <c r="CO313" s="7">
        <v>0</v>
      </c>
      <c r="CP313" s="2">
        <v>0</v>
      </c>
      <c r="CQ313" s="2">
        <v>0</v>
      </c>
      <c r="CR313" s="2">
        <f t="shared" si="224"/>
        <v>0</v>
      </c>
      <c r="CS313" s="29">
        <f t="shared" si="225"/>
        <v>0</v>
      </c>
      <c r="CT313" s="7">
        <v>0</v>
      </c>
      <c r="CU313" s="2">
        <v>0</v>
      </c>
      <c r="CV313" s="2">
        <v>0</v>
      </c>
      <c r="CW313" s="2">
        <f t="shared" si="226"/>
        <v>0</v>
      </c>
      <c r="CX313" s="29">
        <f t="shared" si="227"/>
        <v>0</v>
      </c>
      <c r="CY313" s="7">
        <v>0</v>
      </c>
      <c r="CZ313" s="2">
        <v>0</v>
      </c>
      <c r="DA313" s="2">
        <v>0</v>
      </c>
      <c r="DB313" s="2">
        <f t="shared" si="228"/>
        <v>0</v>
      </c>
      <c r="DC313" s="29">
        <f t="shared" si="229"/>
        <v>0</v>
      </c>
      <c r="DD313" s="2">
        <f t="shared" si="230"/>
        <v>85.714285714285708</v>
      </c>
      <c r="DE313" s="2">
        <f t="shared" si="231"/>
        <v>14.285714285714292</v>
      </c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6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>
        <f t="shared" si="193"/>
        <v>0</v>
      </c>
      <c r="MN313" s="2">
        <v>2</v>
      </c>
      <c r="MO313" s="2">
        <v>2</v>
      </c>
      <c r="MP313" s="2">
        <v>2</v>
      </c>
      <c r="MQ313" s="2">
        <v>2</v>
      </c>
      <c r="MR313" s="2">
        <v>2</v>
      </c>
      <c r="MS313" s="2">
        <v>1</v>
      </c>
      <c r="MT313" s="2">
        <v>1</v>
      </c>
      <c r="MU313" s="2">
        <v>1</v>
      </c>
      <c r="MV313" s="2">
        <v>0</v>
      </c>
      <c r="MW313" s="2">
        <v>2</v>
      </c>
      <c r="MX313" s="2">
        <v>2</v>
      </c>
      <c r="MY313" s="2">
        <v>0</v>
      </c>
      <c r="MZ313" s="2">
        <v>2</v>
      </c>
      <c r="NA313" s="2">
        <v>2</v>
      </c>
      <c r="NB313" s="2">
        <v>2</v>
      </c>
      <c r="NC313" s="2">
        <v>2</v>
      </c>
      <c r="ND313" s="2">
        <v>0</v>
      </c>
      <c r="NE313" s="2">
        <v>0</v>
      </c>
      <c r="NF313" s="2">
        <v>1</v>
      </c>
      <c r="NG313" s="2">
        <v>2</v>
      </c>
      <c r="NH313" s="4">
        <f t="shared" si="194"/>
        <v>28</v>
      </c>
      <c r="NI313" s="2"/>
      <c r="NJ313" s="2"/>
      <c r="NK313" s="2">
        <v>1</v>
      </c>
      <c r="NL313" s="2"/>
      <c r="NM313" s="2">
        <v>3</v>
      </c>
      <c r="NN313" s="2"/>
      <c r="NO313" s="2"/>
      <c r="NP313" s="2"/>
      <c r="NQ313" s="2"/>
      <c r="NR313" s="2"/>
      <c r="NS313" s="2">
        <v>1</v>
      </c>
      <c r="NT313" s="2">
        <v>0</v>
      </c>
      <c r="NU313" s="2">
        <v>3</v>
      </c>
      <c r="NV313" s="2"/>
      <c r="NW313" s="2"/>
      <c r="NX313" s="2"/>
      <c r="NY313" s="2"/>
      <c r="NZ313" s="2">
        <v>2</v>
      </c>
      <c r="OA313" s="2"/>
      <c r="OB313" s="2">
        <v>0</v>
      </c>
      <c r="OC313" s="2"/>
      <c r="OD313" s="2">
        <v>2</v>
      </c>
      <c r="OE313" s="2"/>
      <c r="OF313" s="2"/>
      <c r="OG313" s="2"/>
      <c r="OH313" s="2"/>
      <c r="OI313" s="2">
        <v>1</v>
      </c>
      <c r="OJ313" s="2">
        <v>0</v>
      </c>
      <c r="OK313" s="2">
        <v>3</v>
      </c>
      <c r="OL313" s="2"/>
      <c r="OM313" s="2"/>
      <c r="ON313" s="2">
        <v>0</v>
      </c>
      <c r="OO313" s="2">
        <v>3</v>
      </c>
      <c r="OP313" s="2"/>
      <c r="OQ313" s="2"/>
      <c r="OR313" s="2"/>
      <c r="OS313" s="2">
        <v>3</v>
      </c>
      <c r="OT313" s="2"/>
      <c r="OU313" s="2"/>
      <c r="OV313" s="2"/>
      <c r="OW313" s="2"/>
      <c r="OX313" s="2"/>
      <c r="OY313" s="2"/>
      <c r="OZ313" s="2">
        <v>0</v>
      </c>
      <c r="PA313" s="2"/>
      <c r="PB313" s="2"/>
      <c r="PC313" s="2"/>
      <c r="PD313" s="2">
        <v>0</v>
      </c>
      <c r="PE313" s="2">
        <v>3</v>
      </c>
      <c r="PF313" s="2"/>
      <c r="PG313" s="2"/>
      <c r="PH313" s="2"/>
      <c r="PI313" s="2"/>
      <c r="PJ313" s="2"/>
      <c r="PK313" s="2"/>
      <c r="PL313" s="2">
        <v>0</v>
      </c>
      <c r="PM313" s="2"/>
      <c r="PN313" s="2"/>
      <c r="PO313" s="2"/>
      <c r="PP313" s="2">
        <v>0</v>
      </c>
      <c r="PQ313" s="2"/>
      <c r="PR313" s="2">
        <v>2</v>
      </c>
      <c r="PS313" s="2"/>
      <c r="PT313" s="2"/>
      <c r="PU313" s="2"/>
      <c r="PV313" s="2">
        <v>2</v>
      </c>
      <c r="PW313" s="2"/>
      <c r="PX313" s="2"/>
      <c r="PY313" s="2"/>
      <c r="PZ313" s="2"/>
      <c r="QA313" s="2"/>
      <c r="QB313" s="2">
        <v>0</v>
      </c>
      <c r="QC313" s="2"/>
      <c r="QD313" s="2"/>
      <c r="QE313" s="2"/>
      <c r="QF313" s="2">
        <v>0</v>
      </c>
      <c r="QG313" s="2">
        <v>3</v>
      </c>
      <c r="QH313" s="2"/>
      <c r="QI313" s="2"/>
      <c r="QJ313" s="2">
        <v>0</v>
      </c>
      <c r="QK313" s="2">
        <v>3</v>
      </c>
      <c r="QL313" s="2"/>
      <c r="QM313" s="2"/>
      <c r="QN313" s="2">
        <v>0</v>
      </c>
      <c r="QO313" s="2"/>
      <c r="QP313" s="2"/>
      <c r="QQ313" s="2"/>
      <c r="QR313" s="2">
        <v>0</v>
      </c>
      <c r="QS313" s="2"/>
      <c r="QT313" s="2"/>
      <c r="QU313" s="2"/>
      <c r="QV313" s="2">
        <v>0</v>
      </c>
      <c r="QW313" s="2"/>
      <c r="QX313" s="2"/>
      <c r="QY313" s="2"/>
      <c r="QZ313" s="2">
        <v>0</v>
      </c>
      <c r="RA313" s="2"/>
      <c r="RB313" s="2"/>
      <c r="RC313" s="2"/>
      <c r="RD313" s="2">
        <v>0</v>
      </c>
      <c r="RE313" s="2">
        <v>3</v>
      </c>
      <c r="RF313" s="2"/>
      <c r="RG313" s="2"/>
      <c r="RH313" s="2"/>
      <c r="RI313" s="2"/>
      <c r="RJ313" s="2">
        <v>2</v>
      </c>
      <c r="RK313" s="2"/>
      <c r="RL313" s="2"/>
      <c r="RM313" s="2"/>
      <c r="RN313" s="2"/>
      <c r="RO313" s="2">
        <v>1</v>
      </c>
      <c r="RP313" s="2"/>
      <c r="RQ313" s="2"/>
      <c r="RR313" s="2"/>
      <c r="RS313" s="2">
        <v>1</v>
      </c>
      <c r="RT313" s="2"/>
      <c r="RU313" s="2">
        <v>3</v>
      </c>
      <c r="RV313" s="2"/>
      <c r="RW313" s="2"/>
      <c r="RX313" s="2"/>
      <c r="RY313" s="2">
        <f t="shared" si="195"/>
        <v>45</v>
      </c>
      <c r="RZ313" s="2">
        <v>1</v>
      </c>
      <c r="SA313" s="2">
        <v>3</v>
      </c>
      <c r="SB313" s="2">
        <v>2</v>
      </c>
      <c r="SC313" s="2">
        <v>4</v>
      </c>
      <c r="SD313" s="2">
        <v>5</v>
      </c>
      <c r="SE313" s="2">
        <v>6</v>
      </c>
      <c r="SF313" s="2" t="s">
        <v>4</v>
      </c>
    </row>
    <row r="314" spans="1:500" x14ac:dyDescent="0.3">
      <c r="A314" s="2">
        <v>312</v>
      </c>
      <c r="B314" s="2">
        <v>1994</v>
      </c>
      <c r="C314" s="2">
        <v>2008</v>
      </c>
      <c r="D314" s="2">
        <v>2010</v>
      </c>
      <c r="E314" s="7">
        <f t="shared" si="196"/>
        <v>16</v>
      </c>
      <c r="F314" s="2">
        <f t="shared" si="197"/>
        <v>0.875</v>
      </c>
      <c r="G314" s="2">
        <v>1994</v>
      </c>
      <c r="H314" s="2">
        <v>2008</v>
      </c>
      <c r="I314" s="17">
        <v>2009</v>
      </c>
      <c r="J314" s="18">
        <f t="shared" si="198"/>
        <v>15</v>
      </c>
      <c r="K314" s="2">
        <f t="shared" si="199"/>
        <v>0.93333333333333335</v>
      </c>
      <c r="L314" s="20">
        <v>2008</v>
      </c>
      <c r="M314" s="2">
        <v>0</v>
      </c>
      <c r="N314" s="2">
        <v>0</v>
      </c>
      <c r="O314" s="7">
        <v>0</v>
      </c>
      <c r="P314" s="2">
        <f t="shared" si="200"/>
        <v>1</v>
      </c>
      <c r="Q314" s="2">
        <v>2012</v>
      </c>
      <c r="R314" s="2">
        <v>0</v>
      </c>
      <c r="S314" s="2">
        <v>0</v>
      </c>
      <c r="T314" s="7">
        <v>0</v>
      </c>
      <c r="U314" s="2">
        <f t="shared" si="239"/>
        <v>1</v>
      </c>
      <c r="V314" s="2">
        <v>2014</v>
      </c>
      <c r="W314" s="2">
        <v>0</v>
      </c>
      <c r="X314" s="2">
        <v>0</v>
      </c>
      <c r="Y314" s="7">
        <v>0</v>
      </c>
      <c r="Z314" s="2">
        <f t="shared" si="202"/>
        <v>1</v>
      </c>
      <c r="AA314" s="2">
        <v>2014</v>
      </c>
      <c r="AB314" s="2">
        <v>0</v>
      </c>
      <c r="AC314" s="2">
        <v>0</v>
      </c>
      <c r="AD314" s="7">
        <v>0</v>
      </c>
      <c r="AE314" s="2">
        <f t="shared" si="203"/>
        <v>1</v>
      </c>
      <c r="AF314" s="2">
        <v>2015</v>
      </c>
      <c r="AG314" s="2">
        <v>0</v>
      </c>
      <c r="AH314" s="2">
        <v>0</v>
      </c>
      <c r="AI314" s="7">
        <v>0</v>
      </c>
      <c r="AJ314" s="2">
        <f t="shared" si="204"/>
        <v>1</v>
      </c>
      <c r="AK314" s="2">
        <v>2017</v>
      </c>
      <c r="AL314" s="2">
        <v>0</v>
      </c>
      <c r="AM314" s="2">
        <v>0</v>
      </c>
      <c r="AN314" s="7">
        <v>0</v>
      </c>
      <c r="AO314" s="2">
        <f t="shared" si="238"/>
        <v>1</v>
      </c>
      <c r="AP314" s="2">
        <v>2018</v>
      </c>
      <c r="AQ314" s="2">
        <v>0</v>
      </c>
      <c r="AR314" s="2">
        <v>0</v>
      </c>
      <c r="AS314" s="7">
        <v>0</v>
      </c>
      <c r="AT314" s="2">
        <f t="shared" si="205"/>
        <v>1</v>
      </c>
      <c r="AU314" s="2">
        <v>2018</v>
      </c>
      <c r="AV314" s="2">
        <v>0</v>
      </c>
      <c r="AW314" s="2">
        <v>0</v>
      </c>
      <c r="AX314" s="2">
        <v>0</v>
      </c>
      <c r="AY314" s="2">
        <f t="shared" si="206"/>
        <v>1</v>
      </c>
      <c r="AZ314" s="2">
        <f t="shared" si="207"/>
        <v>31</v>
      </c>
      <c r="BA314" s="2">
        <f t="shared" si="208"/>
        <v>3.1</v>
      </c>
      <c r="BB314" s="2">
        <v>100</v>
      </c>
      <c r="BC314" s="2">
        <v>100</v>
      </c>
      <c r="BD314" s="2">
        <v>100</v>
      </c>
      <c r="BE314" s="7">
        <v>80</v>
      </c>
      <c r="BF314" s="2">
        <v>80</v>
      </c>
      <c r="BG314" s="2">
        <v>70</v>
      </c>
      <c r="BH314" s="2">
        <f t="shared" si="209"/>
        <v>0.76666666666666672</v>
      </c>
      <c r="BI314" s="29">
        <f t="shared" si="210"/>
        <v>67.083333333333343</v>
      </c>
      <c r="BJ314" s="29">
        <f t="shared" si="211"/>
        <v>32.916666666666657</v>
      </c>
      <c r="BK314" s="7">
        <v>20</v>
      </c>
      <c r="BL314" s="2">
        <v>20</v>
      </c>
      <c r="BM314" s="2">
        <v>30</v>
      </c>
      <c r="BN314" s="2">
        <f t="shared" si="212"/>
        <v>0.23333333333333334</v>
      </c>
      <c r="BO314" s="29">
        <f t="shared" si="213"/>
        <v>21.777777777777779</v>
      </c>
      <c r="BP314" s="7">
        <v>0</v>
      </c>
      <c r="BQ314" s="2">
        <v>0</v>
      </c>
      <c r="BR314" s="2">
        <v>0</v>
      </c>
      <c r="BS314" s="2">
        <f t="shared" si="214"/>
        <v>0</v>
      </c>
      <c r="BT314" s="29">
        <f t="shared" si="215"/>
        <v>0</v>
      </c>
      <c r="BU314" s="7">
        <v>0</v>
      </c>
      <c r="BV314" s="2">
        <v>0</v>
      </c>
      <c r="BW314" s="2">
        <v>0</v>
      </c>
      <c r="BX314" s="2">
        <f t="shared" si="216"/>
        <v>0</v>
      </c>
      <c r="BY314" s="29">
        <f t="shared" si="217"/>
        <v>0</v>
      </c>
      <c r="BZ314" s="7">
        <v>0</v>
      </c>
      <c r="CA314" s="2">
        <v>0</v>
      </c>
      <c r="CB314" s="2">
        <v>0</v>
      </c>
      <c r="CC314" s="2">
        <f t="shared" si="218"/>
        <v>0</v>
      </c>
      <c r="CD314" s="29">
        <f t="shared" si="219"/>
        <v>0</v>
      </c>
      <c r="CE314" s="7">
        <v>0</v>
      </c>
      <c r="CF314" s="2">
        <v>0</v>
      </c>
      <c r="CG314" s="2">
        <v>0</v>
      </c>
      <c r="CH314" s="2">
        <f t="shared" si="220"/>
        <v>0</v>
      </c>
      <c r="CI314" s="29">
        <f t="shared" si="221"/>
        <v>0</v>
      </c>
      <c r="CJ314" s="7">
        <v>0</v>
      </c>
      <c r="CK314" s="2">
        <v>0</v>
      </c>
      <c r="CL314" s="2">
        <v>0</v>
      </c>
      <c r="CM314" s="2">
        <f t="shared" si="222"/>
        <v>0</v>
      </c>
      <c r="CN314" s="29">
        <f t="shared" si="223"/>
        <v>0</v>
      </c>
      <c r="CO314" s="7">
        <v>0</v>
      </c>
      <c r="CP314" s="2">
        <v>0</v>
      </c>
      <c r="CQ314" s="2">
        <v>0</v>
      </c>
      <c r="CR314" s="2">
        <f t="shared" si="224"/>
        <v>0</v>
      </c>
      <c r="CS314" s="29">
        <f t="shared" si="225"/>
        <v>0</v>
      </c>
      <c r="CT314" s="7">
        <v>0</v>
      </c>
      <c r="CU314" s="2">
        <v>0</v>
      </c>
      <c r="CV314" s="2">
        <v>0</v>
      </c>
      <c r="CW314" s="2">
        <f t="shared" si="226"/>
        <v>0</v>
      </c>
      <c r="CX314" s="29">
        <f t="shared" si="227"/>
        <v>0</v>
      </c>
      <c r="CY314" s="7">
        <v>0</v>
      </c>
      <c r="CZ314" s="2">
        <v>0</v>
      </c>
      <c r="DA314" s="2">
        <v>0</v>
      </c>
      <c r="DB314" s="2">
        <f t="shared" si="228"/>
        <v>0</v>
      </c>
      <c r="DC314" s="29">
        <f t="shared" si="229"/>
        <v>0</v>
      </c>
      <c r="DD314" s="2">
        <f t="shared" si="230"/>
        <v>88.861111111111114</v>
      </c>
      <c r="DE314" s="2">
        <f t="shared" si="231"/>
        <v>11.138888888888886</v>
      </c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6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>
        <f t="shared" si="193"/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2</v>
      </c>
      <c r="MS314" s="2">
        <v>2</v>
      </c>
      <c r="MT314" s="2">
        <v>1</v>
      </c>
      <c r="MU314" s="2">
        <v>0</v>
      </c>
      <c r="MV314" s="2">
        <v>0</v>
      </c>
      <c r="MW314" s="2">
        <v>1</v>
      </c>
      <c r="MX314" s="2">
        <v>0</v>
      </c>
      <c r="MY314" s="2">
        <v>0</v>
      </c>
      <c r="MZ314" s="2">
        <v>1</v>
      </c>
      <c r="NA314" s="2">
        <v>1</v>
      </c>
      <c r="NB314" s="2">
        <v>2</v>
      </c>
      <c r="NC314" s="2">
        <v>2</v>
      </c>
      <c r="ND314" s="2">
        <v>2</v>
      </c>
      <c r="NE314" s="2">
        <v>2</v>
      </c>
      <c r="NF314" s="2">
        <v>2</v>
      </c>
      <c r="NG314" s="2">
        <v>0</v>
      </c>
      <c r="NH314" s="4">
        <f t="shared" si="194"/>
        <v>18</v>
      </c>
      <c r="NI314" s="2"/>
      <c r="NJ314" s="2">
        <v>2</v>
      </c>
      <c r="NK314" s="2"/>
      <c r="NL314" s="2"/>
      <c r="NM314" s="2"/>
      <c r="NN314" s="2">
        <v>2</v>
      </c>
      <c r="NO314" s="2"/>
      <c r="NP314" s="2"/>
      <c r="NQ314" s="2"/>
      <c r="NR314" s="2">
        <v>2</v>
      </c>
      <c r="NS314" s="2"/>
      <c r="NT314" s="2">
        <v>0</v>
      </c>
      <c r="NU314" s="2"/>
      <c r="NV314" s="2"/>
      <c r="NW314" s="2">
        <v>1</v>
      </c>
      <c r="NX314" s="2"/>
      <c r="NY314" s="2"/>
      <c r="NZ314" s="2">
        <v>2</v>
      </c>
      <c r="OA314" s="2"/>
      <c r="OB314" s="2">
        <v>0</v>
      </c>
      <c r="OC314" s="2"/>
      <c r="OD314" s="2">
        <v>2</v>
      </c>
      <c r="OE314" s="2"/>
      <c r="OF314" s="2"/>
      <c r="OG314" s="2">
        <v>3</v>
      </c>
      <c r="OH314" s="2"/>
      <c r="OI314" s="2"/>
      <c r="OJ314" s="2">
        <v>0</v>
      </c>
      <c r="OK314" s="2">
        <v>3</v>
      </c>
      <c r="OL314" s="2"/>
      <c r="OM314" s="2"/>
      <c r="ON314" s="2">
        <v>0</v>
      </c>
      <c r="OO314" s="2"/>
      <c r="OP314" s="2">
        <v>2</v>
      </c>
      <c r="OQ314" s="2"/>
      <c r="OR314" s="2"/>
      <c r="OS314" s="2"/>
      <c r="OT314" s="2">
        <v>2</v>
      </c>
      <c r="OU314" s="2"/>
      <c r="OV314" s="2"/>
      <c r="OW314" s="2"/>
      <c r="OX314" s="2">
        <v>2</v>
      </c>
      <c r="OY314" s="2"/>
      <c r="OZ314" s="2">
        <v>0</v>
      </c>
      <c r="PA314" s="2">
        <v>3</v>
      </c>
      <c r="PB314" s="2"/>
      <c r="PC314" s="2"/>
      <c r="PD314" s="2">
        <v>0</v>
      </c>
      <c r="PE314" s="2">
        <v>3</v>
      </c>
      <c r="PF314" s="2"/>
      <c r="PG314" s="2"/>
      <c r="PH314" s="2"/>
      <c r="PI314" s="2"/>
      <c r="PJ314" s="2">
        <v>2</v>
      </c>
      <c r="PK314" s="2"/>
      <c r="PL314" s="2"/>
      <c r="PM314" s="2"/>
      <c r="PN314" s="2">
        <v>2</v>
      </c>
      <c r="PO314" s="2"/>
      <c r="PP314" s="2"/>
      <c r="PQ314" s="2">
        <v>3</v>
      </c>
      <c r="PR314" s="2"/>
      <c r="PS314" s="2"/>
      <c r="PT314" s="2"/>
      <c r="PU314" s="2"/>
      <c r="PV314" s="2"/>
      <c r="PW314" s="2">
        <v>1</v>
      </c>
      <c r="PX314" s="2"/>
      <c r="PY314" s="2"/>
      <c r="PZ314" s="2">
        <v>2</v>
      </c>
      <c r="QA314" s="2"/>
      <c r="QB314" s="2"/>
      <c r="QC314" s="2"/>
      <c r="QD314" s="2"/>
      <c r="QE314" s="2">
        <v>1</v>
      </c>
      <c r="QF314" s="2"/>
      <c r="QG314" s="2">
        <v>3</v>
      </c>
      <c r="QH314" s="2"/>
      <c r="QI314" s="2"/>
      <c r="QJ314" s="2">
        <v>0</v>
      </c>
      <c r="QK314" s="2">
        <v>3</v>
      </c>
      <c r="QL314" s="2"/>
      <c r="QM314" s="2"/>
      <c r="QN314" s="2">
        <v>0</v>
      </c>
      <c r="QO314" s="2">
        <v>3</v>
      </c>
      <c r="QP314" s="2"/>
      <c r="QQ314" s="2"/>
      <c r="QR314" s="2"/>
      <c r="QS314" s="2">
        <v>3</v>
      </c>
      <c r="QT314" s="2"/>
      <c r="QU314" s="2"/>
      <c r="QV314" s="2">
        <v>0</v>
      </c>
      <c r="QW314" s="2">
        <v>3</v>
      </c>
      <c r="QX314" s="2"/>
      <c r="QY314" s="2"/>
      <c r="QZ314" s="2">
        <v>0</v>
      </c>
      <c r="RA314" s="2">
        <v>3</v>
      </c>
      <c r="RB314" s="2"/>
      <c r="RC314" s="2"/>
      <c r="RD314" s="2">
        <v>0</v>
      </c>
      <c r="RE314" s="2"/>
      <c r="RF314" s="2">
        <v>2</v>
      </c>
      <c r="RG314" s="2"/>
      <c r="RH314" s="2"/>
      <c r="RI314" s="2">
        <v>3</v>
      </c>
      <c r="RJ314" s="2"/>
      <c r="RK314" s="2"/>
      <c r="RL314" s="2"/>
      <c r="RM314" s="2">
        <v>3</v>
      </c>
      <c r="RN314" s="2"/>
      <c r="RO314" s="2"/>
      <c r="RP314" s="2"/>
      <c r="RQ314" s="2">
        <v>3</v>
      </c>
      <c r="RR314" s="2"/>
      <c r="RS314" s="2"/>
      <c r="RT314" s="2"/>
      <c r="RU314" s="2">
        <v>3</v>
      </c>
      <c r="RV314" s="2"/>
      <c r="RW314" s="2"/>
      <c r="RX314" s="2"/>
      <c r="RY314" s="2">
        <f t="shared" si="195"/>
        <v>72</v>
      </c>
      <c r="RZ314" s="2">
        <v>2</v>
      </c>
      <c r="SA314" s="2">
        <v>4</v>
      </c>
      <c r="SB314" s="2">
        <v>5</v>
      </c>
      <c r="SC314" s="2">
        <v>1</v>
      </c>
      <c r="SD314" s="2">
        <v>3</v>
      </c>
      <c r="SE314" s="2">
        <v>6</v>
      </c>
      <c r="SF314" s="2" t="s">
        <v>4</v>
      </c>
    </row>
    <row r="315" spans="1:500" x14ac:dyDescent="0.3">
      <c r="A315" s="2">
        <v>313</v>
      </c>
      <c r="B315" s="2">
        <v>1994</v>
      </c>
      <c r="C315" s="2">
        <v>2009</v>
      </c>
      <c r="D315" s="2">
        <v>2010</v>
      </c>
      <c r="E315" s="7">
        <f t="shared" si="196"/>
        <v>16</v>
      </c>
      <c r="F315" s="2">
        <f t="shared" si="197"/>
        <v>0.9375</v>
      </c>
      <c r="G315" s="2">
        <v>1994</v>
      </c>
      <c r="H315" s="2">
        <v>2009</v>
      </c>
      <c r="I315" s="17">
        <v>2010</v>
      </c>
      <c r="J315" s="18">
        <f t="shared" si="198"/>
        <v>16</v>
      </c>
      <c r="K315" s="2">
        <f t="shared" si="199"/>
        <v>0.9375</v>
      </c>
      <c r="L315" s="20">
        <v>2008</v>
      </c>
      <c r="M315" s="2">
        <v>0</v>
      </c>
      <c r="N315" s="2">
        <v>0</v>
      </c>
      <c r="O315" s="7">
        <v>0</v>
      </c>
      <c r="P315" s="2">
        <f t="shared" si="200"/>
        <v>1</v>
      </c>
      <c r="Q315" s="2">
        <v>2012</v>
      </c>
      <c r="R315" s="2">
        <v>2015</v>
      </c>
      <c r="S315" s="2">
        <v>2020</v>
      </c>
      <c r="T315" s="7">
        <f t="shared" si="201"/>
        <v>8</v>
      </c>
      <c r="U315" s="2">
        <f t="shared" si="239"/>
        <v>0.375</v>
      </c>
      <c r="V315" s="2">
        <v>2014</v>
      </c>
      <c r="W315" s="2">
        <v>0</v>
      </c>
      <c r="X315" s="2">
        <v>0</v>
      </c>
      <c r="Y315" s="7">
        <v>0</v>
      </c>
      <c r="Z315" s="2">
        <f t="shared" si="202"/>
        <v>1</v>
      </c>
      <c r="AA315" s="2">
        <v>2014</v>
      </c>
      <c r="AB315" s="2">
        <v>0</v>
      </c>
      <c r="AC315" s="2">
        <v>0</v>
      </c>
      <c r="AD315" s="7">
        <v>0</v>
      </c>
      <c r="AE315" s="2">
        <f t="shared" si="203"/>
        <v>1</v>
      </c>
      <c r="AF315" s="2">
        <v>2015</v>
      </c>
      <c r="AG315" s="2">
        <v>0</v>
      </c>
      <c r="AH315" s="2">
        <v>0</v>
      </c>
      <c r="AI315" s="7">
        <v>0</v>
      </c>
      <c r="AJ315" s="2">
        <f t="shared" si="204"/>
        <v>1</v>
      </c>
      <c r="AK315" s="2">
        <v>2017</v>
      </c>
      <c r="AL315" s="2">
        <v>0</v>
      </c>
      <c r="AM315" s="2">
        <v>0</v>
      </c>
      <c r="AN315" s="7">
        <v>0</v>
      </c>
      <c r="AO315" s="2">
        <f t="shared" si="238"/>
        <v>1</v>
      </c>
      <c r="AP315" s="2">
        <v>2018</v>
      </c>
      <c r="AQ315" s="2">
        <v>0</v>
      </c>
      <c r="AR315" s="2">
        <v>0</v>
      </c>
      <c r="AS315" s="7">
        <v>0</v>
      </c>
      <c r="AT315" s="2">
        <f t="shared" si="205"/>
        <v>1</v>
      </c>
      <c r="AU315" s="2">
        <v>2018</v>
      </c>
      <c r="AV315" s="2">
        <v>0</v>
      </c>
      <c r="AW315" s="2">
        <v>0</v>
      </c>
      <c r="AX315" s="2">
        <v>0</v>
      </c>
      <c r="AY315" s="2">
        <f t="shared" si="206"/>
        <v>1</v>
      </c>
      <c r="AZ315" s="2">
        <f t="shared" si="207"/>
        <v>40</v>
      </c>
      <c r="BA315" s="2">
        <f t="shared" si="208"/>
        <v>4</v>
      </c>
      <c r="BB315" s="2">
        <v>190</v>
      </c>
      <c r="BC315" s="2">
        <v>190</v>
      </c>
      <c r="BD315" s="2">
        <v>190</v>
      </c>
      <c r="BE315" s="7">
        <v>120</v>
      </c>
      <c r="BF315" s="2">
        <v>30</v>
      </c>
      <c r="BG315" s="2">
        <v>140</v>
      </c>
      <c r="BH315" s="2">
        <f t="shared" si="209"/>
        <v>0.50877192982456143</v>
      </c>
      <c r="BI315" s="29">
        <f t="shared" si="210"/>
        <v>47.69736842105263</v>
      </c>
      <c r="BJ315" s="29">
        <f t="shared" si="211"/>
        <v>52.30263157894737</v>
      </c>
      <c r="BK315" s="7">
        <v>70</v>
      </c>
      <c r="BL315" s="2">
        <v>70</v>
      </c>
      <c r="BM315" s="2">
        <v>50</v>
      </c>
      <c r="BN315" s="2">
        <f t="shared" si="212"/>
        <v>0.33333333333333331</v>
      </c>
      <c r="BO315" s="29">
        <f t="shared" si="213"/>
        <v>31.25</v>
      </c>
      <c r="BP315" s="7">
        <v>0</v>
      </c>
      <c r="BQ315" s="2">
        <v>0</v>
      </c>
      <c r="BR315" s="2">
        <v>0</v>
      </c>
      <c r="BS315" s="2">
        <f t="shared" si="214"/>
        <v>0</v>
      </c>
      <c r="BT315" s="29">
        <f t="shared" si="215"/>
        <v>0</v>
      </c>
      <c r="BU315" s="7">
        <v>0</v>
      </c>
      <c r="BV315" s="2">
        <v>0</v>
      </c>
      <c r="BW315" s="2">
        <v>0</v>
      </c>
      <c r="BX315" s="2">
        <f t="shared" si="216"/>
        <v>0</v>
      </c>
      <c r="BY315" s="29">
        <f t="shared" si="217"/>
        <v>0</v>
      </c>
      <c r="BZ315" s="7">
        <v>0</v>
      </c>
      <c r="CA315" s="2">
        <v>0</v>
      </c>
      <c r="CB315" s="2">
        <v>0</v>
      </c>
      <c r="CC315" s="2">
        <f t="shared" si="218"/>
        <v>0</v>
      </c>
      <c r="CD315" s="29">
        <f t="shared" si="219"/>
        <v>0</v>
      </c>
      <c r="CE315" s="7">
        <v>0</v>
      </c>
      <c r="CF315" s="2">
        <v>0</v>
      </c>
      <c r="CG315" s="2">
        <v>0</v>
      </c>
      <c r="CH315" s="2">
        <f t="shared" si="220"/>
        <v>0</v>
      </c>
      <c r="CI315" s="29">
        <f t="shared" si="221"/>
        <v>0</v>
      </c>
      <c r="CJ315" s="7">
        <v>0</v>
      </c>
      <c r="CK315" s="2">
        <v>0</v>
      </c>
      <c r="CL315" s="2">
        <v>0</v>
      </c>
      <c r="CM315" s="2">
        <f t="shared" si="222"/>
        <v>0</v>
      </c>
      <c r="CN315" s="29">
        <f t="shared" si="223"/>
        <v>0</v>
      </c>
      <c r="CO315" s="7">
        <v>0</v>
      </c>
      <c r="CP315" s="2">
        <v>0</v>
      </c>
      <c r="CQ315" s="2">
        <v>0</v>
      </c>
      <c r="CR315" s="2">
        <f t="shared" si="224"/>
        <v>0</v>
      </c>
      <c r="CS315" s="29">
        <f t="shared" si="225"/>
        <v>0</v>
      </c>
      <c r="CT315" s="7">
        <v>0</v>
      </c>
      <c r="CU315" s="2">
        <v>0</v>
      </c>
      <c r="CV315" s="2">
        <v>0</v>
      </c>
      <c r="CW315" s="2">
        <f t="shared" si="226"/>
        <v>0</v>
      </c>
      <c r="CX315" s="29">
        <f t="shared" si="227"/>
        <v>0</v>
      </c>
      <c r="CY315" s="7">
        <v>0</v>
      </c>
      <c r="CZ315" s="2">
        <v>0</v>
      </c>
      <c r="DA315" s="2">
        <v>0</v>
      </c>
      <c r="DB315" s="2">
        <f t="shared" si="228"/>
        <v>0</v>
      </c>
      <c r="DC315" s="29">
        <f t="shared" si="229"/>
        <v>0</v>
      </c>
      <c r="DD315" s="2">
        <f t="shared" si="230"/>
        <v>78.94736842105263</v>
      </c>
      <c r="DE315" s="2">
        <f t="shared" si="231"/>
        <v>21.05263157894737</v>
      </c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6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>
        <v>3</v>
      </c>
      <c r="MB315" s="2"/>
      <c r="MC315" s="2"/>
      <c r="MD315" s="2"/>
      <c r="ME315" s="2"/>
      <c r="MF315" s="2"/>
      <c r="MG315" s="2"/>
      <c r="MH315" s="2"/>
      <c r="MI315" s="2"/>
      <c r="MJ315" s="2"/>
      <c r="MK315" s="2">
        <v>2</v>
      </c>
      <c r="ML315" s="2"/>
      <c r="MM315" s="2">
        <f t="shared" si="193"/>
        <v>5</v>
      </c>
      <c r="MN315" s="2">
        <v>2</v>
      </c>
      <c r="MO315" s="2">
        <v>2</v>
      </c>
      <c r="MP315" s="2">
        <v>2</v>
      </c>
      <c r="MQ315" s="2">
        <v>2</v>
      </c>
      <c r="MR315" s="2">
        <v>2</v>
      </c>
      <c r="MS315" s="2">
        <v>1</v>
      </c>
      <c r="MT315" s="2">
        <v>1</v>
      </c>
      <c r="MU315" s="2">
        <v>1</v>
      </c>
      <c r="MV315" s="2">
        <v>1</v>
      </c>
      <c r="MW315" s="2">
        <v>1</v>
      </c>
      <c r="MX315" s="2">
        <v>1</v>
      </c>
      <c r="MY315" s="2">
        <v>0</v>
      </c>
      <c r="MZ315" s="2">
        <v>2</v>
      </c>
      <c r="NA315" s="2">
        <v>1</v>
      </c>
      <c r="NB315" s="2">
        <v>2</v>
      </c>
      <c r="NC315" s="2">
        <v>2</v>
      </c>
      <c r="ND315" s="2">
        <v>2</v>
      </c>
      <c r="NE315" s="2">
        <v>2</v>
      </c>
      <c r="NF315" s="2">
        <v>0</v>
      </c>
      <c r="NG315" s="2">
        <v>0</v>
      </c>
      <c r="NH315" s="4">
        <f t="shared" si="194"/>
        <v>27</v>
      </c>
      <c r="NI315" s="2"/>
      <c r="NJ315" s="2">
        <v>2</v>
      </c>
      <c r="NK315" s="2"/>
      <c r="NL315" s="2"/>
      <c r="NM315" s="2">
        <v>3</v>
      </c>
      <c r="NN315" s="2"/>
      <c r="NO315" s="2"/>
      <c r="NP315" s="2"/>
      <c r="NQ315" s="2"/>
      <c r="NR315" s="2"/>
      <c r="NS315" s="2">
        <v>1</v>
      </c>
      <c r="NT315" s="2">
        <v>0</v>
      </c>
      <c r="NU315" s="2"/>
      <c r="NV315" s="2">
        <v>2</v>
      </c>
      <c r="NW315" s="2"/>
      <c r="NX315" s="2"/>
      <c r="NY315" s="2"/>
      <c r="NZ315" s="2">
        <v>2</v>
      </c>
      <c r="OA315" s="2"/>
      <c r="OB315" s="2">
        <v>0</v>
      </c>
      <c r="OC315" s="2"/>
      <c r="OD315" s="2">
        <v>2</v>
      </c>
      <c r="OE315" s="2"/>
      <c r="OF315" s="2"/>
      <c r="OG315" s="2">
        <v>3</v>
      </c>
      <c r="OH315" s="2"/>
      <c r="OI315" s="2"/>
      <c r="OJ315" s="2">
        <v>0</v>
      </c>
      <c r="OK315" s="2"/>
      <c r="OL315" s="2">
        <v>2</v>
      </c>
      <c r="OM315" s="2"/>
      <c r="ON315" s="2">
        <v>0</v>
      </c>
      <c r="OO315" s="2"/>
      <c r="OP315" s="2">
        <v>2</v>
      </c>
      <c r="OQ315" s="2"/>
      <c r="OR315" s="2"/>
      <c r="OS315" s="2"/>
      <c r="OT315" s="2">
        <v>2</v>
      </c>
      <c r="OU315" s="2"/>
      <c r="OV315" s="2"/>
      <c r="OW315" s="2"/>
      <c r="OX315" s="2">
        <v>2</v>
      </c>
      <c r="OY315" s="2"/>
      <c r="OZ315" s="2">
        <v>0</v>
      </c>
      <c r="PA315" s="2">
        <v>3</v>
      </c>
      <c r="PB315" s="2"/>
      <c r="PC315" s="2"/>
      <c r="PD315" s="2">
        <v>0</v>
      </c>
      <c r="PE315" s="2">
        <v>3</v>
      </c>
      <c r="PF315" s="2"/>
      <c r="PG315" s="2"/>
      <c r="PH315" s="2"/>
      <c r="PI315" s="2"/>
      <c r="PJ315" s="2">
        <v>2</v>
      </c>
      <c r="PK315" s="2"/>
      <c r="PL315" s="2"/>
      <c r="PM315" s="2">
        <v>3</v>
      </c>
      <c r="PN315" s="2"/>
      <c r="PO315" s="2"/>
      <c r="PP315" s="2"/>
      <c r="PQ315" s="2">
        <v>3</v>
      </c>
      <c r="PR315" s="2"/>
      <c r="PS315" s="2"/>
      <c r="PT315" s="2"/>
      <c r="PU315" s="2">
        <v>3</v>
      </c>
      <c r="PV315" s="2"/>
      <c r="PW315" s="2"/>
      <c r="PX315" s="2"/>
      <c r="PY315" s="2"/>
      <c r="PZ315" s="2">
        <v>2</v>
      </c>
      <c r="QA315" s="2"/>
      <c r="QB315" s="2"/>
      <c r="QC315" s="2">
        <v>3</v>
      </c>
      <c r="QD315" s="2"/>
      <c r="QE315" s="2"/>
      <c r="QF315" s="2"/>
      <c r="QG315" s="2"/>
      <c r="QH315" s="2">
        <v>2</v>
      </c>
      <c r="QI315" s="2"/>
      <c r="QJ315" s="2">
        <v>0</v>
      </c>
      <c r="QK315" s="2">
        <v>3</v>
      </c>
      <c r="QL315" s="2"/>
      <c r="QM315" s="2"/>
      <c r="QN315" s="2">
        <v>0</v>
      </c>
      <c r="QO315" s="2">
        <v>3</v>
      </c>
      <c r="QP315" s="2"/>
      <c r="QQ315" s="2"/>
      <c r="QR315" s="2"/>
      <c r="QS315" s="2">
        <v>3</v>
      </c>
      <c r="QT315" s="2"/>
      <c r="QU315" s="2"/>
      <c r="QV315" s="2">
        <v>0</v>
      </c>
      <c r="QW315" s="2">
        <v>3</v>
      </c>
      <c r="QX315" s="2"/>
      <c r="QY315" s="2"/>
      <c r="QZ315" s="2">
        <v>0</v>
      </c>
      <c r="RA315" s="2">
        <v>3</v>
      </c>
      <c r="RB315" s="2"/>
      <c r="RC315" s="2"/>
      <c r="RD315" s="2">
        <v>0</v>
      </c>
      <c r="RE315" s="2"/>
      <c r="RF315" s="2">
        <v>2</v>
      </c>
      <c r="RG315" s="2"/>
      <c r="RH315" s="2"/>
      <c r="RI315" s="2">
        <v>3</v>
      </c>
      <c r="RJ315" s="2"/>
      <c r="RK315" s="2"/>
      <c r="RL315" s="2"/>
      <c r="RM315" s="2">
        <v>3</v>
      </c>
      <c r="RN315" s="2"/>
      <c r="RO315" s="2"/>
      <c r="RP315" s="2"/>
      <c r="RQ315" s="2">
        <v>3</v>
      </c>
      <c r="RR315" s="2"/>
      <c r="RS315" s="2"/>
      <c r="RT315" s="2"/>
      <c r="RU315" s="2">
        <v>3</v>
      </c>
      <c r="RV315" s="2"/>
      <c r="RW315" s="2"/>
      <c r="RX315" s="2"/>
      <c r="RY315" s="2">
        <f t="shared" si="195"/>
        <v>76</v>
      </c>
      <c r="RZ315" s="2">
        <v>5</v>
      </c>
      <c r="SA315" s="2">
        <v>4</v>
      </c>
      <c r="SB315" s="2">
        <v>6</v>
      </c>
      <c r="SC315" s="2">
        <v>1</v>
      </c>
      <c r="SD315" s="2">
        <v>3</v>
      </c>
      <c r="SE315" s="2">
        <v>2</v>
      </c>
      <c r="SF315" s="2" t="s">
        <v>4</v>
      </c>
    </row>
    <row r="316" spans="1:500" x14ac:dyDescent="0.3">
      <c r="A316" s="2">
        <v>314</v>
      </c>
      <c r="B316" s="2">
        <v>1994</v>
      </c>
      <c r="C316" s="2">
        <v>2000</v>
      </c>
      <c r="D316" s="2">
        <v>2010</v>
      </c>
      <c r="E316" s="7">
        <f t="shared" si="196"/>
        <v>16</v>
      </c>
      <c r="F316" s="2">
        <f t="shared" si="197"/>
        <v>0.375</v>
      </c>
      <c r="G316" s="2">
        <v>1994</v>
      </c>
      <c r="H316" s="2">
        <v>1999</v>
      </c>
      <c r="I316" s="17">
        <v>2008</v>
      </c>
      <c r="J316" s="18">
        <f t="shared" si="198"/>
        <v>14</v>
      </c>
      <c r="K316" s="2">
        <f t="shared" si="199"/>
        <v>0.35714285714285715</v>
      </c>
      <c r="L316" s="20">
        <v>2008</v>
      </c>
      <c r="M316" s="2">
        <v>2013</v>
      </c>
      <c r="N316" s="2">
        <v>2014</v>
      </c>
      <c r="O316" s="7">
        <f t="shared" si="232"/>
        <v>6</v>
      </c>
      <c r="P316" s="2">
        <f t="shared" si="200"/>
        <v>0.83333333333333337</v>
      </c>
      <c r="Q316" s="2">
        <v>2012</v>
      </c>
      <c r="R316" s="2">
        <v>2013</v>
      </c>
      <c r="S316" s="2">
        <v>2020</v>
      </c>
      <c r="T316" s="7">
        <f t="shared" si="201"/>
        <v>8</v>
      </c>
      <c r="U316" s="2">
        <f t="shared" si="239"/>
        <v>0.125</v>
      </c>
      <c r="V316" s="2">
        <v>2014</v>
      </c>
      <c r="W316" s="2">
        <v>0</v>
      </c>
      <c r="X316" s="2">
        <v>0</v>
      </c>
      <c r="Y316" s="7">
        <v>0</v>
      </c>
      <c r="Z316" s="2">
        <f t="shared" si="202"/>
        <v>1</v>
      </c>
      <c r="AA316" s="2">
        <v>2014</v>
      </c>
      <c r="AB316" s="2">
        <v>0</v>
      </c>
      <c r="AC316" s="2">
        <v>0</v>
      </c>
      <c r="AD316" s="7">
        <v>0</v>
      </c>
      <c r="AE316" s="2">
        <f t="shared" si="203"/>
        <v>1</v>
      </c>
      <c r="AF316" s="2">
        <v>2015</v>
      </c>
      <c r="AG316" s="2">
        <v>0</v>
      </c>
      <c r="AH316" s="2">
        <v>0</v>
      </c>
      <c r="AI316" s="7">
        <v>0</v>
      </c>
      <c r="AJ316" s="2">
        <f t="shared" si="204"/>
        <v>1</v>
      </c>
      <c r="AK316" s="2">
        <v>2017</v>
      </c>
      <c r="AL316" s="2">
        <v>0</v>
      </c>
      <c r="AM316" s="2">
        <v>0</v>
      </c>
      <c r="AN316" s="7">
        <v>0</v>
      </c>
      <c r="AO316" s="2">
        <f t="shared" si="238"/>
        <v>1</v>
      </c>
      <c r="AP316" s="2">
        <v>2018</v>
      </c>
      <c r="AQ316" s="2">
        <v>0</v>
      </c>
      <c r="AR316" s="2">
        <v>0</v>
      </c>
      <c r="AS316" s="7">
        <v>0</v>
      </c>
      <c r="AT316" s="2">
        <f t="shared" si="205"/>
        <v>1</v>
      </c>
      <c r="AU316" s="2">
        <v>2018</v>
      </c>
      <c r="AV316" s="2">
        <v>2019</v>
      </c>
      <c r="AW316" s="2">
        <v>2020</v>
      </c>
      <c r="AX316" s="2">
        <f t="shared" si="233"/>
        <v>2</v>
      </c>
      <c r="AY316" s="2">
        <f t="shared" si="206"/>
        <v>0.5</v>
      </c>
      <c r="AZ316" s="2">
        <f t="shared" si="207"/>
        <v>46</v>
      </c>
      <c r="BA316" s="2">
        <f t="shared" si="208"/>
        <v>4.5999999999999996</v>
      </c>
      <c r="BB316" s="2">
        <v>180</v>
      </c>
      <c r="BC316" s="2">
        <v>180</v>
      </c>
      <c r="BD316" s="2">
        <v>180</v>
      </c>
      <c r="BE316" s="7">
        <v>100</v>
      </c>
      <c r="BF316" s="2">
        <v>100</v>
      </c>
      <c r="BG316" s="2">
        <v>100</v>
      </c>
      <c r="BH316" s="2">
        <f t="shared" si="209"/>
        <v>0.55555555555555558</v>
      </c>
      <c r="BI316" s="29">
        <f t="shared" si="210"/>
        <v>20.833333333333336</v>
      </c>
      <c r="BJ316" s="29">
        <f t="shared" si="211"/>
        <v>79.166666666666657</v>
      </c>
      <c r="BK316" s="7">
        <v>80</v>
      </c>
      <c r="BL316" s="2">
        <v>80</v>
      </c>
      <c r="BM316" s="2">
        <v>80</v>
      </c>
      <c r="BN316" s="2">
        <f t="shared" si="212"/>
        <v>0.44444444444444442</v>
      </c>
      <c r="BO316" s="29">
        <f t="shared" si="213"/>
        <v>15.873015873015872</v>
      </c>
      <c r="BP316" s="7">
        <v>0</v>
      </c>
      <c r="BQ316" s="2">
        <v>0</v>
      </c>
      <c r="BR316" s="2">
        <v>0</v>
      </c>
      <c r="BS316" s="2">
        <f t="shared" si="214"/>
        <v>0</v>
      </c>
      <c r="BT316" s="29">
        <f t="shared" si="215"/>
        <v>0</v>
      </c>
      <c r="BU316" s="7">
        <v>0</v>
      </c>
      <c r="BV316" s="2">
        <v>0</v>
      </c>
      <c r="BW316" s="2">
        <v>0</v>
      </c>
      <c r="BX316" s="2">
        <f t="shared" si="216"/>
        <v>0</v>
      </c>
      <c r="BY316" s="29">
        <f t="shared" si="217"/>
        <v>0</v>
      </c>
      <c r="BZ316" s="7">
        <v>0</v>
      </c>
      <c r="CA316" s="2">
        <v>0</v>
      </c>
      <c r="CB316" s="2">
        <v>0</v>
      </c>
      <c r="CC316" s="2">
        <f t="shared" si="218"/>
        <v>0</v>
      </c>
      <c r="CD316" s="29">
        <f t="shared" si="219"/>
        <v>0</v>
      </c>
      <c r="CE316" s="7">
        <v>0</v>
      </c>
      <c r="CF316" s="2">
        <v>0</v>
      </c>
      <c r="CG316" s="2">
        <v>0</v>
      </c>
      <c r="CH316" s="2">
        <f t="shared" si="220"/>
        <v>0</v>
      </c>
      <c r="CI316" s="29">
        <f t="shared" si="221"/>
        <v>0</v>
      </c>
      <c r="CJ316" s="7">
        <v>0</v>
      </c>
      <c r="CK316" s="2">
        <v>0</v>
      </c>
      <c r="CL316" s="2">
        <v>0</v>
      </c>
      <c r="CM316" s="2">
        <f t="shared" si="222"/>
        <v>0</v>
      </c>
      <c r="CN316" s="29">
        <f t="shared" si="223"/>
        <v>0</v>
      </c>
      <c r="CO316" s="7">
        <v>0</v>
      </c>
      <c r="CP316" s="2">
        <v>0</v>
      </c>
      <c r="CQ316" s="2">
        <v>0</v>
      </c>
      <c r="CR316" s="2">
        <f t="shared" si="224"/>
        <v>0</v>
      </c>
      <c r="CS316" s="29">
        <f t="shared" si="225"/>
        <v>0</v>
      </c>
      <c r="CT316" s="7">
        <v>0</v>
      </c>
      <c r="CU316" s="2">
        <v>0</v>
      </c>
      <c r="CV316" s="2">
        <v>0</v>
      </c>
      <c r="CW316" s="2">
        <f t="shared" si="226"/>
        <v>0</v>
      </c>
      <c r="CX316" s="29">
        <f t="shared" si="227"/>
        <v>0</v>
      </c>
      <c r="CY316" s="7">
        <v>0</v>
      </c>
      <c r="CZ316" s="2">
        <v>0</v>
      </c>
      <c r="DA316" s="2">
        <v>0</v>
      </c>
      <c r="DB316" s="2">
        <f t="shared" si="228"/>
        <v>0</v>
      </c>
      <c r="DC316" s="29">
        <f t="shared" si="229"/>
        <v>0</v>
      </c>
      <c r="DD316" s="2">
        <f t="shared" si="230"/>
        <v>36.706349206349209</v>
      </c>
      <c r="DE316" s="2">
        <f t="shared" si="231"/>
        <v>63.293650793650791</v>
      </c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6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>
        <f t="shared" si="193"/>
        <v>0</v>
      </c>
      <c r="MN316" s="2">
        <v>2</v>
      </c>
      <c r="MO316" s="2">
        <v>2</v>
      </c>
      <c r="MP316" s="2">
        <v>2</v>
      </c>
      <c r="MQ316" s="2">
        <v>2</v>
      </c>
      <c r="MR316" s="2">
        <v>2</v>
      </c>
      <c r="MS316" s="2">
        <v>1</v>
      </c>
      <c r="MT316" s="2">
        <v>2</v>
      </c>
      <c r="MU316" s="2">
        <v>1</v>
      </c>
      <c r="MV316" s="2">
        <v>0</v>
      </c>
      <c r="MW316" s="2">
        <v>1</v>
      </c>
      <c r="MX316" s="2">
        <v>1</v>
      </c>
      <c r="MY316" s="2">
        <v>0</v>
      </c>
      <c r="MZ316" s="2">
        <v>2</v>
      </c>
      <c r="NA316" s="2">
        <v>2</v>
      </c>
      <c r="NB316" s="2">
        <v>2</v>
      </c>
      <c r="NC316" s="2">
        <v>2</v>
      </c>
      <c r="ND316" s="2">
        <v>2</v>
      </c>
      <c r="NE316" s="2">
        <v>2</v>
      </c>
      <c r="NF316" s="2">
        <v>2</v>
      </c>
      <c r="NG316" s="2">
        <v>2</v>
      </c>
      <c r="NH316" s="4">
        <f t="shared" si="194"/>
        <v>32</v>
      </c>
      <c r="NI316" s="2"/>
      <c r="NJ316" s="2"/>
      <c r="NK316" s="2">
        <v>1</v>
      </c>
      <c r="NL316" s="2"/>
      <c r="NM316" s="2"/>
      <c r="NN316" s="2"/>
      <c r="NO316" s="2"/>
      <c r="NP316" s="2">
        <v>0</v>
      </c>
      <c r="NQ316" s="2"/>
      <c r="NR316" s="2"/>
      <c r="NS316" s="2"/>
      <c r="NT316" s="2">
        <v>0</v>
      </c>
      <c r="NU316" s="2"/>
      <c r="NV316" s="2"/>
      <c r="NW316" s="2"/>
      <c r="NX316" s="2">
        <v>0</v>
      </c>
      <c r="NY316" s="2"/>
      <c r="NZ316" s="2">
        <v>2</v>
      </c>
      <c r="OA316" s="2"/>
      <c r="OB316" s="2">
        <v>0</v>
      </c>
      <c r="OC316" s="2"/>
      <c r="OD316" s="2"/>
      <c r="OE316" s="2"/>
      <c r="OF316" s="2">
        <v>0</v>
      </c>
      <c r="OG316" s="2"/>
      <c r="OH316" s="2"/>
      <c r="OI316" s="2"/>
      <c r="OJ316" s="2">
        <v>0</v>
      </c>
      <c r="OK316" s="2">
        <v>3</v>
      </c>
      <c r="OL316" s="2"/>
      <c r="OM316" s="2"/>
      <c r="ON316" s="2">
        <v>0</v>
      </c>
      <c r="OO316" s="2"/>
      <c r="OP316" s="2"/>
      <c r="OQ316" s="2">
        <v>1</v>
      </c>
      <c r="OR316" s="2"/>
      <c r="OS316" s="2"/>
      <c r="OT316" s="2"/>
      <c r="OU316" s="2"/>
      <c r="OV316" s="2">
        <v>0</v>
      </c>
      <c r="OW316" s="2"/>
      <c r="OX316" s="2"/>
      <c r="OY316" s="2"/>
      <c r="OZ316" s="2">
        <v>0</v>
      </c>
      <c r="PA316" s="2">
        <v>3</v>
      </c>
      <c r="PB316" s="2"/>
      <c r="PC316" s="2"/>
      <c r="PD316" s="2">
        <v>0</v>
      </c>
      <c r="PE316" s="2"/>
      <c r="PF316" s="2">
        <v>2</v>
      </c>
      <c r="PG316" s="2"/>
      <c r="PH316" s="2"/>
      <c r="PI316" s="2"/>
      <c r="PJ316" s="2">
        <v>2</v>
      </c>
      <c r="PK316" s="2"/>
      <c r="PL316" s="2"/>
      <c r="PM316" s="2"/>
      <c r="PN316" s="2"/>
      <c r="PO316" s="2">
        <v>1</v>
      </c>
      <c r="PP316" s="2"/>
      <c r="PQ316" s="2">
        <v>3</v>
      </c>
      <c r="PR316" s="2"/>
      <c r="PS316" s="2"/>
      <c r="PT316" s="2"/>
      <c r="PU316" s="2">
        <v>3</v>
      </c>
      <c r="PV316" s="2"/>
      <c r="PW316" s="2"/>
      <c r="PX316" s="2"/>
      <c r="PY316" s="2"/>
      <c r="PZ316" s="2">
        <v>2</v>
      </c>
      <c r="QA316" s="2"/>
      <c r="QB316" s="2"/>
      <c r="QC316" s="2"/>
      <c r="QD316" s="2">
        <v>2</v>
      </c>
      <c r="QE316" s="2"/>
      <c r="QF316" s="2"/>
      <c r="QG316" s="2"/>
      <c r="QH316" s="2">
        <v>2</v>
      </c>
      <c r="QI316" s="2"/>
      <c r="QJ316" s="2">
        <v>0</v>
      </c>
      <c r="QK316" s="2"/>
      <c r="QL316" s="2">
        <v>2</v>
      </c>
      <c r="QM316" s="2"/>
      <c r="QN316" s="2">
        <v>0</v>
      </c>
      <c r="QO316" s="2">
        <v>3</v>
      </c>
      <c r="QP316" s="2"/>
      <c r="QQ316" s="2"/>
      <c r="QR316" s="2"/>
      <c r="QS316" s="2">
        <v>3</v>
      </c>
      <c r="QT316" s="2"/>
      <c r="QU316" s="2"/>
      <c r="QV316" s="2">
        <v>0</v>
      </c>
      <c r="QW316" s="2"/>
      <c r="QX316" s="2">
        <v>2</v>
      </c>
      <c r="QY316" s="2"/>
      <c r="QZ316" s="2">
        <v>0</v>
      </c>
      <c r="RA316" s="2"/>
      <c r="RB316" s="2">
        <v>2</v>
      </c>
      <c r="RC316" s="2"/>
      <c r="RD316" s="2">
        <v>0</v>
      </c>
      <c r="RE316" s="2"/>
      <c r="RF316" s="2">
        <v>2</v>
      </c>
      <c r="RG316" s="2"/>
      <c r="RH316" s="2"/>
      <c r="RI316" s="2">
        <v>3</v>
      </c>
      <c r="RJ316" s="2"/>
      <c r="RK316" s="2"/>
      <c r="RL316" s="2"/>
      <c r="RM316" s="2">
        <v>3</v>
      </c>
      <c r="RN316" s="2"/>
      <c r="RO316" s="2"/>
      <c r="RP316" s="2"/>
      <c r="RQ316" s="2">
        <v>3</v>
      </c>
      <c r="RR316" s="2"/>
      <c r="RS316" s="2"/>
      <c r="RT316" s="2"/>
      <c r="RU316" s="2">
        <v>3</v>
      </c>
      <c r="RV316" s="2"/>
      <c r="RW316" s="2"/>
      <c r="RX316" s="2"/>
      <c r="RY316" s="2">
        <f t="shared" si="195"/>
        <v>53</v>
      </c>
      <c r="RZ316" s="2">
        <v>2</v>
      </c>
      <c r="SA316" s="2">
        <v>6</v>
      </c>
      <c r="SB316" s="2">
        <v>3</v>
      </c>
      <c r="SC316" s="2">
        <v>1</v>
      </c>
      <c r="SD316" s="2">
        <v>4</v>
      </c>
      <c r="SE316" s="2">
        <v>5</v>
      </c>
      <c r="SF316" s="2" t="s">
        <v>4</v>
      </c>
    </row>
    <row r="317" spans="1:500" x14ac:dyDescent="0.3">
      <c r="A317" s="2">
        <v>315</v>
      </c>
      <c r="B317" s="2">
        <v>1994</v>
      </c>
      <c r="C317" s="2">
        <v>2010</v>
      </c>
      <c r="D317" s="2">
        <v>2010</v>
      </c>
      <c r="E317" s="7">
        <f t="shared" si="196"/>
        <v>16</v>
      </c>
      <c r="F317" s="2">
        <f t="shared" si="197"/>
        <v>1</v>
      </c>
      <c r="G317" s="2">
        <v>1994</v>
      </c>
      <c r="H317" s="2">
        <v>2012</v>
      </c>
      <c r="I317" s="17">
        <v>2012</v>
      </c>
      <c r="J317" s="18">
        <f t="shared" si="198"/>
        <v>18</v>
      </c>
      <c r="K317" s="2">
        <f t="shared" si="199"/>
        <v>1</v>
      </c>
      <c r="L317" s="20">
        <v>2008</v>
      </c>
      <c r="M317" s="2">
        <v>0</v>
      </c>
      <c r="N317" s="2">
        <v>0</v>
      </c>
      <c r="O317" s="7">
        <v>0</v>
      </c>
      <c r="P317" s="2">
        <f t="shared" si="200"/>
        <v>1</v>
      </c>
      <c r="Q317" s="2">
        <v>2012</v>
      </c>
      <c r="R317" s="2">
        <v>2017</v>
      </c>
      <c r="S317" s="2">
        <v>2020</v>
      </c>
      <c r="T317" s="7">
        <f t="shared" si="201"/>
        <v>8</v>
      </c>
      <c r="U317" s="2">
        <f t="shared" si="239"/>
        <v>0.625</v>
      </c>
      <c r="V317" s="2">
        <v>2014</v>
      </c>
      <c r="W317" s="2">
        <v>0</v>
      </c>
      <c r="X317" s="2">
        <v>0</v>
      </c>
      <c r="Y317" s="7">
        <v>0</v>
      </c>
      <c r="Z317" s="2">
        <f t="shared" si="202"/>
        <v>1</v>
      </c>
      <c r="AA317" s="2">
        <v>2014</v>
      </c>
      <c r="AB317" s="2">
        <v>0</v>
      </c>
      <c r="AC317" s="2">
        <v>0</v>
      </c>
      <c r="AD317" s="7">
        <v>0</v>
      </c>
      <c r="AE317" s="2">
        <f t="shared" si="203"/>
        <v>1</v>
      </c>
      <c r="AF317" s="2">
        <v>2015</v>
      </c>
      <c r="AG317" s="2">
        <v>0</v>
      </c>
      <c r="AH317" s="2">
        <v>0</v>
      </c>
      <c r="AI317" s="7">
        <v>0</v>
      </c>
      <c r="AJ317" s="2">
        <f t="shared" si="204"/>
        <v>1</v>
      </c>
      <c r="AK317" s="2">
        <v>2017</v>
      </c>
      <c r="AL317" s="2">
        <v>0</v>
      </c>
      <c r="AM317" s="2">
        <v>0</v>
      </c>
      <c r="AN317" s="7">
        <v>0</v>
      </c>
      <c r="AO317" s="2">
        <f t="shared" si="238"/>
        <v>1</v>
      </c>
      <c r="AP317" s="2">
        <v>2018</v>
      </c>
      <c r="AQ317" s="2">
        <v>0</v>
      </c>
      <c r="AR317" s="2">
        <v>0</v>
      </c>
      <c r="AS317" s="7">
        <v>0</v>
      </c>
      <c r="AT317" s="2">
        <f t="shared" si="205"/>
        <v>1</v>
      </c>
      <c r="AU317" s="2">
        <v>2018</v>
      </c>
      <c r="AV317" s="2">
        <v>0</v>
      </c>
      <c r="AW317" s="2">
        <v>0</v>
      </c>
      <c r="AX317" s="2">
        <v>0</v>
      </c>
      <c r="AY317" s="2">
        <f t="shared" si="206"/>
        <v>1</v>
      </c>
      <c r="AZ317" s="2">
        <f t="shared" si="207"/>
        <v>42</v>
      </c>
      <c r="BA317" s="2">
        <f t="shared" si="208"/>
        <v>4.2</v>
      </c>
      <c r="BB317" s="2">
        <v>130</v>
      </c>
      <c r="BC317" s="2">
        <v>130</v>
      </c>
      <c r="BD317" s="2">
        <v>130</v>
      </c>
      <c r="BE317" s="7">
        <v>100</v>
      </c>
      <c r="BF317" s="2">
        <v>100</v>
      </c>
      <c r="BG317" s="2">
        <v>100</v>
      </c>
      <c r="BH317" s="2">
        <f t="shared" si="209"/>
        <v>0.76923076923076927</v>
      </c>
      <c r="BI317" s="29">
        <f t="shared" si="210"/>
        <v>76.923076923076934</v>
      </c>
      <c r="BJ317" s="29">
        <f t="shared" si="211"/>
        <v>23.076923076923066</v>
      </c>
      <c r="BK317" s="7">
        <v>20</v>
      </c>
      <c r="BL317" s="2">
        <v>20</v>
      </c>
      <c r="BM317" s="2">
        <v>20</v>
      </c>
      <c r="BN317" s="2">
        <f t="shared" si="212"/>
        <v>0.15384615384615385</v>
      </c>
      <c r="BO317" s="29">
        <f t="shared" si="213"/>
        <v>15.384615384615385</v>
      </c>
      <c r="BP317" s="7">
        <v>0</v>
      </c>
      <c r="BQ317" s="2">
        <v>0</v>
      </c>
      <c r="BR317" s="2">
        <v>0</v>
      </c>
      <c r="BS317" s="2">
        <f t="shared" si="214"/>
        <v>0</v>
      </c>
      <c r="BT317" s="29">
        <f t="shared" si="215"/>
        <v>0</v>
      </c>
      <c r="BU317" s="7">
        <v>10</v>
      </c>
      <c r="BV317" s="2">
        <v>10</v>
      </c>
      <c r="BW317" s="2">
        <v>10</v>
      </c>
      <c r="BX317" s="2">
        <f t="shared" si="216"/>
        <v>7.6923076923076927E-2</v>
      </c>
      <c r="BY317" s="29">
        <f t="shared" si="217"/>
        <v>4.8076923076923084</v>
      </c>
      <c r="BZ317" s="7">
        <v>0</v>
      </c>
      <c r="CA317" s="2">
        <v>0</v>
      </c>
      <c r="CB317" s="2">
        <v>0</v>
      </c>
      <c r="CC317" s="2">
        <f t="shared" si="218"/>
        <v>0</v>
      </c>
      <c r="CD317" s="29">
        <f t="shared" si="219"/>
        <v>0</v>
      </c>
      <c r="CE317" s="7">
        <v>0</v>
      </c>
      <c r="CF317" s="2">
        <v>0</v>
      </c>
      <c r="CG317" s="2">
        <v>0</v>
      </c>
      <c r="CH317" s="2">
        <f t="shared" si="220"/>
        <v>0</v>
      </c>
      <c r="CI317" s="29">
        <f t="shared" si="221"/>
        <v>0</v>
      </c>
      <c r="CJ317" s="7">
        <v>0</v>
      </c>
      <c r="CK317" s="2">
        <v>0</v>
      </c>
      <c r="CL317" s="2">
        <v>0</v>
      </c>
      <c r="CM317" s="2">
        <f t="shared" si="222"/>
        <v>0</v>
      </c>
      <c r="CN317" s="29">
        <f t="shared" si="223"/>
        <v>0</v>
      </c>
      <c r="CO317" s="7">
        <v>0</v>
      </c>
      <c r="CP317" s="2">
        <v>0</v>
      </c>
      <c r="CQ317" s="2">
        <v>0</v>
      </c>
      <c r="CR317" s="2">
        <f t="shared" si="224"/>
        <v>0</v>
      </c>
      <c r="CS317" s="29">
        <f t="shared" si="225"/>
        <v>0</v>
      </c>
      <c r="CT317" s="7">
        <v>0</v>
      </c>
      <c r="CU317" s="2">
        <v>0</v>
      </c>
      <c r="CV317" s="2">
        <v>0</v>
      </c>
      <c r="CW317" s="2">
        <f t="shared" si="226"/>
        <v>0</v>
      </c>
      <c r="CX317" s="29">
        <f t="shared" si="227"/>
        <v>0</v>
      </c>
      <c r="CY317" s="7">
        <v>0</v>
      </c>
      <c r="CZ317" s="2">
        <v>0</v>
      </c>
      <c r="DA317" s="2">
        <v>0</v>
      </c>
      <c r="DB317" s="2">
        <f t="shared" si="228"/>
        <v>0</v>
      </c>
      <c r="DC317" s="29">
        <f t="shared" si="229"/>
        <v>0</v>
      </c>
      <c r="DD317" s="2">
        <f t="shared" si="230"/>
        <v>97.115384615384627</v>
      </c>
      <c r="DE317" s="2">
        <f t="shared" si="231"/>
        <v>2.8846153846153726</v>
      </c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6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>
        <f t="shared" si="193"/>
        <v>0</v>
      </c>
      <c r="MN317" s="2">
        <v>0</v>
      </c>
      <c r="MO317" s="2">
        <v>0</v>
      </c>
      <c r="MP317" s="2">
        <v>0</v>
      </c>
      <c r="MQ317" s="2">
        <v>2</v>
      </c>
      <c r="MR317" s="2">
        <v>2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2</v>
      </c>
      <c r="MY317" s="2">
        <v>0</v>
      </c>
      <c r="MZ317" s="2">
        <v>0</v>
      </c>
      <c r="NA317" s="2">
        <v>0</v>
      </c>
      <c r="NB317" s="2">
        <v>0</v>
      </c>
      <c r="NC317" s="2">
        <v>2</v>
      </c>
      <c r="ND317" s="2">
        <v>2</v>
      </c>
      <c r="NE317" s="2">
        <v>2</v>
      </c>
      <c r="NF317" s="2">
        <v>0</v>
      </c>
      <c r="NG317" s="2">
        <v>0</v>
      </c>
      <c r="NH317" s="4">
        <f t="shared" si="194"/>
        <v>12</v>
      </c>
      <c r="NI317" s="2"/>
      <c r="NJ317" s="2">
        <v>2</v>
      </c>
      <c r="NK317" s="2"/>
      <c r="NL317" s="2"/>
      <c r="NM317" s="2"/>
      <c r="NN317" s="2">
        <v>2</v>
      </c>
      <c r="NO317" s="2"/>
      <c r="NP317" s="2"/>
      <c r="NQ317" s="2">
        <v>3</v>
      </c>
      <c r="NR317" s="2"/>
      <c r="NS317" s="2"/>
      <c r="NT317" s="2">
        <v>0</v>
      </c>
      <c r="NU317" s="2">
        <v>3</v>
      </c>
      <c r="NV317" s="2"/>
      <c r="NW317" s="2"/>
      <c r="NX317" s="2"/>
      <c r="NY317" s="2">
        <v>3</v>
      </c>
      <c r="NZ317" s="2"/>
      <c r="OA317" s="2"/>
      <c r="OB317" s="2">
        <v>0</v>
      </c>
      <c r="OC317" s="2"/>
      <c r="OD317" s="2">
        <v>2</v>
      </c>
      <c r="OE317" s="2"/>
      <c r="OF317" s="2"/>
      <c r="OG317" s="2">
        <v>3</v>
      </c>
      <c r="OH317" s="2"/>
      <c r="OI317" s="2"/>
      <c r="OJ317" s="2">
        <v>0</v>
      </c>
      <c r="OK317" s="2">
        <v>3</v>
      </c>
      <c r="OL317" s="2"/>
      <c r="OM317" s="2"/>
      <c r="ON317" s="2">
        <v>0</v>
      </c>
      <c r="OO317" s="2">
        <v>3</v>
      </c>
      <c r="OP317" s="2"/>
      <c r="OQ317" s="2"/>
      <c r="OR317" s="2"/>
      <c r="OS317" s="2"/>
      <c r="OT317" s="2">
        <v>2</v>
      </c>
      <c r="OU317" s="2"/>
      <c r="OV317" s="2"/>
      <c r="OW317" s="2"/>
      <c r="OX317" s="2">
        <v>2</v>
      </c>
      <c r="OY317" s="2"/>
      <c r="OZ317" s="2">
        <v>0</v>
      </c>
      <c r="PA317" s="2">
        <v>3</v>
      </c>
      <c r="PB317" s="2"/>
      <c r="PC317" s="2"/>
      <c r="PD317" s="2">
        <v>0</v>
      </c>
      <c r="PE317" s="2">
        <v>3</v>
      </c>
      <c r="PF317" s="2"/>
      <c r="PG317" s="2"/>
      <c r="PH317" s="2"/>
      <c r="PI317" s="2">
        <v>3</v>
      </c>
      <c r="PJ317" s="2"/>
      <c r="PK317" s="2"/>
      <c r="PL317" s="2"/>
      <c r="PM317" s="2">
        <v>3</v>
      </c>
      <c r="PN317" s="2"/>
      <c r="PO317" s="2"/>
      <c r="PP317" s="2"/>
      <c r="PQ317" s="2">
        <v>3</v>
      </c>
      <c r="PR317" s="2"/>
      <c r="PS317" s="2"/>
      <c r="PT317" s="2"/>
      <c r="PU317" s="2">
        <v>3</v>
      </c>
      <c r="PV317" s="2"/>
      <c r="PW317" s="2"/>
      <c r="PX317" s="2"/>
      <c r="PY317" s="2">
        <v>3</v>
      </c>
      <c r="PZ317" s="2"/>
      <c r="QA317" s="2"/>
      <c r="QB317" s="2"/>
      <c r="QC317" s="2">
        <v>3</v>
      </c>
      <c r="QD317" s="2"/>
      <c r="QE317" s="2"/>
      <c r="QF317" s="2"/>
      <c r="QG317" s="2">
        <v>3</v>
      </c>
      <c r="QH317" s="2"/>
      <c r="QI317" s="2"/>
      <c r="QJ317" s="2">
        <v>0</v>
      </c>
      <c r="QK317" s="2">
        <v>3</v>
      </c>
      <c r="QL317" s="2"/>
      <c r="QM317" s="2"/>
      <c r="QN317" s="2">
        <v>0</v>
      </c>
      <c r="QO317" s="2">
        <v>3</v>
      </c>
      <c r="QP317" s="2"/>
      <c r="QQ317" s="2"/>
      <c r="QR317" s="2"/>
      <c r="QS317" s="2">
        <v>3</v>
      </c>
      <c r="QT317" s="2"/>
      <c r="QU317" s="2"/>
      <c r="QV317" s="2">
        <v>0</v>
      </c>
      <c r="QW317" s="2">
        <v>3</v>
      </c>
      <c r="QX317" s="2"/>
      <c r="QY317" s="2"/>
      <c r="QZ317" s="2">
        <v>0</v>
      </c>
      <c r="RA317" s="2">
        <v>3</v>
      </c>
      <c r="RB317" s="2"/>
      <c r="RC317" s="2"/>
      <c r="RD317" s="2">
        <v>0</v>
      </c>
      <c r="RE317" s="2">
        <v>3</v>
      </c>
      <c r="RF317" s="2"/>
      <c r="RG317" s="2"/>
      <c r="RH317" s="2"/>
      <c r="RI317" s="2">
        <v>3</v>
      </c>
      <c r="RJ317" s="2"/>
      <c r="RK317" s="2"/>
      <c r="RL317" s="2"/>
      <c r="RM317" s="2">
        <v>3</v>
      </c>
      <c r="RN317" s="2"/>
      <c r="RO317" s="2"/>
      <c r="RP317" s="2"/>
      <c r="RQ317" s="2">
        <v>3</v>
      </c>
      <c r="RR317" s="2"/>
      <c r="RS317" s="2"/>
      <c r="RT317" s="2"/>
      <c r="RU317" s="2">
        <v>3</v>
      </c>
      <c r="RV317" s="2"/>
      <c r="RW317" s="2"/>
      <c r="RX317" s="2"/>
      <c r="RY317" s="2">
        <f t="shared" si="195"/>
        <v>85</v>
      </c>
      <c r="RZ317" s="2">
        <v>3</v>
      </c>
      <c r="SA317" s="2">
        <v>5</v>
      </c>
      <c r="SB317" s="2">
        <v>4</v>
      </c>
      <c r="SC317" s="2">
        <v>1</v>
      </c>
      <c r="SD317" s="2">
        <v>2</v>
      </c>
      <c r="SE317" s="2">
        <v>6</v>
      </c>
      <c r="SF317" s="2" t="s">
        <v>4</v>
      </c>
    </row>
    <row r="318" spans="1:500" x14ac:dyDescent="0.3">
      <c r="A318" s="2">
        <v>316</v>
      </c>
      <c r="B318" s="2">
        <v>1994</v>
      </c>
      <c r="C318" s="2">
        <v>2012</v>
      </c>
      <c r="D318" s="2">
        <v>2014</v>
      </c>
      <c r="E318" s="7">
        <f t="shared" si="196"/>
        <v>20</v>
      </c>
      <c r="F318" s="2">
        <f t="shared" si="197"/>
        <v>0.9</v>
      </c>
      <c r="G318" s="2">
        <v>1994</v>
      </c>
      <c r="H318" s="2">
        <v>2012</v>
      </c>
      <c r="I318" s="17">
        <v>2012</v>
      </c>
      <c r="J318" s="18">
        <f t="shared" si="198"/>
        <v>18</v>
      </c>
      <c r="K318" s="2">
        <f t="shared" si="199"/>
        <v>1</v>
      </c>
      <c r="L318" s="20">
        <v>2008</v>
      </c>
      <c r="M318" s="2">
        <v>0</v>
      </c>
      <c r="N318" s="2">
        <v>0</v>
      </c>
      <c r="O318" s="7">
        <v>0</v>
      </c>
      <c r="P318" s="2">
        <f t="shared" si="200"/>
        <v>1</v>
      </c>
      <c r="Q318" s="2">
        <v>2012</v>
      </c>
      <c r="R318" s="2">
        <v>2016</v>
      </c>
      <c r="S318" s="2">
        <v>2018</v>
      </c>
      <c r="T318" s="7">
        <f t="shared" si="201"/>
        <v>6</v>
      </c>
      <c r="U318" s="2">
        <f t="shared" si="239"/>
        <v>0.66666666666666663</v>
      </c>
      <c r="V318" s="2">
        <v>2014</v>
      </c>
      <c r="W318" s="2">
        <v>0</v>
      </c>
      <c r="X318" s="2">
        <v>0</v>
      </c>
      <c r="Y318" s="7">
        <v>0</v>
      </c>
      <c r="Z318" s="2">
        <f t="shared" si="202"/>
        <v>1</v>
      </c>
      <c r="AA318" s="2">
        <v>2014</v>
      </c>
      <c r="AB318" s="2">
        <v>0</v>
      </c>
      <c r="AC318" s="2">
        <v>0</v>
      </c>
      <c r="AD318" s="7">
        <v>0</v>
      </c>
      <c r="AE318" s="2">
        <f t="shared" si="203"/>
        <v>1</v>
      </c>
      <c r="AF318" s="2">
        <v>2015</v>
      </c>
      <c r="AG318" s="2">
        <v>0</v>
      </c>
      <c r="AH318" s="2">
        <v>0</v>
      </c>
      <c r="AI318" s="7">
        <v>0</v>
      </c>
      <c r="AJ318" s="2">
        <f t="shared" si="204"/>
        <v>1</v>
      </c>
      <c r="AK318" s="2">
        <v>2017</v>
      </c>
      <c r="AL318" s="2">
        <v>0</v>
      </c>
      <c r="AM318" s="2">
        <v>0</v>
      </c>
      <c r="AN318" s="7">
        <v>0</v>
      </c>
      <c r="AO318" s="2">
        <f t="shared" si="238"/>
        <v>1</v>
      </c>
      <c r="AP318" s="2">
        <v>2018</v>
      </c>
      <c r="AQ318" s="2">
        <v>2020</v>
      </c>
      <c r="AR318" s="2">
        <v>0</v>
      </c>
      <c r="AS318" s="7">
        <v>0</v>
      </c>
      <c r="AT318" s="2">
        <f t="shared" si="205"/>
        <v>-9.9108027750247768E-4</v>
      </c>
      <c r="AU318" s="2">
        <v>2018</v>
      </c>
      <c r="AV318" s="2">
        <v>0</v>
      </c>
      <c r="AW318" s="2">
        <v>0</v>
      </c>
      <c r="AX318" s="2">
        <v>0</v>
      </c>
      <c r="AY318" s="2">
        <f t="shared" si="206"/>
        <v>1</v>
      </c>
      <c r="AZ318" s="2">
        <f t="shared" si="207"/>
        <v>44</v>
      </c>
      <c r="BA318" s="2">
        <f t="shared" si="208"/>
        <v>4.4000000000000004</v>
      </c>
      <c r="BB318" s="2">
        <v>200</v>
      </c>
      <c r="BC318" s="2">
        <v>200</v>
      </c>
      <c r="BD318" s="2">
        <v>200</v>
      </c>
      <c r="BE318" s="7">
        <v>100</v>
      </c>
      <c r="BF318" s="2">
        <v>120</v>
      </c>
      <c r="BG318" s="2">
        <v>150</v>
      </c>
      <c r="BH318" s="2">
        <f t="shared" si="209"/>
        <v>0.6166666666666667</v>
      </c>
      <c r="BI318" s="29">
        <f t="shared" si="210"/>
        <v>55.500000000000007</v>
      </c>
      <c r="BJ318" s="29">
        <f t="shared" si="211"/>
        <v>44.499999999999993</v>
      </c>
      <c r="BK318" s="7">
        <v>0</v>
      </c>
      <c r="BL318" s="2">
        <v>0</v>
      </c>
      <c r="BM318" s="2">
        <v>0</v>
      </c>
      <c r="BN318" s="2">
        <f t="shared" si="212"/>
        <v>0</v>
      </c>
      <c r="BO318" s="29">
        <f t="shared" si="213"/>
        <v>0</v>
      </c>
      <c r="BP318" s="7">
        <v>0</v>
      </c>
      <c r="BQ318" s="2">
        <v>0</v>
      </c>
      <c r="BR318" s="2">
        <v>0</v>
      </c>
      <c r="BS318" s="2">
        <f t="shared" si="214"/>
        <v>0</v>
      </c>
      <c r="BT318" s="29">
        <f t="shared" si="215"/>
        <v>0</v>
      </c>
      <c r="BU318" s="7">
        <v>50</v>
      </c>
      <c r="BV318" s="2">
        <v>50</v>
      </c>
      <c r="BW318" s="2">
        <v>50</v>
      </c>
      <c r="BX318" s="2">
        <f t="shared" si="216"/>
        <v>0.25</v>
      </c>
      <c r="BY318" s="29">
        <f t="shared" si="217"/>
        <v>16.666666666666664</v>
      </c>
      <c r="BZ318" s="7">
        <v>0</v>
      </c>
      <c r="CA318" s="2">
        <v>0</v>
      </c>
      <c r="CB318" s="2">
        <v>0</v>
      </c>
      <c r="CC318" s="2">
        <f t="shared" si="218"/>
        <v>0</v>
      </c>
      <c r="CD318" s="29">
        <f t="shared" si="219"/>
        <v>0</v>
      </c>
      <c r="CE318" s="7">
        <v>0</v>
      </c>
      <c r="CF318" s="2">
        <v>0</v>
      </c>
      <c r="CG318" s="2">
        <v>0</v>
      </c>
      <c r="CH318" s="2">
        <f t="shared" si="220"/>
        <v>0</v>
      </c>
      <c r="CI318" s="29">
        <f t="shared" si="221"/>
        <v>0</v>
      </c>
      <c r="CJ318" s="7">
        <v>0</v>
      </c>
      <c r="CK318" s="2">
        <v>0</v>
      </c>
      <c r="CL318" s="2">
        <v>0</v>
      </c>
      <c r="CM318" s="2">
        <f t="shared" si="222"/>
        <v>0</v>
      </c>
      <c r="CN318" s="29">
        <f t="shared" si="223"/>
        <v>0</v>
      </c>
      <c r="CO318" s="7">
        <v>0</v>
      </c>
      <c r="CP318" s="2">
        <v>0</v>
      </c>
      <c r="CQ318" s="2">
        <v>0</v>
      </c>
      <c r="CR318" s="2">
        <f t="shared" si="224"/>
        <v>0</v>
      </c>
      <c r="CS318" s="29">
        <f t="shared" si="225"/>
        <v>0</v>
      </c>
      <c r="CT318" s="7">
        <v>0</v>
      </c>
      <c r="CU318" s="2">
        <v>0</v>
      </c>
      <c r="CV318" s="2">
        <v>0</v>
      </c>
      <c r="CW318" s="2">
        <f t="shared" si="226"/>
        <v>0</v>
      </c>
      <c r="CX318" s="29">
        <f t="shared" si="227"/>
        <v>0</v>
      </c>
      <c r="CY318" s="7">
        <v>0</v>
      </c>
      <c r="CZ318" s="2">
        <v>0</v>
      </c>
      <c r="DA318" s="2">
        <v>0</v>
      </c>
      <c r="DB318" s="2">
        <f t="shared" si="228"/>
        <v>0</v>
      </c>
      <c r="DC318" s="29">
        <f t="shared" si="229"/>
        <v>0</v>
      </c>
      <c r="DD318" s="2">
        <f t="shared" si="230"/>
        <v>72.166666666666671</v>
      </c>
      <c r="DE318" s="2">
        <f t="shared" si="231"/>
        <v>27.833333333333329</v>
      </c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6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>
        <f t="shared" si="193"/>
        <v>0</v>
      </c>
      <c r="MN318" s="2">
        <v>2</v>
      </c>
      <c r="MO318" s="2">
        <v>2</v>
      </c>
      <c r="MP318" s="2">
        <v>2</v>
      </c>
      <c r="MQ318" s="2">
        <v>2</v>
      </c>
      <c r="MR318" s="2">
        <v>2</v>
      </c>
      <c r="MS318" s="2">
        <v>1</v>
      </c>
      <c r="MT318" s="2">
        <v>1</v>
      </c>
      <c r="MU318" s="2">
        <v>0</v>
      </c>
      <c r="MV318" s="2">
        <v>0</v>
      </c>
      <c r="MW318" s="2">
        <v>1</v>
      </c>
      <c r="MX318" s="2">
        <v>1</v>
      </c>
      <c r="MY318" s="2">
        <v>0</v>
      </c>
      <c r="MZ318" s="2">
        <v>1</v>
      </c>
      <c r="NA318" s="2">
        <v>1</v>
      </c>
      <c r="NB318" s="2">
        <v>2</v>
      </c>
      <c r="NC318" s="2">
        <v>2</v>
      </c>
      <c r="ND318" s="2">
        <v>2</v>
      </c>
      <c r="NE318" s="2">
        <v>2</v>
      </c>
      <c r="NF318" s="2">
        <v>0</v>
      </c>
      <c r="NG318" s="2">
        <v>0</v>
      </c>
      <c r="NH318" s="4">
        <f t="shared" si="194"/>
        <v>24</v>
      </c>
      <c r="NI318" s="2"/>
      <c r="NJ318" s="2">
        <v>2</v>
      </c>
      <c r="NK318" s="2"/>
      <c r="NL318" s="2"/>
      <c r="NM318" s="2"/>
      <c r="NN318" s="2">
        <v>2</v>
      </c>
      <c r="NO318" s="2"/>
      <c r="NP318" s="2"/>
      <c r="NQ318" s="2"/>
      <c r="NR318" s="2"/>
      <c r="NS318" s="2">
        <v>1</v>
      </c>
      <c r="NT318" s="2">
        <v>0</v>
      </c>
      <c r="NU318" s="2"/>
      <c r="NV318" s="2"/>
      <c r="NW318" s="2">
        <v>1</v>
      </c>
      <c r="NX318" s="2"/>
      <c r="NY318" s="2"/>
      <c r="NZ318" s="2"/>
      <c r="OA318" s="2">
        <v>1</v>
      </c>
      <c r="OB318" s="2">
        <v>0</v>
      </c>
      <c r="OC318" s="2"/>
      <c r="OD318" s="2">
        <v>2</v>
      </c>
      <c r="OE318" s="2"/>
      <c r="OF318" s="2"/>
      <c r="OG318" s="2">
        <v>3</v>
      </c>
      <c r="OH318" s="2"/>
      <c r="OI318" s="2"/>
      <c r="OJ318" s="2">
        <v>0</v>
      </c>
      <c r="OK318" s="2">
        <v>3</v>
      </c>
      <c r="OL318" s="2"/>
      <c r="OM318" s="2"/>
      <c r="ON318" s="2">
        <v>0</v>
      </c>
      <c r="OO318" s="2"/>
      <c r="OP318" s="2">
        <v>2</v>
      </c>
      <c r="OQ318" s="2"/>
      <c r="OR318" s="2"/>
      <c r="OS318" s="2"/>
      <c r="OT318" s="2">
        <v>2</v>
      </c>
      <c r="OU318" s="2"/>
      <c r="OV318" s="2"/>
      <c r="OW318" s="2"/>
      <c r="OX318" s="2">
        <v>2</v>
      </c>
      <c r="OY318" s="2"/>
      <c r="OZ318" s="2">
        <v>0</v>
      </c>
      <c r="PA318" s="2">
        <v>3</v>
      </c>
      <c r="PB318" s="2"/>
      <c r="PC318" s="2"/>
      <c r="PD318" s="2">
        <v>0</v>
      </c>
      <c r="PE318" s="2"/>
      <c r="PF318" s="2">
        <v>2</v>
      </c>
      <c r="PG318" s="2"/>
      <c r="PH318" s="2"/>
      <c r="PI318" s="2">
        <v>3</v>
      </c>
      <c r="PJ318" s="2"/>
      <c r="PK318" s="2"/>
      <c r="PL318" s="2"/>
      <c r="PM318" s="2"/>
      <c r="PN318" s="2">
        <v>2</v>
      </c>
      <c r="PO318" s="2"/>
      <c r="PP318" s="2"/>
      <c r="PQ318" s="2">
        <v>3</v>
      </c>
      <c r="PR318" s="2"/>
      <c r="PS318" s="2"/>
      <c r="PT318" s="2"/>
      <c r="PU318" s="2">
        <v>3</v>
      </c>
      <c r="PV318" s="2"/>
      <c r="PW318" s="2"/>
      <c r="PX318" s="2"/>
      <c r="PY318" s="2"/>
      <c r="PZ318" s="2">
        <v>2</v>
      </c>
      <c r="QA318" s="2"/>
      <c r="QB318" s="2"/>
      <c r="QC318" s="2">
        <v>3</v>
      </c>
      <c r="QD318" s="2"/>
      <c r="QE318" s="2"/>
      <c r="QF318" s="2"/>
      <c r="QG318" s="2"/>
      <c r="QH318" s="2">
        <v>2</v>
      </c>
      <c r="QI318" s="2"/>
      <c r="QJ318" s="2">
        <v>0</v>
      </c>
      <c r="QK318" s="2"/>
      <c r="QL318" s="2">
        <v>2</v>
      </c>
      <c r="QM318" s="2"/>
      <c r="QN318" s="2">
        <v>0</v>
      </c>
      <c r="QO318" s="2">
        <v>3</v>
      </c>
      <c r="QP318" s="2"/>
      <c r="QQ318" s="2"/>
      <c r="QR318" s="2"/>
      <c r="QS318" s="2"/>
      <c r="QT318" s="2">
        <v>2</v>
      </c>
      <c r="QU318" s="2"/>
      <c r="QV318" s="2">
        <v>0</v>
      </c>
      <c r="QW318" s="2">
        <v>3</v>
      </c>
      <c r="QX318" s="2"/>
      <c r="QY318" s="2"/>
      <c r="QZ318" s="2">
        <v>0</v>
      </c>
      <c r="RA318" s="2">
        <v>3</v>
      </c>
      <c r="RB318" s="2"/>
      <c r="RC318" s="2"/>
      <c r="RD318" s="2">
        <v>0</v>
      </c>
      <c r="RE318" s="2"/>
      <c r="RF318" s="2">
        <v>2</v>
      </c>
      <c r="RG318" s="2"/>
      <c r="RH318" s="2"/>
      <c r="RI318" s="2">
        <v>3</v>
      </c>
      <c r="RJ318" s="2"/>
      <c r="RK318" s="2"/>
      <c r="RL318" s="2"/>
      <c r="RM318" s="2">
        <v>3</v>
      </c>
      <c r="RN318" s="2"/>
      <c r="RO318" s="2"/>
      <c r="RP318" s="2"/>
      <c r="RQ318" s="2">
        <v>3</v>
      </c>
      <c r="RR318" s="2"/>
      <c r="RS318" s="2"/>
      <c r="RT318" s="2"/>
      <c r="RU318" s="2">
        <v>3</v>
      </c>
      <c r="RV318" s="2"/>
      <c r="RW318" s="2"/>
      <c r="RX318" s="2"/>
      <c r="RY318" s="2">
        <f t="shared" si="195"/>
        <v>71</v>
      </c>
      <c r="RZ318" s="2">
        <v>1</v>
      </c>
      <c r="SA318" s="2">
        <v>4</v>
      </c>
      <c r="SB318" s="2">
        <v>5</v>
      </c>
      <c r="SC318" s="2">
        <v>2</v>
      </c>
      <c r="SD318" s="2">
        <v>3</v>
      </c>
      <c r="SE318" s="2">
        <v>6</v>
      </c>
      <c r="SF318" s="2" t="s">
        <v>4</v>
      </c>
    </row>
    <row r="319" spans="1:500" x14ac:dyDescent="0.3">
      <c r="A319" s="2">
        <v>317</v>
      </c>
      <c r="B319" s="2">
        <v>1994</v>
      </c>
      <c r="C319" s="2">
        <v>2011</v>
      </c>
      <c r="D319" s="2">
        <v>2014</v>
      </c>
      <c r="E319" s="7">
        <f t="shared" si="196"/>
        <v>20</v>
      </c>
      <c r="F319" s="2">
        <f t="shared" si="197"/>
        <v>0.85</v>
      </c>
      <c r="G319" s="2">
        <v>1994</v>
      </c>
      <c r="H319" s="2">
        <v>2012</v>
      </c>
      <c r="I319" s="17">
        <v>2012</v>
      </c>
      <c r="J319" s="18">
        <f t="shared" si="198"/>
        <v>18</v>
      </c>
      <c r="K319" s="2">
        <f t="shared" si="199"/>
        <v>1</v>
      </c>
      <c r="L319" s="20">
        <v>2008</v>
      </c>
      <c r="M319" s="2">
        <v>2008</v>
      </c>
      <c r="N319" s="2">
        <v>2010</v>
      </c>
      <c r="O319" s="7">
        <f t="shared" si="232"/>
        <v>2</v>
      </c>
      <c r="P319" s="2">
        <f t="shared" si="200"/>
        <v>0</v>
      </c>
      <c r="Q319" s="2">
        <v>2012</v>
      </c>
      <c r="R319" s="2">
        <v>2017</v>
      </c>
      <c r="S319" s="2">
        <v>2017</v>
      </c>
      <c r="T319" s="7">
        <f t="shared" si="201"/>
        <v>5</v>
      </c>
      <c r="U319" s="2">
        <f t="shared" si="239"/>
        <v>1</v>
      </c>
      <c r="V319" s="2">
        <v>2014</v>
      </c>
      <c r="W319" s="2">
        <v>0</v>
      </c>
      <c r="X319" s="2">
        <v>0</v>
      </c>
      <c r="Y319" s="7">
        <v>0</v>
      </c>
      <c r="Z319" s="2">
        <f t="shared" si="202"/>
        <v>1</v>
      </c>
      <c r="AA319" s="2">
        <v>2014</v>
      </c>
      <c r="AB319" s="2">
        <v>0</v>
      </c>
      <c r="AC319" s="2">
        <v>0</v>
      </c>
      <c r="AD319" s="7">
        <v>0</v>
      </c>
      <c r="AE319" s="2">
        <f t="shared" si="203"/>
        <v>1</v>
      </c>
      <c r="AF319" s="2">
        <v>2015</v>
      </c>
      <c r="AG319" s="2">
        <v>0</v>
      </c>
      <c r="AH319" s="2">
        <v>0</v>
      </c>
      <c r="AI319" s="7">
        <v>0</v>
      </c>
      <c r="AJ319" s="2">
        <f t="shared" si="204"/>
        <v>1</v>
      </c>
      <c r="AK319" s="2">
        <v>2017</v>
      </c>
      <c r="AL319" s="2">
        <v>2020</v>
      </c>
      <c r="AM319" s="2">
        <v>2021</v>
      </c>
      <c r="AN319" s="7">
        <f t="shared" si="237"/>
        <v>4</v>
      </c>
      <c r="AO319" s="2">
        <f t="shared" si="238"/>
        <v>0.75</v>
      </c>
      <c r="AP319" s="2">
        <v>2018</v>
      </c>
      <c r="AQ319" s="2">
        <v>2020</v>
      </c>
      <c r="AR319" s="2">
        <v>2021</v>
      </c>
      <c r="AS319" s="7">
        <f t="shared" si="236"/>
        <v>3</v>
      </c>
      <c r="AT319" s="2">
        <f t="shared" si="205"/>
        <v>0.66666666666666663</v>
      </c>
      <c r="AU319" s="2">
        <v>2018</v>
      </c>
      <c r="AV319" s="2">
        <v>2019</v>
      </c>
      <c r="AW319" s="2">
        <v>2020</v>
      </c>
      <c r="AX319" s="2">
        <f t="shared" si="233"/>
        <v>2</v>
      </c>
      <c r="AY319" s="2">
        <f t="shared" si="206"/>
        <v>0.5</v>
      </c>
      <c r="AZ319" s="2">
        <f t="shared" si="207"/>
        <v>54</v>
      </c>
      <c r="BA319" s="2">
        <f t="shared" si="208"/>
        <v>5.4</v>
      </c>
      <c r="BB319" s="2">
        <v>180</v>
      </c>
      <c r="BC319" s="2">
        <v>180</v>
      </c>
      <c r="BD319" s="2">
        <v>180</v>
      </c>
      <c r="BE319" s="7">
        <v>50</v>
      </c>
      <c r="BF319" s="2">
        <v>100</v>
      </c>
      <c r="BG319" s="2">
        <v>10</v>
      </c>
      <c r="BH319" s="2">
        <f t="shared" si="209"/>
        <v>0.29629629629629628</v>
      </c>
      <c r="BI319" s="29">
        <f t="shared" si="210"/>
        <v>25.185185185185183</v>
      </c>
      <c r="BJ319" s="29">
        <f t="shared" si="211"/>
        <v>74.81481481481481</v>
      </c>
      <c r="BK319" s="7">
        <v>0</v>
      </c>
      <c r="BL319" s="2">
        <v>0</v>
      </c>
      <c r="BM319" s="2">
        <v>0</v>
      </c>
      <c r="BN319" s="2">
        <f t="shared" si="212"/>
        <v>0</v>
      </c>
      <c r="BO319" s="29">
        <f t="shared" si="213"/>
        <v>0</v>
      </c>
      <c r="BP319" s="7">
        <v>30</v>
      </c>
      <c r="BQ319" s="2">
        <v>50</v>
      </c>
      <c r="BR319" s="2">
        <v>120</v>
      </c>
      <c r="BS319" s="2">
        <f>(BP319+BQ319+BR319)/(BB319+BC319+BD319)</f>
        <v>0.37037037037037035</v>
      </c>
      <c r="BT319" s="29">
        <f t="shared" si="215"/>
        <v>0</v>
      </c>
      <c r="BU319" s="7">
        <v>100</v>
      </c>
      <c r="BV319" s="2">
        <v>30</v>
      </c>
      <c r="BW319" s="2">
        <v>50</v>
      </c>
      <c r="BX319" s="2">
        <f t="shared" si="216"/>
        <v>0.33333333333333331</v>
      </c>
      <c r="BY319" s="29">
        <f t="shared" si="217"/>
        <v>33.333333333333329</v>
      </c>
      <c r="BZ319" s="7">
        <v>0</v>
      </c>
      <c r="CA319" s="2">
        <v>0</v>
      </c>
      <c r="CB319" s="2">
        <v>0</v>
      </c>
      <c r="CC319" s="2">
        <f t="shared" si="218"/>
        <v>0</v>
      </c>
      <c r="CD319" s="29">
        <f t="shared" si="219"/>
        <v>0</v>
      </c>
      <c r="CE319" s="7">
        <v>0</v>
      </c>
      <c r="CF319" s="2">
        <v>0</v>
      </c>
      <c r="CG319" s="2">
        <v>0</v>
      </c>
      <c r="CH319" s="2">
        <f t="shared" si="220"/>
        <v>0</v>
      </c>
      <c r="CI319" s="29">
        <f t="shared" si="221"/>
        <v>0</v>
      </c>
      <c r="CJ319" s="7">
        <v>0</v>
      </c>
      <c r="CK319" s="2">
        <v>0</v>
      </c>
      <c r="CL319" s="2">
        <v>0</v>
      </c>
      <c r="CM319" s="2">
        <v>0</v>
      </c>
      <c r="CN319" s="29">
        <f t="shared" si="223"/>
        <v>0</v>
      </c>
      <c r="CO319" s="7">
        <v>0</v>
      </c>
      <c r="CP319" s="2">
        <v>0</v>
      </c>
      <c r="CQ319" s="2">
        <v>0</v>
      </c>
      <c r="CR319" s="2">
        <f t="shared" si="224"/>
        <v>0</v>
      </c>
      <c r="CS319" s="29">
        <f t="shared" si="225"/>
        <v>0</v>
      </c>
      <c r="CT319" s="7">
        <v>0</v>
      </c>
      <c r="CU319" s="2">
        <v>0</v>
      </c>
      <c r="CV319" s="2">
        <v>0</v>
      </c>
      <c r="CW319" s="2">
        <f t="shared" si="226"/>
        <v>0</v>
      </c>
      <c r="CX319" s="29">
        <f t="shared" si="227"/>
        <v>0</v>
      </c>
      <c r="CY319" s="7">
        <v>0</v>
      </c>
      <c r="CZ319" s="2">
        <v>0</v>
      </c>
      <c r="DA319" s="2">
        <v>0</v>
      </c>
      <c r="DB319" s="2">
        <f t="shared" si="228"/>
        <v>0</v>
      </c>
      <c r="DC319" s="29">
        <f t="shared" si="229"/>
        <v>0</v>
      </c>
      <c r="DD319" s="2">
        <f t="shared" si="230"/>
        <v>58.518518518518512</v>
      </c>
      <c r="DE319" s="2">
        <f t="shared" si="231"/>
        <v>41.481481481481488</v>
      </c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6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>
        <f t="shared" si="193"/>
        <v>0</v>
      </c>
      <c r="MN319" s="2">
        <v>1</v>
      </c>
      <c r="MO319" s="2">
        <v>2</v>
      </c>
      <c r="MP319" s="2">
        <v>2</v>
      </c>
      <c r="MQ319" s="2">
        <v>2</v>
      </c>
      <c r="MR319" s="2">
        <v>2</v>
      </c>
      <c r="MS319" s="2">
        <v>1</v>
      </c>
      <c r="MT319" s="2">
        <v>1</v>
      </c>
      <c r="MU319" s="2">
        <v>1</v>
      </c>
      <c r="MV319" s="2">
        <v>1</v>
      </c>
      <c r="MW319" s="2">
        <v>1</v>
      </c>
      <c r="MX319" s="2">
        <v>0</v>
      </c>
      <c r="MY319" s="2">
        <v>0</v>
      </c>
      <c r="MZ319" s="2">
        <v>1</v>
      </c>
      <c r="NA319" s="2">
        <v>1</v>
      </c>
      <c r="NB319" s="2">
        <v>0</v>
      </c>
      <c r="NC319" s="2">
        <v>2</v>
      </c>
      <c r="ND319" s="2">
        <v>2</v>
      </c>
      <c r="NE319" s="2">
        <v>0</v>
      </c>
      <c r="NF319" s="2">
        <v>0</v>
      </c>
      <c r="NG319" s="2">
        <v>0</v>
      </c>
      <c r="NH319" s="4">
        <f t="shared" si="194"/>
        <v>20</v>
      </c>
      <c r="NI319" s="2"/>
      <c r="NJ319" s="2">
        <v>2</v>
      </c>
      <c r="NK319" s="2"/>
      <c r="NL319" s="2"/>
      <c r="NM319" s="2"/>
      <c r="NN319" s="2">
        <v>2</v>
      </c>
      <c r="NO319" s="2"/>
      <c r="NP319" s="2"/>
      <c r="NQ319" s="2"/>
      <c r="NR319" s="2">
        <v>2</v>
      </c>
      <c r="NS319" s="2"/>
      <c r="NT319" s="2">
        <v>0</v>
      </c>
      <c r="NU319" s="2">
        <v>3</v>
      </c>
      <c r="NV319" s="2"/>
      <c r="NW319" s="2"/>
      <c r="NX319" s="2"/>
      <c r="NY319" s="2"/>
      <c r="NZ319" s="2">
        <v>2</v>
      </c>
      <c r="OA319" s="2"/>
      <c r="OB319" s="2">
        <v>0</v>
      </c>
      <c r="OC319" s="2">
        <v>3</v>
      </c>
      <c r="OD319" s="2"/>
      <c r="OE319" s="2"/>
      <c r="OF319" s="2"/>
      <c r="OG319" s="2">
        <v>3</v>
      </c>
      <c r="OH319" s="2"/>
      <c r="OI319" s="2"/>
      <c r="OJ319" s="2">
        <v>0</v>
      </c>
      <c r="OK319" s="2">
        <v>3</v>
      </c>
      <c r="OL319" s="2"/>
      <c r="OM319" s="2"/>
      <c r="ON319" s="2">
        <v>0</v>
      </c>
      <c r="OO319" s="2">
        <v>3</v>
      </c>
      <c r="OP319" s="2"/>
      <c r="OQ319" s="2"/>
      <c r="OR319" s="2"/>
      <c r="OS319" s="2"/>
      <c r="OT319" s="2">
        <v>2</v>
      </c>
      <c r="OU319" s="2"/>
      <c r="OV319" s="2"/>
      <c r="OW319" s="2"/>
      <c r="OX319" s="2">
        <v>2</v>
      </c>
      <c r="OY319" s="2"/>
      <c r="OZ319" s="2">
        <v>0</v>
      </c>
      <c r="PA319" s="2">
        <v>3</v>
      </c>
      <c r="PB319" s="2"/>
      <c r="PC319" s="2"/>
      <c r="PD319" s="2">
        <v>0</v>
      </c>
      <c r="PE319" s="2">
        <v>3</v>
      </c>
      <c r="PF319" s="2"/>
      <c r="PG319" s="2"/>
      <c r="PH319" s="2"/>
      <c r="PI319" s="2">
        <v>3</v>
      </c>
      <c r="PJ319" s="2"/>
      <c r="PK319" s="2"/>
      <c r="PL319" s="2"/>
      <c r="PM319" s="2"/>
      <c r="PN319" s="2">
        <v>2</v>
      </c>
      <c r="PO319" s="2"/>
      <c r="PP319" s="2"/>
      <c r="PQ319" s="2">
        <v>3</v>
      </c>
      <c r="PR319" s="2"/>
      <c r="PS319" s="2"/>
      <c r="PT319" s="2"/>
      <c r="PU319" s="2">
        <v>3</v>
      </c>
      <c r="PV319" s="2"/>
      <c r="PW319" s="2"/>
      <c r="PX319" s="2"/>
      <c r="PY319" s="2">
        <v>3</v>
      </c>
      <c r="PZ319" s="2"/>
      <c r="QA319" s="2"/>
      <c r="QB319" s="2"/>
      <c r="QC319" s="2">
        <v>3</v>
      </c>
      <c r="QD319" s="2"/>
      <c r="QE319" s="2"/>
      <c r="QF319" s="2"/>
      <c r="QG319" s="2">
        <v>3</v>
      </c>
      <c r="QH319" s="2"/>
      <c r="QI319" s="2"/>
      <c r="QJ319" s="2">
        <v>0</v>
      </c>
      <c r="QK319" s="2">
        <v>3</v>
      </c>
      <c r="QL319" s="2"/>
      <c r="QM319" s="2"/>
      <c r="QN319" s="2">
        <v>0</v>
      </c>
      <c r="QO319" s="2">
        <v>3</v>
      </c>
      <c r="QP319" s="2"/>
      <c r="QQ319" s="2"/>
      <c r="QR319" s="2"/>
      <c r="QS319" s="2"/>
      <c r="QT319" s="2">
        <v>2</v>
      </c>
      <c r="QU319" s="2"/>
      <c r="QV319" s="2">
        <v>0</v>
      </c>
      <c r="QW319" s="2">
        <v>3</v>
      </c>
      <c r="QX319" s="2"/>
      <c r="QY319" s="2"/>
      <c r="QZ319" s="2">
        <v>0</v>
      </c>
      <c r="RA319" s="2"/>
      <c r="RB319" s="2">
        <v>2</v>
      </c>
      <c r="RC319" s="2"/>
      <c r="RD319" s="2">
        <v>0</v>
      </c>
      <c r="RE319" s="2"/>
      <c r="RF319" s="2">
        <v>2</v>
      </c>
      <c r="RG319" s="2"/>
      <c r="RH319" s="2"/>
      <c r="RI319" s="2">
        <v>3</v>
      </c>
      <c r="RJ319" s="2"/>
      <c r="RK319" s="2"/>
      <c r="RL319" s="2"/>
      <c r="RM319" s="2">
        <v>3</v>
      </c>
      <c r="RN319" s="2"/>
      <c r="RO319" s="2"/>
      <c r="RP319" s="2"/>
      <c r="RQ319" s="2">
        <v>3</v>
      </c>
      <c r="RR319" s="2"/>
      <c r="RS319" s="2"/>
      <c r="RT319" s="2"/>
      <c r="RU319" s="2"/>
      <c r="RV319" s="2">
        <v>2</v>
      </c>
      <c r="RW319" s="2"/>
      <c r="RX319" s="2"/>
      <c r="RY319" s="2">
        <f t="shared" si="195"/>
        <v>79</v>
      </c>
      <c r="RZ319" s="2">
        <v>1</v>
      </c>
      <c r="SA319" s="2">
        <v>4</v>
      </c>
      <c r="SB319" s="2">
        <v>5</v>
      </c>
      <c r="SC319" s="2">
        <v>2</v>
      </c>
      <c r="SD319" s="2">
        <v>3</v>
      </c>
      <c r="SE319" s="2">
        <v>6</v>
      </c>
      <c r="SF319" s="2" t="s">
        <v>4</v>
      </c>
    </row>
    <row r="320" spans="1:500" x14ac:dyDescent="0.3">
      <c r="A320" s="2">
        <v>318</v>
      </c>
      <c r="B320" s="2">
        <v>1994</v>
      </c>
      <c r="C320" s="2">
        <v>2000</v>
      </c>
      <c r="D320" s="2">
        <v>2017</v>
      </c>
      <c r="E320" s="7">
        <f t="shared" si="196"/>
        <v>23</v>
      </c>
      <c r="F320" s="2">
        <f t="shared" si="197"/>
        <v>0.2608695652173913</v>
      </c>
      <c r="G320" s="2">
        <v>1994</v>
      </c>
      <c r="H320" s="2">
        <v>2000</v>
      </c>
      <c r="I320" s="17">
        <v>2017</v>
      </c>
      <c r="J320" s="18">
        <f t="shared" si="198"/>
        <v>23</v>
      </c>
      <c r="K320" s="2">
        <f t="shared" si="199"/>
        <v>0.2608695652173913</v>
      </c>
      <c r="L320" s="20">
        <v>2008</v>
      </c>
      <c r="M320" s="2">
        <v>0</v>
      </c>
      <c r="N320" s="2">
        <v>0</v>
      </c>
      <c r="O320" s="7">
        <v>0</v>
      </c>
      <c r="P320" s="2">
        <f t="shared" si="200"/>
        <v>1</v>
      </c>
      <c r="Q320" s="2">
        <v>2012</v>
      </c>
      <c r="R320" s="2">
        <v>2017</v>
      </c>
      <c r="S320" s="2">
        <v>2019</v>
      </c>
      <c r="T320" s="7">
        <f t="shared" si="201"/>
        <v>7</v>
      </c>
      <c r="U320" s="2">
        <f t="shared" si="239"/>
        <v>0.7142857142857143</v>
      </c>
      <c r="V320" s="2">
        <v>2014</v>
      </c>
      <c r="W320" s="2">
        <v>0</v>
      </c>
      <c r="X320" s="2">
        <v>0</v>
      </c>
      <c r="Y320" s="7">
        <v>0</v>
      </c>
      <c r="Z320" s="2">
        <f t="shared" si="202"/>
        <v>1</v>
      </c>
      <c r="AA320" s="2">
        <v>2014</v>
      </c>
      <c r="AB320" s="2">
        <v>0</v>
      </c>
      <c r="AC320" s="2">
        <v>0</v>
      </c>
      <c r="AD320" s="7">
        <v>0</v>
      </c>
      <c r="AE320" s="2">
        <f t="shared" si="203"/>
        <v>1</v>
      </c>
      <c r="AF320" s="2">
        <v>2015</v>
      </c>
      <c r="AG320" s="2">
        <v>0</v>
      </c>
      <c r="AH320" s="2">
        <v>0</v>
      </c>
      <c r="AI320" s="7">
        <v>0</v>
      </c>
      <c r="AJ320" s="2">
        <f t="shared" si="204"/>
        <v>1</v>
      </c>
      <c r="AK320" s="2">
        <v>2017</v>
      </c>
      <c r="AL320" s="2">
        <v>0</v>
      </c>
      <c r="AM320" s="2">
        <v>0</v>
      </c>
      <c r="AN320" s="7">
        <v>0</v>
      </c>
      <c r="AO320" s="2">
        <f t="shared" si="238"/>
        <v>1</v>
      </c>
      <c r="AP320" s="2">
        <v>2018</v>
      </c>
      <c r="AQ320" s="2">
        <v>0</v>
      </c>
      <c r="AR320" s="2">
        <v>0</v>
      </c>
      <c r="AS320" s="7">
        <v>0</v>
      </c>
      <c r="AT320" s="2">
        <f t="shared" si="205"/>
        <v>1</v>
      </c>
      <c r="AU320" s="2">
        <v>2018</v>
      </c>
      <c r="AV320" s="2">
        <v>0</v>
      </c>
      <c r="AW320" s="2">
        <v>0</v>
      </c>
      <c r="AX320" s="2">
        <v>0</v>
      </c>
      <c r="AY320" s="2">
        <f t="shared" si="206"/>
        <v>1</v>
      </c>
      <c r="AZ320" s="2">
        <f t="shared" si="207"/>
        <v>53</v>
      </c>
      <c r="BA320" s="2">
        <f t="shared" si="208"/>
        <v>5.3</v>
      </c>
      <c r="BB320" s="2">
        <v>30</v>
      </c>
      <c r="BC320" s="2">
        <v>30</v>
      </c>
      <c r="BD320" s="2">
        <v>30</v>
      </c>
      <c r="BE320" s="7">
        <v>20</v>
      </c>
      <c r="BF320" s="2">
        <v>20</v>
      </c>
      <c r="BG320" s="2">
        <v>20</v>
      </c>
      <c r="BH320" s="2">
        <f t="shared" si="209"/>
        <v>0.66666666666666663</v>
      </c>
      <c r="BI320" s="29">
        <f t="shared" si="210"/>
        <v>17.391304347826086</v>
      </c>
      <c r="BJ320" s="29">
        <f t="shared" si="211"/>
        <v>82.608695652173907</v>
      </c>
      <c r="BK320" s="7">
        <v>10</v>
      </c>
      <c r="BL320" s="2">
        <v>10</v>
      </c>
      <c r="BM320" s="2">
        <v>10</v>
      </c>
      <c r="BN320" s="2">
        <f t="shared" si="212"/>
        <v>0.33333333333333331</v>
      </c>
      <c r="BO320" s="29">
        <f t="shared" si="213"/>
        <v>8.695652173913043</v>
      </c>
      <c r="BP320" s="7">
        <v>0</v>
      </c>
      <c r="BQ320" s="2">
        <v>0</v>
      </c>
      <c r="BR320" s="2">
        <v>0</v>
      </c>
      <c r="BS320" s="2">
        <f t="shared" si="214"/>
        <v>0</v>
      </c>
      <c r="BT320" s="29">
        <f t="shared" si="215"/>
        <v>0</v>
      </c>
      <c r="BU320" s="7">
        <v>0</v>
      </c>
      <c r="BV320" s="2">
        <v>0</v>
      </c>
      <c r="BW320" s="2">
        <v>0</v>
      </c>
      <c r="BX320" s="2">
        <f t="shared" si="216"/>
        <v>0</v>
      </c>
      <c r="BY320" s="29">
        <f t="shared" si="217"/>
        <v>0</v>
      </c>
      <c r="BZ320" s="7">
        <v>0</v>
      </c>
      <c r="CA320" s="2">
        <v>0</v>
      </c>
      <c r="CB320" s="2">
        <v>0</v>
      </c>
      <c r="CC320" s="2">
        <f t="shared" si="218"/>
        <v>0</v>
      </c>
      <c r="CD320" s="29">
        <f t="shared" si="219"/>
        <v>0</v>
      </c>
      <c r="CE320" s="7">
        <v>0</v>
      </c>
      <c r="CF320" s="2">
        <v>0</v>
      </c>
      <c r="CG320" s="2">
        <v>0</v>
      </c>
      <c r="CH320" s="2">
        <f t="shared" si="220"/>
        <v>0</v>
      </c>
      <c r="CI320" s="29">
        <f t="shared" si="221"/>
        <v>0</v>
      </c>
      <c r="CJ320" s="7">
        <v>0</v>
      </c>
      <c r="CK320" s="2">
        <v>0</v>
      </c>
      <c r="CL320" s="2">
        <v>0</v>
      </c>
      <c r="CM320" s="2">
        <f t="shared" si="222"/>
        <v>0</v>
      </c>
      <c r="CN320" s="29">
        <f t="shared" si="223"/>
        <v>0</v>
      </c>
      <c r="CO320" s="7">
        <v>0</v>
      </c>
      <c r="CP320" s="2">
        <v>0</v>
      </c>
      <c r="CQ320" s="2">
        <v>0</v>
      </c>
      <c r="CR320" s="2">
        <f t="shared" si="224"/>
        <v>0</v>
      </c>
      <c r="CS320" s="29">
        <f t="shared" si="225"/>
        <v>0</v>
      </c>
      <c r="CT320" s="7">
        <v>0</v>
      </c>
      <c r="CU320" s="2">
        <v>0</v>
      </c>
      <c r="CV320" s="2">
        <v>0</v>
      </c>
      <c r="CW320" s="2">
        <f t="shared" si="226"/>
        <v>0</v>
      </c>
      <c r="CX320" s="29">
        <f t="shared" si="227"/>
        <v>0</v>
      </c>
      <c r="CY320" s="7">
        <v>0</v>
      </c>
      <c r="CZ320" s="2">
        <v>0</v>
      </c>
      <c r="DA320" s="2">
        <v>0</v>
      </c>
      <c r="DB320" s="2">
        <f t="shared" si="228"/>
        <v>0</v>
      </c>
      <c r="DC320" s="29">
        <f t="shared" si="229"/>
        <v>0</v>
      </c>
      <c r="DD320" s="2">
        <f t="shared" si="230"/>
        <v>26.086956521739129</v>
      </c>
      <c r="DE320" s="2">
        <f t="shared" si="231"/>
        <v>73.913043478260875</v>
      </c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6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>
        <f t="shared" si="193"/>
        <v>0</v>
      </c>
      <c r="MN320" s="2">
        <v>2</v>
      </c>
      <c r="MO320" s="2">
        <v>1</v>
      </c>
      <c r="MP320" s="2">
        <v>0</v>
      </c>
      <c r="MQ320" s="2">
        <v>2</v>
      </c>
      <c r="MR320" s="2">
        <v>2</v>
      </c>
      <c r="MS320" s="2">
        <v>1</v>
      </c>
      <c r="MT320" s="2">
        <v>1</v>
      </c>
      <c r="MU320" s="2">
        <v>0</v>
      </c>
      <c r="MV320" s="2">
        <v>0</v>
      </c>
      <c r="MW320" s="2">
        <v>1</v>
      </c>
      <c r="MX320" s="2">
        <v>1</v>
      </c>
      <c r="MY320" s="2">
        <v>0</v>
      </c>
      <c r="MZ320" s="2">
        <v>1</v>
      </c>
      <c r="NA320" s="2">
        <v>1</v>
      </c>
      <c r="NB320" s="2">
        <v>1</v>
      </c>
      <c r="NC320" s="2">
        <v>1</v>
      </c>
      <c r="ND320" s="2">
        <v>2</v>
      </c>
      <c r="NE320" s="2">
        <v>1</v>
      </c>
      <c r="NF320" s="2">
        <v>2</v>
      </c>
      <c r="NG320" s="2">
        <v>2</v>
      </c>
      <c r="NH320" s="4">
        <f t="shared" si="194"/>
        <v>22</v>
      </c>
      <c r="NI320" s="2"/>
      <c r="NJ320" s="2">
        <v>2</v>
      </c>
      <c r="NK320" s="2"/>
      <c r="NL320" s="2"/>
      <c r="NM320" s="2">
        <v>3</v>
      </c>
      <c r="NN320" s="2"/>
      <c r="NO320" s="2"/>
      <c r="NP320" s="2"/>
      <c r="NQ320" s="2"/>
      <c r="NR320" s="2"/>
      <c r="NS320" s="2">
        <v>1</v>
      </c>
      <c r="NT320" s="2">
        <v>0</v>
      </c>
      <c r="NU320" s="2"/>
      <c r="NV320" s="2"/>
      <c r="NW320" s="2">
        <v>1</v>
      </c>
      <c r="NX320" s="2"/>
      <c r="NY320" s="2"/>
      <c r="NZ320" s="2">
        <v>2</v>
      </c>
      <c r="OA320" s="2"/>
      <c r="OB320" s="2">
        <v>0</v>
      </c>
      <c r="OC320" s="2"/>
      <c r="OD320" s="2">
        <v>2</v>
      </c>
      <c r="OE320" s="2"/>
      <c r="OF320" s="2"/>
      <c r="OG320" s="2">
        <v>3</v>
      </c>
      <c r="OH320" s="2"/>
      <c r="OI320" s="2"/>
      <c r="OJ320" s="2">
        <v>0</v>
      </c>
      <c r="OK320" s="2">
        <v>3</v>
      </c>
      <c r="OL320" s="2"/>
      <c r="OM320" s="2"/>
      <c r="ON320" s="2">
        <v>0</v>
      </c>
      <c r="OO320" s="2"/>
      <c r="OP320" s="2">
        <v>2</v>
      </c>
      <c r="OQ320" s="2"/>
      <c r="OR320" s="2"/>
      <c r="OS320" s="2"/>
      <c r="OT320" s="2">
        <v>2</v>
      </c>
      <c r="OU320" s="2"/>
      <c r="OV320" s="2"/>
      <c r="OW320" s="2"/>
      <c r="OX320" s="2"/>
      <c r="OY320" s="2"/>
      <c r="OZ320" s="2">
        <v>0</v>
      </c>
      <c r="PA320" s="2">
        <v>3</v>
      </c>
      <c r="PB320" s="2"/>
      <c r="PC320" s="2"/>
      <c r="PD320" s="2">
        <v>0</v>
      </c>
      <c r="PE320" s="2">
        <v>3</v>
      </c>
      <c r="PF320" s="2"/>
      <c r="PG320" s="2"/>
      <c r="PH320" s="2"/>
      <c r="PI320" s="2"/>
      <c r="PJ320" s="2">
        <v>2</v>
      </c>
      <c r="PK320" s="2"/>
      <c r="PL320" s="2"/>
      <c r="PM320" s="2"/>
      <c r="PN320" s="2">
        <v>2</v>
      </c>
      <c r="PO320" s="2"/>
      <c r="PP320" s="2"/>
      <c r="PQ320" s="2"/>
      <c r="PR320" s="2">
        <v>2</v>
      </c>
      <c r="PS320" s="2"/>
      <c r="PT320" s="2"/>
      <c r="PU320" s="2">
        <v>3</v>
      </c>
      <c r="PV320" s="2"/>
      <c r="PW320" s="2"/>
      <c r="PX320" s="2"/>
      <c r="PY320" s="2"/>
      <c r="PZ320" s="2">
        <v>2</v>
      </c>
      <c r="QA320" s="2"/>
      <c r="QB320" s="2"/>
      <c r="QC320" s="2">
        <v>3</v>
      </c>
      <c r="QD320" s="2"/>
      <c r="QE320" s="2"/>
      <c r="QF320" s="2"/>
      <c r="QG320" s="2">
        <v>3</v>
      </c>
      <c r="QH320" s="2"/>
      <c r="QI320" s="2"/>
      <c r="QJ320" s="2">
        <v>0</v>
      </c>
      <c r="QK320" s="2">
        <v>3</v>
      </c>
      <c r="QL320" s="2"/>
      <c r="QM320" s="2"/>
      <c r="QN320" s="2">
        <v>0</v>
      </c>
      <c r="QO320" s="2">
        <v>3</v>
      </c>
      <c r="QP320" s="2"/>
      <c r="QQ320" s="2"/>
      <c r="QR320" s="2"/>
      <c r="QS320" s="2"/>
      <c r="QT320" s="2">
        <v>2</v>
      </c>
      <c r="QU320" s="2"/>
      <c r="QV320" s="2">
        <v>0</v>
      </c>
      <c r="QW320" s="2">
        <v>3</v>
      </c>
      <c r="QX320" s="2"/>
      <c r="QY320" s="2"/>
      <c r="QZ320" s="2">
        <v>0</v>
      </c>
      <c r="RA320" s="2">
        <v>3</v>
      </c>
      <c r="RB320" s="2"/>
      <c r="RC320" s="2"/>
      <c r="RD320" s="2">
        <v>0</v>
      </c>
      <c r="RE320" s="2"/>
      <c r="RF320" s="2">
        <v>2</v>
      </c>
      <c r="RG320" s="2"/>
      <c r="RH320" s="2"/>
      <c r="RI320" s="2">
        <v>3</v>
      </c>
      <c r="RJ320" s="2"/>
      <c r="RK320" s="2"/>
      <c r="RL320" s="2"/>
      <c r="RM320" s="2">
        <v>3</v>
      </c>
      <c r="RN320" s="2"/>
      <c r="RO320" s="2"/>
      <c r="RP320" s="2"/>
      <c r="RQ320" s="2">
        <v>3</v>
      </c>
      <c r="RR320" s="2"/>
      <c r="RS320" s="2"/>
      <c r="RT320" s="2"/>
      <c r="RU320" s="2"/>
      <c r="RV320" s="2">
        <v>2</v>
      </c>
      <c r="RW320" s="2"/>
      <c r="RX320" s="2"/>
      <c r="RY320" s="2">
        <f t="shared" si="195"/>
        <v>71</v>
      </c>
      <c r="RZ320" s="2">
        <v>3</v>
      </c>
      <c r="SA320" s="2">
        <v>5</v>
      </c>
      <c r="SB320" s="2">
        <v>6</v>
      </c>
      <c r="SC320" s="2">
        <v>1</v>
      </c>
      <c r="SD320" s="2">
        <v>4</v>
      </c>
      <c r="SE320" s="2">
        <v>2</v>
      </c>
      <c r="SF320" s="2" t="s">
        <v>4</v>
      </c>
    </row>
    <row r="321" spans="1:500" x14ac:dyDescent="0.3">
      <c r="A321" s="2">
        <v>319</v>
      </c>
      <c r="B321" s="2">
        <v>1994</v>
      </c>
      <c r="C321" s="2">
        <v>2011</v>
      </c>
      <c r="D321" s="2">
        <v>2012</v>
      </c>
      <c r="E321" s="7">
        <f t="shared" si="196"/>
        <v>18</v>
      </c>
      <c r="F321" s="2">
        <f t="shared" si="197"/>
        <v>0.94444444444444442</v>
      </c>
      <c r="G321" s="2">
        <v>1994</v>
      </c>
      <c r="H321" s="2">
        <v>2012</v>
      </c>
      <c r="I321" s="17">
        <v>2013</v>
      </c>
      <c r="J321" s="18">
        <f t="shared" si="198"/>
        <v>19</v>
      </c>
      <c r="K321" s="2">
        <f t="shared" si="199"/>
        <v>0.94736842105263153</v>
      </c>
      <c r="L321" s="20">
        <v>2008</v>
      </c>
      <c r="M321" s="2">
        <v>0</v>
      </c>
      <c r="N321" s="2">
        <v>0</v>
      </c>
      <c r="O321" s="7">
        <v>0</v>
      </c>
      <c r="P321" s="2">
        <f t="shared" si="200"/>
        <v>1</v>
      </c>
      <c r="Q321" s="2">
        <v>2012</v>
      </c>
      <c r="R321" s="2">
        <v>0</v>
      </c>
      <c r="S321" s="2">
        <v>0</v>
      </c>
      <c r="T321" s="7">
        <v>0</v>
      </c>
      <c r="U321" s="2">
        <f t="shared" si="239"/>
        <v>1</v>
      </c>
      <c r="V321" s="2">
        <v>2014</v>
      </c>
      <c r="W321" s="2">
        <v>0</v>
      </c>
      <c r="X321" s="2">
        <v>0</v>
      </c>
      <c r="Y321" s="7">
        <v>0</v>
      </c>
      <c r="Z321" s="2">
        <f t="shared" si="202"/>
        <v>1</v>
      </c>
      <c r="AA321" s="2">
        <v>2014</v>
      </c>
      <c r="AB321" s="2">
        <v>0</v>
      </c>
      <c r="AC321" s="2">
        <v>0</v>
      </c>
      <c r="AD321" s="7">
        <v>0</v>
      </c>
      <c r="AE321" s="2">
        <f t="shared" si="203"/>
        <v>1</v>
      </c>
      <c r="AF321" s="2">
        <v>2015</v>
      </c>
      <c r="AG321" s="2">
        <v>0</v>
      </c>
      <c r="AH321" s="2">
        <v>0</v>
      </c>
      <c r="AI321" s="7">
        <v>0</v>
      </c>
      <c r="AJ321" s="2">
        <f t="shared" si="204"/>
        <v>1</v>
      </c>
      <c r="AK321" s="2">
        <v>2017</v>
      </c>
      <c r="AL321" s="2">
        <v>0</v>
      </c>
      <c r="AM321" s="2">
        <v>0</v>
      </c>
      <c r="AN321" s="7">
        <v>0</v>
      </c>
      <c r="AO321" s="2">
        <f t="shared" si="238"/>
        <v>1</v>
      </c>
      <c r="AP321" s="2">
        <v>2018</v>
      </c>
      <c r="AQ321" s="2">
        <v>0</v>
      </c>
      <c r="AR321" s="2">
        <v>0</v>
      </c>
      <c r="AS321" s="7">
        <v>0</v>
      </c>
      <c r="AT321" s="2">
        <f t="shared" si="205"/>
        <v>1</v>
      </c>
      <c r="AU321" s="2">
        <v>2018</v>
      </c>
      <c r="AV321" s="2">
        <v>0</v>
      </c>
      <c r="AW321" s="2">
        <v>0</v>
      </c>
      <c r="AX321" s="2">
        <v>0</v>
      </c>
      <c r="AY321" s="2">
        <f t="shared" si="206"/>
        <v>1</v>
      </c>
      <c r="AZ321" s="2">
        <f t="shared" si="207"/>
        <v>37</v>
      </c>
      <c r="BA321" s="2">
        <f t="shared" si="208"/>
        <v>3.7</v>
      </c>
      <c r="BB321" s="2">
        <v>70</v>
      </c>
      <c r="BC321" s="2">
        <v>70</v>
      </c>
      <c r="BD321" s="2">
        <v>70</v>
      </c>
      <c r="BE321" s="7">
        <v>40</v>
      </c>
      <c r="BF321" s="2">
        <v>40</v>
      </c>
      <c r="BG321" s="2">
        <v>40</v>
      </c>
      <c r="BH321" s="2">
        <f t="shared" si="209"/>
        <v>0.5714285714285714</v>
      </c>
      <c r="BI321" s="29">
        <f t="shared" si="210"/>
        <v>53.968253968253968</v>
      </c>
      <c r="BJ321" s="29">
        <f t="shared" si="211"/>
        <v>46.031746031746032</v>
      </c>
      <c r="BK321" s="7">
        <v>30</v>
      </c>
      <c r="BL321" s="2">
        <v>30</v>
      </c>
      <c r="BM321" s="2">
        <v>30</v>
      </c>
      <c r="BN321" s="2">
        <f t="shared" si="212"/>
        <v>0.42857142857142855</v>
      </c>
      <c r="BO321" s="29">
        <f t="shared" si="213"/>
        <v>40.601503759398497</v>
      </c>
      <c r="BP321" s="7">
        <v>0</v>
      </c>
      <c r="BQ321" s="2">
        <v>0</v>
      </c>
      <c r="BR321" s="2">
        <v>0</v>
      </c>
      <c r="BS321" s="2">
        <f t="shared" si="214"/>
        <v>0</v>
      </c>
      <c r="BT321" s="29">
        <f t="shared" si="215"/>
        <v>0</v>
      </c>
      <c r="BU321" s="7">
        <v>0</v>
      </c>
      <c r="BV321" s="2">
        <v>0</v>
      </c>
      <c r="BW321" s="2">
        <v>0</v>
      </c>
      <c r="BX321" s="2">
        <f t="shared" si="216"/>
        <v>0</v>
      </c>
      <c r="BY321" s="29">
        <f t="shared" si="217"/>
        <v>0</v>
      </c>
      <c r="BZ321" s="7">
        <v>0</v>
      </c>
      <c r="CA321" s="2">
        <v>0</v>
      </c>
      <c r="CB321" s="2">
        <v>0</v>
      </c>
      <c r="CC321" s="2">
        <f t="shared" si="218"/>
        <v>0</v>
      </c>
      <c r="CD321" s="29">
        <f t="shared" si="219"/>
        <v>0</v>
      </c>
      <c r="CE321" s="7">
        <v>0</v>
      </c>
      <c r="CF321" s="2">
        <v>0</v>
      </c>
      <c r="CG321" s="2">
        <v>0</v>
      </c>
      <c r="CH321" s="2">
        <f t="shared" si="220"/>
        <v>0</v>
      </c>
      <c r="CI321" s="29">
        <f t="shared" si="221"/>
        <v>0</v>
      </c>
      <c r="CJ321" s="7">
        <v>0</v>
      </c>
      <c r="CK321" s="2">
        <v>0</v>
      </c>
      <c r="CL321" s="2">
        <v>0</v>
      </c>
      <c r="CM321" s="2">
        <f t="shared" si="222"/>
        <v>0</v>
      </c>
      <c r="CN321" s="29">
        <f t="shared" si="223"/>
        <v>0</v>
      </c>
      <c r="CO321" s="7">
        <v>0</v>
      </c>
      <c r="CP321" s="2">
        <v>0</v>
      </c>
      <c r="CQ321" s="2">
        <v>0</v>
      </c>
      <c r="CR321" s="2">
        <f t="shared" si="224"/>
        <v>0</v>
      </c>
      <c r="CS321" s="29">
        <f t="shared" si="225"/>
        <v>0</v>
      </c>
      <c r="CT321" s="7">
        <v>0</v>
      </c>
      <c r="CU321" s="2">
        <v>0</v>
      </c>
      <c r="CV321" s="2">
        <v>0</v>
      </c>
      <c r="CW321" s="2">
        <f t="shared" si="226"/>
        <v>0</v>
      </c>
      <c r="CX321" s="29">
        <f t="shared" si="227"/>
        <v>0</v>
      </c>
      <c r="CY321" s="7">
        <v>0</v>
      </c>
      <c r="CZ321" s="2">
        <v>0</v>
      </c>
      <c r="DA321" s="2">
        <v>0</v>
      </c>
      <c r="DB321" s="2">
        <f t="shared" si="228"/>
        <v>0</v>
      </c>
      <c r="DC321" s="29">
        <f t="shared" si="229"/>
        <v>0</v>
      </c>
      <c r="DD321" s="2">
        <f t="shared" si="230"/>
        <v>94.569757727652473</v>
      </c>
      <c r="DE321" s="2">
        <f t="shared" si="231"/>
        <v>5.4302422723475274</v>
      </c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6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>
        <f t="shared" ref="MM321:MM370" si="270">SUM(KT321:ML321)</f>
        <v>0</v>
      </c>
      <c r="MN321" s="2">
        <v>2</v>
      </c>
      <c r="MO321" s="2">
        <v>2</v>
      </c>
      <c r="MP321" s="2">
        <v>2</v>
      </c>
      <c r="MQ321" s="2">
        <v>2</v>
      </c>
      <c r="MR321" s="2">
        <v>2</v>
      </c>
      <c r="MS321" s="2">
        <v>2</v>
      </c>
      <c r="MT321" s="2">
        <v>2</v>
      </c>
      <c r="MU321" s="2">
        <v>0</v>
      </c>
      <c r="MV321" s="2">
        <v>0</v>
      </c>
      <c r="MW321" s="2">
        <v>2</v>
      </c>
      <c r="MX321" s="2">
        <v>2</v>
      </c>
      <c r="MY321" s="2">
        <v>0</v>
      </c>
      <c r="MZ321" s="2">
        <v>1</v>
      </c>
      <c r="NA321" s="2">
        <v>1</v>
      </c>
      <c r="NB321" s="2">
        <v>2</v>
      </c>
      <c r="NC321" s="2">
        <v>2</v>
      </c>
      <c r="ND321" s="2">
        <v>1</v>
      </c>
      <c r="NE321" s="2">
        <v>1</v>
      </c>
      <c r="NF321" s="2">
        <v>1</v>
      </c>
      <c r="NG321" s="2">
        <v>0</v>
      </c>
      <c r="NH321" s="4">
        <f t="shared" ref="NH321:NH370" si="271">SUM(MN321:NG321)</f>
        <v>27</v>
      </c>
      <c r="NI321" s="2"/>
      <c r="NJ321" s="2">
        <v>2</v>
      </c>
      <c r="NK321" s="2"/>
      <c r="NL321" s="2"/>
      <c r="NM321" s="2"/>
      <c r="NN321" s="2">
        <v>2</v>
      </c>
      <c r="NO321" s="2"/>
      <c r="NP321" s="2"/>
      <c r="NQ321" s="2"/>
      <c r="NR321" s="2"/>
      <c r="NS321" s="2">
        <v>1</v>
      </c>
      <c r="NT321" s="2">
        <v>0</v>
      </c>
      <c r="NU321" s="2"/>
      <c r="NV321" s="2">
        <v>2</v>
      </c>
      <c r="NW321" s="2"/>
      <c r="NX321" s="2"/>
      <c r="NY321" s="2"/>
      <c r="NZ321" s="2">
        <v>2</v>
      </c>
      <c r="OA321" s="2"/>
      <c r="OB321" s="2">
        <v>0</v>
      </c>
      <c r="OC321" s="2"/>
      <c r="OD321" s="2">
        <v>2</v>
      </c>
      <c r="OE321" s="2"/>
      <c r="OF321" s="2"/>
      <c r="OG321" s="2">
        <v>3</v>
      </c>
      <c r="OH321" s="2"/>
      <c r="OI321" s="2"/>
      <c r="OJ321" s="2">
        <v>0</v>
      </c>
      <c r="OK321" s="2">
        <v>3</v>
      </c>
      <c r="OL321" s="2"/>
      <c r="OM321" s="2"/>
      <c r="ON321" s="2">
        <v>0</v>
      </c>
      <c r="OO321" s="2"/>
      <c r="OP321" s="2">
        <v>2</v>
      </c>
      <c r="OQ321" s="2"/>
      <c r="OR321" s="2"/>
      <c r="OS321" s="2"/>
      <c r="OT321" s="2">
        <v>2</v>
      </c>
      <c r="OU321" s="2"/>
      <c r="OV321" s="2"/>
      <c r="OW321" s="2"/>
      <c r="OX321" s="2">
        <v>2</v>
      </c>
      <c r="OY321" s="2"/>
      <c r="OZ321" s="2">
        <v>0</v>
      </c>
      <c r="PA321" s="2">
        <v>3</v>
      </c>
      <c r="PB321" s="2"/>
      <c r="PC321" s="2"/>
      <c r="PD321" s="2">
        <v>0</v>
      </c>
      <c r="PE321" s="2">
        <v>3</v>
      </c>
      <c r="PF321" s="2"/>
      <c r="PG321" s="2"/>
      <c r="PH321" s="2"/>
      <c r="PI321" s="2">
        <v>3</v>
      </c>
      <c r="PJ321" s="2"/>
      <c r="PK321" s="2"/>
      <c r="PL321" s="2"/>
      <c r="PM321" s="2"/>
      <c r="PN321" s="2">
        <v>2</v>
      </c>
      <c r="PO321" s="2"/>
      <c r="PP321" s="2"/>
      <c r="PQ321" s="2">
        <v>3</v>
      </c>
      <c r="PR321" s="2"/>
      <c r="PS321" s="2"/>
      <c r="PT321" s="2"/>
      <c r="PU321" s="2"/>
      <c r="PV321" s="2">
        <v>2</v>
      </c>
      <c r="PW321" s="2"/>
      <c r="PX321" s="2"/>
      <c r="PY321" s="2"/>
      <c r="PZ321" s="2">
        <v>2</v>
      </c>
      <c r="QA321" s="2"/>
      <c r="QB321" s="2"/>
      <c r="QC321" s="2">
        <v>3</v>
      </c>
      <c r="QD321" s="2"/>
      <c r="QE321" s="2"/>
      <c r="QF321" s="2"/>
      <c r="QG321" s="2"/>
      <c r="QH321" s="2">
        <v>2</v>
      </c>
      <c r="QI321" s="2"/>
      <c r="QJ321" s="2">
        <v>0</v>
      </c>
      <c r="QK321" s="2">
        <v>3</v>
      </c>
      <c r="QL321" s="2"/>
      <c r="QM321" s="2"/>
      <c r="QN321" s="2">
        <v>0</v>
      </c>
      <c r="QO321" s="2">
        <v>3</v>
      </c>
      <c r="QP321" s="2"/>
      <c r="QQ321" s="2"/>
      <c r="QR321" s="2"/>
      <c r="QS321" s="2"/>
      <c r="QT321" s="2"/>
      <c r="QU321" s="2">
        <v>1</v>
      </c>
      <c r="QV321" s="2">
        <v>0</v>
      </c>
      <c r="QW321" s="2">
        <v>3</v>
      </c>
      <c r="QX321" s="2"/>
      <c r="QY321" s="2"/>
      <c r="QZ321" s="2">
        <v>0</v>
      </c>
      <c r="RA321" s="2">
        <v>3</v>
      </c>
      <c r="RB321" s="2"/>
      <c r="RC321" s="2"/>
      <c r="RD321" s="2">
        <v>0</v>
      </c>
      <c r="RE321" s="2"/>
      <c r="RF321" s="2">
        <v>2</v>
      </c>
      <c r="RG321" s="2"/>
      <c r="RH321" s="2"/>
      <c r="RI321" s="2">
        <v>3</v>
      </c>
      <c r="RJ321" s="2"/>
      <c r="RK321" s="2"/>
      <c r="RL321" s="2"/>
      <c r="RM321" s="2">
        <v>3</v>
      </c>
      <c r="RN321" s="2"/>
      <c r="RO321" s="2"/>
      <c r="RP321" s="2"/>
      <c r="RQ321" s="2">
        <v>3</v>
      </c>
      <c r="RR321" s="2"/>
      <c r="RS321" s="2"/>
      <c r="RT321" s="2"/>
      <c r="RU321" s="2">
        <v>3</v>
      </c>
      <c r="RV321" s="2"/>
      <c r="RW321" s="2"/>
      <c r="RX321" s="2"/>
      <c r="RY321" s="2">
        <f t="shared" ref="RY321:RY370" si="272">SUM(NI321:RX321)</f>
        <v>73</v>
      </c>
      <c r="RZ321" s="2">
        <v>3</v>
      </c>
      <c r="SA321" s="2">
        <v>6</v>
      </c>
      <c r="SB321" s="2">
        <v>2</v>
      </c>
      <c r="SC321" s="2">
        <v>1</v>
      </c>
      <c r="SD321" s="2">
        <v>5</v>
      </c>
      <c r="SE321" s="2">
        <v>4</v>
      </c>
      <c r="SF321" s="2" t="s">
        <v>4</v>
      </c>
    </row>
    <row r="322" spans="1:500" x14ac:dyDescent="0.3">
      <c r="A322" s="2">
        <v>320</v>
      </c>
      <c r="B322" s="2">
        <v>1994</v>
      </c>
      <c r="C322" s="2">
        <v>2006</v>
      </c>
      <c r="D322" s="2">
        <v>2006</v>
      </c>
      <c r="E322" s="7">
        <f t="shared" si="196"/>
        <v>12</v>
      </c>
      <c r="F322" s="2">
        <f t="shared" si="197"/>
        <v>1</v>
      </c>
      <c r="G322" s="2">
        <v>1994</v>
      </c>
      <c r="H322" s="2">
        <v>0</v>
      </c>
      <c r="I322" s="17">
        <v>0</v>
      </c>
      <c r="J322" s="18">
        <v>0</v>
      </c>
      <c r="K322" s="2">
        <f t="shared" si="199"/>
        <v>1</v>
      </c>
      <c r="L322" s="20">
        <v>2008</v>
      </c>
      <c r="M322" s="2">
        <v>0</v>
      </c>
      <c r="N322" s="2">
        <v>0</v>
      </c>
      <c r="O322" s="7">
        <v>0</v>
      </c>
      <c r="P322" s="2">
        <f t="shared" si="200"/>
        <v>1</v>
      </c>
      <c r="Q322" s="2">
        <v>2012</v>
      </c>
      <c r="R322" s="2">
        <v>2014</v>
      </c>
      <c r="S322" s="2">
        <v>2014</v>
      </c>
      <c r="T322" s="7">
        <f t="shared" si="201"/>
        <v>2</v>
      </c>
      <c r="U322" s="2">
        <f t="shared" si="239"/>
        <v>1</v>
      </c>
      <c r="V322" s="2">
        <v>2014</v>
      </c>
      <c r="W322" s="2">
        <v>0</v>
      </c>
      <c r="X322" s="2">
        <v>0</v>
      </c>
      <c r="Y322" s="7">
        <v>0</v>
      </c>
      <c r="Z322" s="2">
        <f t="shared" si="202"/>
        <v>1</v>
      </c>
      <c r="AA322" s="2">
        <v>2014</v>
      </c>
      <c r="AB322" s="2">
        <v>0</v>
      </c>
      <c r="AC322" s="2">
        <v>0</v>
      </c>
      <c r="AD322" s="7">
        <v>0</v>
      </c>
      <c r="AE322" s="2">
        <f t="shared" si="203"/>
        <v>1</v>
      </c>
      <c r="AF322" s="2">
        <v>2015</v>
      </c>
      <c r="AG322" s="2">
        <v>0</v>
      </c>
      <c r="AH322" s="2">
        <v>0</v>
      </c>
      <c r="AI322" s="7">
        <v>0</v>
      </c>
      <c r="AJ322" s="2">
        <f t="shared" si="204"/>
        <v>1</v>
      </c>
      <c r="AK322" s="2">
        <v>2017</v>
      </c>
      <c r="AL322" s="2">
        <v>0</v>
      </c>
      <c r="AM322" s="2">
        <v>0</v>
      </c>
      <c r="AN322" s="7">
        <v>0</v>
      </c>
      <c r="AO322" s="2">
        <f t="shared" si="238"/>
        <v>1</v>
      </c>
      <c r="AP322" s="2">
        <v>2018</v>
      </c>
      <c r="AQ322" s="2">
        <v>0</v>
      </c>
      <c r="AR322" s="2">
        <v>0</v>
      </c>
      <c r="AS322" s="7">
        <v>0</v>
      </c>
      <c r="AT322" s="2">
        <f t="shared" si="205"/>
        <v>1</v>
      </c>
      <c r="AU322" s="2">
        <v>2018</v>
      </c>
      <c r="AV322" s="2">
        <v>0</v>
      </c>
      <c r="AW322" s="2">
        <v>0</v>
      </c>
      <c r="AX322" s="2">
        <v>0</v>
      </c>
      <c r="AY322" s="2">
        <f>(AV322-AU322)/(AW322-AU322)</f>
        <v>1</v>
      </c>
      <c r="AZ322" s="2">
        <f t="shared" si="207"/>
        <v>14</v>
      </c>
      <c r="BA322" s="2">
        <f t="shared" si="208"/>
        <v>1.4</v>
      </c>
      <c r="BB322" s="2">
        <v>140</v>
      </c>
      <c r="BC322" s="2">
        <v>140</v>
      </c>
      <c r="BD322" s="2">
        <v>140</v>
      </c>
      <c r="BE322" s="7">
        <v>100</v>
      </c>
      <c r="BF322" s="2">
        <v>100</v>
      </c>
      <c r="BG322" s="2">
        <v>100</v>
      </c>
      <c r="BH322" s="2">
        <f t="shared" si="209"/>
        <v>0.7142857142857143</v>
      </c>
      <c r="BI322" s="29">
        <f t="shared" si="210"/>
        <v>71.428571428571431</v>
      </c>
      <c r="BJ322" s="29">
        <f t="shared" si="211"/>
        <v>28.571428571428569</v>
      </c>
      <c r="BK322" s="7">
        <v>0</v>
      </c>
      <c r="BL322" s="2">
        <v>0</v>
      </c>
      <c r="BM322" s="2">
        <v>0</v>
      </c>
      <c r="BN322" s="2">
        <f t="shared" si="212"/>
        <v>0</v>
      </c>
      <c r="BO322" s="29">
        <f t="shared" si="213"/>
        <v>0</v>
      </c>
      <c r="BP322" s="7">
        <v>0</v>
      </c>
      <c r="BQ322" s="2">
        <v>0</v>
      </c>
      <c r="BR322" s="2">
        <v>0</v>
      </c>
      <c r="BS322" s="2">
        <f t="shared" si="214"/>
        <v>0</v>
      </c>
      <c r="BT322" s="29">
        <f t="shared" si="215"/>
        <v>0</v>
      </c>
      <c r="BU322" s="7">
        <v>40</v>
      </c>
      <c r="BV322" s="2">
        <v>40</v>
      </c>
      <c r="BW322" s="2">
        <v>40</v>
      </c>
      <c r="BX322" s="2">
        <f t="shared" si="216"/>
        <v>0.2857142857142857</v>
      </c>
      <c r="BY322" s="29">
        <f t="shared" si="217"/>
        <v>28.571428571428569</v>
      </c>
      <c r="BZ322" s="7">
        <v>0</v>
      </c>
      <c r="CA322" s="2">
        <v>0</v>
      </c>
      <c r="CB322" s="2">
        <v>0</v>
      </c>
      <c r="CC322" s="2">
        <f t="shared" si="218"/>
        <v>0</v>
      </c>
      <c r="CD322" s="29">
        <f t="shared" si="219"/>
        <v>0</v>
      </c>
      <c r="CE322" s="7">
        <v>0</v>
      </c>
      <c r="CF322" s="2">
        <v>0</v>
      </c>
      <c r="CG322" s="2">
        <v>0</v>
      </c>
      <c r="CH322" s="2">
        <f t="shared" si="220"/>
        <v>0</v>
      </c>
      <c r="CI322" s="29">
        <f t="shared" si="221"/>
        <v>0</v>
      </c>
      <c r="CJ322" s="7">
        <v>0</v>
      </c>
      <c r="CK322" s="2">
        <v>0</v>
      </c>
      <c r="CL322" s="2">
        <v>0</v>
      </c>
      <c r="CM322" s="2">
        <f t="shared" si="222"/>
        <v>0</v>
      </c>
      <c r="CN322" s="29">
        <f t="shared" si="223"/>
        <v>0</v>
      </c>
      <c r="CO322" s="7">
        <v>0</v>
      </c>
      <c r="CP322" s="2">
        <v>0</v>
      </c>
      <c r="CQ322" s="2">
        <v>0</v>
      </c>
      <c r="CR322" s="2">
        <f t="shared" si="224"/>
        <v>0</v>
      </c>
      <c r="CS322" s="29">
        <f t="shared" si="225"/>
        <v>0</v>
      </c>
      <c r="CT322" s="7">
        <v>0</v>
      </c>
      <c r="CU322" s="2">
        <v>0</v>
      </c>
      <c r="CV322" s="2">
        <v>0</v>
      </c>
      <c r="CW322" s="2">
        <f t="shared" si="226"/>
        <v>0</v>
      </c>
      <c r="CX322" s="29">
        <f t="shared" si="227"/>
        <v>0</v>
      </c>
      <c r="CY322" s="7">
        <v>0</v>
      </c>
      <c r="CZ322" s="2">
        <v>0</v>
      </c>
      <c r="DA322" s="2">
        <v>0</v>
      </c>
      <c r="DB322" s="2">
        <f t="shared" si="228"/>
        <v>0</v>
      </c>
      <c r="DC322" s="29">
        <f t="shared" si="229"/>
        <v>0</v>
      </c>
      <c r="DD322" s="2">
        <f t="shared" si="230"/>
        <v>100</v>
      </c>
      <c r="DE322" s="2">
        <f t="shared" si="231"/>
        <v>0</v>
      </c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6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>
        <f t="shared" si="270"/>
        <v>0</v>
      </c>
      <c r="MN322" s="2">
        <v>2</v>
      </c>
      <c r="MO322" s="2">
        <v>1</v>
      </c>
      <c r="MP322" s="2">
        <v>1</v>
      </c>
      <c r="MQ322" s="2">
        <v>2</v>
      </c>
      <c r="MR322" s="2">
        <v>2</v>
      </c>
      <c r="MS322" s="2">
        <v>2</v>
      </c>
      <c r="MT322" s="2">
        <v>1</v>
      </c>
      <c r="MU322" s="2">
        <v>0</v>
      </c>
      <c r="MV322" s="2">
        <v>0</v>
      </c>
      <c r="MW322" s="2">
        <v>1</v>
      </c>
      <c r="MX322" s="2">
        <v>1</v>
      </c>
      <c r="MY322" s="2">
        <v>0</v>
      </c>
      <c r="MZ322" s="2">
        <v>2</v>
      </c>
      <c r="NA322" s="2">
        <v>1</v>
      </c>
      <c r="NB322" s="2">
        <v>0</v>
      </c>
      <c r="NC322" s="2">
        <v>2</v>
      </c>
      <c r="ND322" s="2">
        <v>2</v>
      </c>
      <c r="NE322" s="2">
        <v>2</v>
      </c>
      <c r="NF322" s="2">
        <v>0</v>
      </c>
      <c r="NG322" s="2">
        <v>2</v>
      </c>
      <c r="NH322" s="4">
        <f t="shared" si="271"/>
        <v>24</v>
      </c>
      <c r="NI322" s="2"/>
      <c r="NJ322" s="2">
        <v>2</v>
      </c>
      <c r="NK322" s="2"/>
      <c r="NL322" s="2"/>
      <c r="NM322" s="2">
        <v>3</v>
      </c>
      <c r="NN322" s="2"/>
      <c r="NO322" s="2"/>
      <c r="NP322" s="2"/>
      <c r="NQ322" s="2"/>
      <c r="NR322" s="2">
        <v>2</v>
      </c>
      <c r="NS322" s="2"/>
      <c r="NT322" s="2">
        <v>0</v>
      </c>
      <c r="NU322" s="2"/>
      <c r="NV322" s="2">
        <v>2</v>
      </c>
      <c r="NW322" s="2"/>
      <c r="NX322" s="2"/>
      <c r="NY322" s="2">
        <v>3</v>
      </c>
      <c r="NZ322" s="2"/>
      <c r="OA322" s="2"/>
      <c r="OB322" s="2">
        <v>0</v>
      </c>
      <c r="OC322" s="2"/>
      <c r="OD322" s="2">
        <v>2</v>
      </c>
      <c r="OE322" s="2"/>
      <c r="OF322" s="2"/>
      <c r="OG322" s="2">
        <v>3</v>
      </c>
      <c r="OH322" s="2"/>
      <c r="OI322" s="2"/>
      <c r="OJ322" s="2">
        <v>0</v>
      </c>
      <c r="OK322" s="2">
        <v>3</v>
      </c>
      <c r="OL322" s="2"/>
      <c r="OM322" s="2"/>
      <c r="ON322" s="2">
        <v>0</v>
      </c>
      <c r="OO322" s="2"/>
      <c r="OP322" s="2">
        <v>2</v>
      </c>
      <c r="OQ322" s="2"/>
      <c r="OR322" s="2"/>
      <c r="OS322" s="2"/>
      <c r="OT322" s="2">
        <v>2</v>
      </c>
      <c r="OU322" s="2"/>
      <c r="OV322" s="2"/>
      <c r="OW322" s="2"/>
      <c r="OX322" s="2">
        <v>2</v>
      </c>
      <c r="OY322" s="2"/>
      <c r="OZ322" s="2">
        <v>0</v>
      </c>
      <c r="PA322" s="2">
        <v>3</v>
      </c>
      <c r="PB322" s="2"/>
      <c r="PC322" s="2"/>
      <c r="PD322" s="2">
        <v>0</v>
      </c>
      <c r="PE322" s="2">
        <v>3</v>
      </c>
      <c r="PF322" s="2"/>
      <c r="PG322" s="2"/>
      <c r="PH322" s="2"/>
      <c r="PI322" s="2">
        <v>3</v>
      </c>
      <c r="PJ322" s="2"/>
      <c r="PK322" s="2"/>
      <c r="PL322" s="2"/>
      <c r="PM322" s="2">
        <v>3</v>
      </c>
      <c r="PN322" s="2"/>
      <c r="PO322" s="2"/>
      <c r="PP322" s="2"/>
      <c r="PQ322" s="2">
        <v>3</v>
      </c>
      <c r="PR322" s="2"/>
      <c r="PS322" s="2"/>
      <c r="PT322" s="2"/>
      <c r="PU322" s="2">
        <v>3</v>
      </c>
      <c r="PV322" s="2"/>
      <c r="PW322" s="2"/>
      <c r="PX322" s="2"/>
      <c r="PY322" s="2"/>
      <c r="PZ322" s="2">
        <v>2</v>
      </c>
      <c r="QA322" s="2"/>
      <c r="QB322" s="2"/>
      <c r="QC322" s="2"/>
      <c r="QD322" s="2"/>
      <c r="QE322" s="2">
        <v>1</v>
      </c>
      <c r="QF322" s="2"/>
      <c r="QG322" s="2"/>
      <c r="QH322" s="2">
        <v>2</v>
      </c>
      <c r="QI322" s="2"/>
      <c r="QJ322" s="2">
        <v>0</v>
      </c>
      <c r="QK322" s="2">
        <v>3</v>
      </c>
      <c r="QL322" s="2"/>
      <c r="QM322" s="2"/>
      <c r="QN322" s="2">
        <v>0</v>
      </c>
      <c r="QO322" s="2">
        <v>3</v>
      </c>
      <c r="QP322" s="2"/>
      <c r="QQ322" s="2"/>
      <c r="QR322" s="2"/>
      <c r="QS322" s="2"/>
      <c r="QT322" s="2"/>
      <c r="QU322" s="2">
        <v>1</v>
      </c>
      <c r="QV322" s="2">
        <v>0</v>
      </c>
      <c r="QW322" s="2">
        <v>3</v>
      </c>
      <c r="QX322" s="2"/>
      <c r="QY322" s="2"/>
      <c r="QZ322" s="2">
        <v>0</v>
      </c>
      <c r="RA322" s="2">
        <v>3</v>
      </c>
      <c r="RB322" s="2"/>
      <c r="RC322" s="2"/>
      <c r="RD322" s="2">
        <v>0</v>
      </c>
      <c r="RE322" s="2">
        <v>3</v>
      </c>
      <c r="RF322" s="2"/>
      <c r="RG322" s="2"/>
      <c r="RH322" s="2"/>
      <c r="RI322" s="2">
        <v>3</v>
      </c>
      <c r="RJ322" s="2"/>
      <c r="RK322" s="2"/>
      <c r="RL322" s="2"/>
      <c r="RM322" s="2">
        <v>3</v>
      </c>
      <c r="RN322" s="2"/>
      <c r="RO322" s="2"/>
      <c r="RP322" s="2"/>
      <c r="RQ322" s="2">
        <v>3</v>
      </c>
      <c r="RR322" s="2"/>
      <c r="RS322" s="2"/>
      <c r="RT322" s="2"/>
      <c r="RU322" s="2">
        <v>3</v>
      </c>
      <c r="RV322" s="2"/>
      <c r="RW322" s="2"/>
      <c r="RX322" s="2"/>
      <c r="RY322" s="2">
        <f t="shared" si="272"/>
        <v>77</v>
      </c>
      <c r="RZ322" s="2">
        <v>1</v>
      </c>
      <c r="SA322" s="2">
        <v>4</v>
      </c>
      <c r="SB322" s="2">
        <v>5</v>
      </c>
      <c r="SC322" s="2">
        <v>2</v>
      </c>
      <c r="SD322" s="2">
        <v>3</v>
      </c>
      <c r="SE322" s="2">
        <v>6</v>
      </c>
      <c r="SF322" s="2" t="s">
        <v>4</v>
      </c>
    </row>
    <row r="323" spans="1:500" x14ac:dyDescent="0.3">
      <c r="A323" s="2">
        <v>321</v>
      </c>
      <c r="B323" s="2">
        <v>1994</v>
      </c>
      <c r="C323" s="2">
        <v>2000</v>
      </c>
      <c r="D323" s="2">
        <v>2000</v>
      </c>
      <c r="E323" s="7">
        <f t="shared" si="196"/>
        <v>6</v>
      </c>
      <c r="F323" s="2">
        <f t="shared" si="197"/>
        <v>1</v>
      </c>
      <c r="G323" s="2">
        <v>1994</v>
      </c>
      <c r="H323" s="2">
        <v>1999</v>
      </c>
      <c r="I323" s="17">
        <v>1999</v>
      </c>
      <c r="J323" s="18">
        <f t="shared" si="198"/>
        <v>5</v>
      </c>
      <c r="K323" s="2">
        <f t="shared" si="199"/>
        <v>1</v>
      </c>
      <c r="L323" s="20">
        <v>2008</v>
      </c>
      <c r="M323" s="2">
        <v>0</v>
      </c>
      <c r="N323" s="2">
        <v>0</v>
      </c>
      <c r="O323" s="7">
        <v>0</v>
      </c>
      <c r="P323" s="2">
        <f t="shared" si="200"/>
        <v>1</v>
      </c>
      <c r="Q323" s="2">
        <v>2012</v>
      </c>
      <c r="R323" s="2">
        <v>0</v>
      </c>
      <c r="S323" s="2">
        <v>0</v>
      </c>
      <c r="T323" s="7">
        <v>0</v>
      </c>
      <c r="U323" s="2">
        <f t="shared" si="239"/>
        <v>1</v>
      </c>
      <c r="V323" s="2">
        <v>2014</v>
      </c>
      <c r="W323" s="2">
        <v>0</v>
      </c>
      <c r="X323" s="2">
        <v>0</v>
      </c>
      <c r="Y323" s="7">
        <v>0</v>
      </c>
      <c r="Z323" s="2">
        <f t="shared" si="202"/>
        <v>1</v>
      </c>
      <c r="AA323" s="2">
        <v>2014</v>
      </c>
      <c r="AB323" s="2">
        <v>0</v>
      </c>
      <c r="AC323" s="2">
        <v>0</v>
      </c>
      <c r="AD323" s="7">
        <v>0</v>
      </c>
      <c r="AE323" s="2">
        <f t="shared" si="203"/>
        <v>1</v>
      </c>
      <c r="AF323" s="2">
        <v>2015</v>
      </c>
      <c r="AG323" s="2">
        <v>0</v>
      </c>
      <c r="AH323" s="2">
        <v>0</v>
      </c>
      <c r="AI323" s="7">
        <v>0</v>
      </c>
      <c r="AJ323" s="2">
        <f t="shared" si="204"/>
        <v>1</v>
      </c>
      <c r="AK323" s="2">
        <v>2017</v>
      </c>
      <c r="AL323" s="2">
        <v>0</v>
      </c>
      <c r="AM323" s="2">
        <v>0</v>
      </c>
      <c r="AN323" s="7">
        <v>0</v>
      </c>
      <c r="AO323" s="2">
        <f t="shared" si="238"/>
        <v>1</v>
      </c>
      <c r="AP323" s="2">
        <v>2018</v>
      </c>
      <c r="AQ323" s="2">
        <v>0</v>
      </c>
      <c r="AR323" s="2">
        <v>0</v>
      </c>
      <c r="AS323" s="7">
        <v>0</v>
      </c>
      <c r="AT323" s="2">
        <v>1</v>
      </c>
      <c r="AU323" s="2">
        <v>2018</v>
      </c>
      <c r="AV323" s="2">
        <v>0</v>
      </c>
      <c r="AW323" s="2">
        <v>0</v>
      </c>
      <c r="AX323" s="2">
        <v>0</v>
      </c>
      <c r="AY323" s="2">
        <f t="shared" si="206"/>
        <v>1</v>
      </c>
      <c r="AZ323" s="2">
        <f t="shared" si="207"/>
        <v>11</v>
      </c>
      <c r="BA323" s="2">
        <f t="shared" si="208"/>
        <v>1.1000000000000001</v>
      </c>
      <c r="BB323" s="2">
        <v>130</v>
      </c>
      <c r="BC323" s="2">
        <v>130</v>
      </c>
      <c r="BD323" s="2">
        <v>130</v>
      </c>
      <c r="BE323" s="7">
        <v>50</v>
      </c>
      <c r="BF323" s="2">
        <v>50</v>
      </c>
      <c r="BG323" s="2">
        <v>50</v>
      </c>
      <c r="BH323" s="2">
        <f t="shared" si="209"/>
        <v>0.38461538461538464</v>
      </c>
      <c r="BI323" s="29">
        <f t="shared" si="210"/>
        <v>38.461538461538467</v>
      </c>
      <c r="BJ323" s="29">
        <f t="shared" si="211"/>
        <v>61.538461538461533</v>
      </c>
      <c r="BK323" s="7">
        <v>80</v>
      </c>
      <c r="BL323" s="2">
        <v>80</v>
      </c>
      <c r="BM323" s="2">
        <v>80</v>
      </c>
      <c r="BN323" s="2">
        <f t="shared" si="212"/>
        <v>0.61538461538461542</v>
      </c>
      <c r="BO323" s="29">
        <f t="shared" si="213"/>
        <v>61.53846153846154</v>
      </c>
      <c r="BP323" s="7">
        <v>0</v>
      </c>
      <c r="BQ323" s="2">
        <v>0</v>
      </c>
      <c r="BR323" s="2">
        <v>0</v>
      </c>
      <c r="BS323" s="2">
        <f t="shared" si="214"/>
        <v>0</v>
      </c>
      <c r="BT323" s="29">
        <f t="shared" si="215"/>
        <v>0</v>
      </c>
      <c r="BU323" s="7">
        <v>0</v>
      </c>
      <c r="BV323" s="2">
        <v>0</v>
      </c>
      <c r="BW323" s="2">
        <v>0</v>
      </c>
      <c r="BX323" s="2">
        <f t="shared" si="216"/>
        <v>0</v>
      </c>
      <c r="BY323" s="29">
        <f t="shared" si="217"/>
        <v>0</v>
      </c>
      <c r="BZ323" s="7">
        <v>0</v>
      </c>
      <c r="CA323" s="2">
        <v>0</v>
      </c>
      <c r="CB323" s="2">
        <v>0</v>
      </c>
      <c r="CC323" s="2">
        <f t="shared" si="218"/>
        <v>0</v>
      </c>
      <c r="CD323" s="29">
        <f t="shared" si="219"/>
        <v>0</v>
      </c>
      <c r="CE323" s="7">
        <v>0</v>
      </c>
      <c r="CF323" s="2">
        <v>0</v>
      </c>
      <c r="CG323" s="2">
        <v>0</v>
      </c>
      <c r="CH323" s="2">
        <f t="shared" si="220"/>
        <v>0</v>
      </c>
      <c r="CI323" s="29">
        <f t="shared" si="221"/>
        <v>0</v>
      </c>
      <c r="CJ323" s="7">
        <v>0</v>
      </c>
      <c r="CK323" s="2">
        <v>0</v>
      </c>
      <c r="CL323" s="2">
        <v>0</v>
      </c>
      <c r="CM323" s="2">
        <f t="shared" si="222"/>
        <v>0</v>
      </c>
      <c r="CN323" s="29">
        <f t="shared" si="223"/>
        <v>0</v>
      </c>
      <c r="CO323" s="7">
        <v>0</v>
      </c>
      <c r="CP323" s="2">
        <v>0</v>
      </c>
      <c r="CQ323" s="2">
        <v>0</v>
      </c>
      <c r="CR323" s="2">
        <f t="shared" si="224"/>
        <v>0</v>
      </c>
      <c r="CS323" s="29">
        <f t="shared" si="225"/>
        <v>0</v>
      </c>
      <c r="CT323" s="7">
        <v>0</v>
      </c>
      <c r="CU323" s="2">
        <v>0</v>
      </c>
      <c r="CV323" s="2">
        <v>0</v>
      </c>
      <c r="CW323" s="2">
        <f t="shared" si="226"/>
        <v>0</v>
      </c>
      <c r="CX323" s="29">
        <f t="shared" si="227"/>
        <v>0</v>
      </c>
      <c r="CY323" s="7">
        <v>0</v>
      </c>
      <c r="CZ323" s="2">
        <v>0</v>
      </c>
      <c r="DA323" s="2">
        <v>0</v>
      </c>
      <c r="DB323" s="2">
        <f t="shared" si="228"/>
        <v>0</v>
      </c>
      <c r="DC323" s="29">
        <f t="shared" si="229"/>
        <v>0</v>
      </c>
      <c r="DD323" s="2">
        <f t="shared" si="230"/>
        <v>100</v>
      </c>
      <c r="DE323" s="2">
        <f t="shared" si="231"/>
        <v>0</v>
      </c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6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>
        <v>2</v>
      </c>
      <c r="LQ323" s="2"/>
      <c r="LR323" s="2"/>
      <c r="LS323" s="2"/>
      <c r="LT323" s="2">
        <v>1</v>
      </c>
      <c r="LU323" s="2"/>
      <c r="LV323" s="2"/>
      <c r="LW323" s="2">
        <v>1</v>
      </c>
      <c r="LX323" s="2"/>
      <c r="LY323" s="2"/>
      <c r="LZ323" s="2">
        <v>1</v>
      </c>
      <c r="MA323" s="2"/>
      <c r="MB323" s="2"/>
      <c r="MC323" s="2">
        <v>1</v>
      </c>
      <c r="MD323" s="2"/>
      <c r="ME323" s="2"/>
      <c r="MF323" s="2">
        <v>1</v>
      </c>
      <c r="MG323" s="2"/>
      <c r="MH323" s="2"/>
      <c r="MI323" s="2">
        <v>1</v>
      </c>
      <c r="MJ323" s="2"/>
      <c r="MK323" s="2"/>
      <c r="ML323" s="2">
        <v>1</v>
      </c>
      <c r="MM323" s="2">
        <f t="shared" si="270"/>
        <v>9</v>
      </c>
      <c r="MN323" s="2">
        <v>2</v>
      </c>
      <c r="MO323" s="2">
        <v>2</v>
      </c>
      <c r="MP323" s="2">
        <v>2</v>
      </c>
      <c r="MQ323" s="2">
        <v>2</v>
      </c>
      <c r="MR323" s="2">
        <v>2</v>
      </c>
      <c r="MS323" s="2">
        <v>2</v>
      </c>
      <c r="MT323" s="2">
        <v>2</v>
      </c>
      <c r="MU323" s="2">
        <v>1</v>
      </c>
      <c r="MV323" s="2">
        <v>1</v>
      </c>
      <c r="MW323" s="2">
        <v>1</v>
      </c>
      <c r="MX323" s="2">
        <v>2</v>
      </c>
      <c r="MY323" s="2">
        <v>0</v>
      </c>
      <c r="MZ323" s="2">
        <v>2</v>
      </c>
      <c r="NA323" s="2">
        <v>1</v>
      </c>
      <c r="NB323" s="2">
        <v>2</v>
      </c>
      <c r="NC323" s="2">
        <v>2</v>
      </c>
      <c r="ND323" s="2">
        <v>2</v>
      </c>
      <c r="NE323" s="2">
        <v>2</v>
      </c>
      <c r="NF323" s="2">
        <v>2</v>
      </c>
      <c r="NG323" s="2">
        <v>2</v>
      </c>
      <c r="NH323" s="4">
        <f t="shared" si="271"/>
        <v>34</v>
      </c>
      <c r="NI323" s="2"/>
      <c r="NJ323" s="2">
        <v>2</v>
      </c>
      <c r="NK323" s="2"/>
      <c r="NL323" s="2"/>
      <c r="NM323" s="2"/>
      <c r="NN323" s="2">
        <v>2</v>
      </c>
      <c r="NO323" s="2"/>
      <c r="NP323" s="2"/>
      <c r="NQ323" s="2"/>
      <c r="NR323" s="2">
        <v>2</v>
      </c>
      <c r="NS323" s="2"/>
      <c r="NT323" s="2">
        <v>0</v>
      </c>
      <c r="NU323" s="2"/>
      <c r="NV323" s="2">
        <v>2</v>
      </c>
      <c r="NW323" s="2"/>
      <c r="NX323" s="2"/>
      <c r="NY323" s="2"/>
      <c r="NZ323" s="2"/>
      <c r="OA323" s="2">
        <v>1</v>
      </c>
      <c r="OB323" s="2">
        <v>0</v>
      </c>
      <c r="OC323" s="2"/>
      <c r="OD323" s="2">
        <v>2</v>
      </c>
      <c r="OE323" s="2"/>
      <c r="OF323" s="2"/>
      <c r="OG323" s="2">
        <v>3</v>
      </c>
      <c r="OH323" s="2"/>
      <c r="OI323" s="2"/>
      <c r="OJ323" s="2">
        <v>0</v>
      </c>
      <c r="OK323" s="2">
        <v>3</v>
      </c>
      <c r="OL323" s="2"/>
      <c r="OM323" s="2"/>
      <c r="ON323" s="2">
        <v>0</v>
      </c>
      <c r="OO323" s="2"/>
      <c r="OP323" s="2">
        <v>2</v>
      </c>
      <c r="OQ323" s="2"/>
      <c r="OR323" s="2"/>
      <c r="OS323" s="2"/>
      <c r="OT323" s="2">
        <v>2</v>
      </c>
      <c r="OU323" s="2"/>
      <c r="OV323" s="2"/>
      <c r="OW323" s="2"/>
      <c r="OX323" s="2">
        <v>2</v>
      </c>
      <c r="OY323" s="2"/>
      <c r="OZ323" s="2">
        <v>0</v>
      </c>
      <c r="PA323" s="2">
        <v>3</v>
      </c>
      <c r="PB323" s="2"/>
      <c r="PC323" s="2"/>
      <c r="PD323" s="2">
        <v>0</v>
      </c>
      <c r="PE323" s="2">
        <v>3</v>
      </c>
      <c r="PF323" s="2"/>
      <c r="PG323" s="2"/>
      <c r="PH323" s="2"/>
      <c r="PI323" s="2"/>
      <c r="PJ323" s="2">
        <v>2</v>
      </c>
      <c r="PK323" s="2"/>
      <c r="PL323" s="2"/>
      <c r="PM323" s="2"/>
      <c r="PN323" s="2">
        <v>2</v>
      </c>
      <c r="PO323" s="2"/>
      <c r="PP323" s="2"/>
      <c r="PQ323" s="2">
        <v>3</v>
      </c>
      <c r="PR323" s="2"/>
      <c r="PS323" s="2"/>
      <c r="PT323" s="2"/>
      <c r="PU323" s="2">
        <v>3</v>
      </c>
      <c r="PV323" s="2"/>
      <c r="PW323" s="2"/>
      <c r="PX323" s="2"/>
      <c r="PY323" s="2"/>
      <c r="PZ323" s="2">
        <v>2</v>
      </c>
      <c r="QA323" s="2"/>
      <c r="QB323" s="2"/>
      <c r="QC323" s="2"/>
      <c r="QD323" s="2"/>
      <c r="QE323" s="2">
        <v>1</v>
      </c>
      <c r="QF323" s="2"/>
      <c r="QG323" s="2"/>
      <c r="QH323" s="2">
        <v>2</v>
      </c>
      <c r="QI323" s="2"/>
      <c r="QJ323" s="2">
        <v>0</v>
      </c>
      <c r="QK323" s="2"/>
      <c r="QL323" s="2">
        <v>2</v>
      </c>
      <c r="QM323" s="2"/>
      <c r="QN323" s="2">
        <v>0</v>
      </c>
      <c r="QO323" s="2">
        <v>3</v>
      </c>
      <c r="QP323" s="2"/>
      <c r="QQ323" s="2"/>
      <c r="QR323" s="2"/>
      <c r="QS323" s="2"/>
      <c r="QT323" s="2"/>
      <c r="QU323" s="2">
        <v>1</v>
      </c>
      <c r="QV323" s="2">
        <v>0</v>
      </c>
      <c r="QW323" s="2">
        <v>3</v>
      </c>
      <c r="QX323" s="2"/>
      <c r="QY323" s="2"/>
      <c r="QZ323" s="2">
        <v>0</v>
      </c>
      <c r="RA323" s="2"/>
      <c r="RB323" s="2">
        <v>2</v>
      </c>
      <c r="RC323" s="2"/>
      <c r="RD323" s="2">
        <v>0</v>
      </c>
      <c r="RE323" s="2"/>
      <c r="RF323" s="2">
        <v>2</v>
      </c>
      <c r="RG323" s="2"/>
      <c r="RH323" s="2"/>
      <c r="RI323" s="2">
        <v>3</v>
      </c>
      <c r="RJ323" s="2"/>
      <c r="RK323" s="2"/>
      <c r="RL323" s="2"/>
      <c r="RM323" s="2">
        <v>3</v>
      </c>
      <c r="RN323" s="2"/>
      <c r="RO323" s="2"/>
      <c r="RP323" s="2"/>
      <c r="RQ323" s="2">
        <v>3</v>
      </c>
      <c r="RR323" s="2"/>
      <c r="RS323" s="2"/>
      <c r="RT323" s="2"/>
      <c r="RU323" s="2"/>
      <c r="RV323" s="2">
        <v>2</v>
      </c>
      <c r="RW323" s="2"/>
      <c r="RX323" s="2"/>
      <c r="RY323" s="2">
        <f t="shared" si="272"/>
        <v>68</v>
      </c>
      <c r="RZ323" s="2">
        <v>3</v>
      </c>
      <c r="SA323" s="2">
        <v>4</v>
      </c>
      <c r="SB323" s="2">
        <v>5</v>
      </c>
      <c r="SC323" s="2">
        <v>1</v>
      </c>
      <c r="SD323" s="2">
        <v>2</v>
      </c>
      <c r="SE323" s="2">
        <v>6</v>
      </c>
      <c r="SF323" s="2" t="s">
        <v>4</v>
      </c>
    </row>
    <row r="324" spans="1:500" x14ac:dyDescent="0.3">
      <c r="A324" s="2">
        <v>322</v>
      </c>
      <c r="B324" s="2">
        <v>1994</v>
      </c>
      <c r="C324" s="2">
        <v>2000</v>
      </c>
      <c r="D324" s="2">
        <v>2017</v>
      </c>
      <c r="E324" s="7">
        <f t="shared" ref="E324:E373" si="273">D324-B324</f>
        <v>23</v>
      </c>
      <c r="F324" s="2">
        <f t="shared" ref="F324:F373" si="274">(C324-B324)/(D324-B324)</f>
        <v>0.2608695652173913</v>
      </c>
      <c r="G324" s="2">
        <v>1994</v>
      </c>
      <c r="H324" s="2">
        <v>2000</v>
      </c>
      <c r="I324" s="17">
        <v>2017</v>
      </c>
      <c r="J324" s="18">
        <f t="shared" ref="J324:J373" si="275">I324-G324</f>
        <v>23</v>
      </c>
      <c r="K324" s="2">
        <f t="shared" ref="K324:K373" si="276">(H324-G324)/(I324-G324)</f>
        <v>0.2608695652173913</v>
      </c>
      <c r="L324" s="20">
        <v>2008</v>
      </c>
      <c r="M324" s="2">
        <v>0</v>
      </c>
      <c r="N324" s="2">
        <v>0</v>
      </c>
      <c r="O324" s="7">
        <v>0</v>
      </c>
      <c r="P324" s="2">
        <f t="shared" ref="P324:P373" si="277">(M324-L324)/(N324-L324)</f>
        <v>1</v>
      </c>
      <c r="Q324" s="2">
        <v>2012</v>
      </c>
      <c r="R324" s="2">
        <v>0</v>
      </c>
      <c r="S324" s="2">
        <v>0</v>
      </c>
      <c r="T324" s="7">
        <v>0</v>
      </c>
      <c r="U324" s="2">
        <f t="shared" si="239"/>
        <v>1</v>
      </c>
      <c r="V324" s="2">
        <v>2014</v>
      </c>
      <c r="W324" s="2">
        <v>0</v>
      </c>
      <c r="X324" s="2">
        <v>0</v>
      </c>
      <c r="Y324" s="7">
        <v>0</v>
      </c>
      <c r="Z324" s="2">
        <f t="shared" ref="Z324:Z373" si="278">(W324-V324)/(X324-V324)</f>
        <v>1</v>
      </c>
      <c r="AA324" s="2">
        <v>2014</v>
      </c>
      <c r="AB324" s="2">
        <v>0</v>
      </c>
      <c r="AC324" s="2">
        <v>0</v>
      </c>
      <c r="AD324" s="7">
        <v>0</v>
      </c>
      <c r="AE324" s="2">
        <f t="shared" si="203"/>
        <v>1</v>
      </c>
      <c r="AF324" s="2">
        <v>2015</v>
      </c>
      <c r="AG324" s="2">
        <v>0</v>
      </c>
      <c r="AH324" s="2">
        <v>0</v>
      </c>
      <c r="AI324" s="7">
        <v>0</v>
      </c>
      <c r="AJ324" s="2">
        <f t="shared" ref="AJ324:AJ373" si="279">(AG323-AF323)/(AH324-AF323)</f>
        <v>1</v>
      </c>
      <c r="AK324" s="2">
        <v>2017</v>
      </c>
      <c r="AL324" s="2">
        <v>0</v>
      </c>
      <c r="AM324" s="2">
        <v>0</v>
      </c>
      <c r="AN324" s="7">
        <v>0</v>
      </c>
      <c r="AO324" s="2">
        <f t="shared" si="238"/>
        <v>1</v>
      </c>
      <c r="AP324" s="2">
        <v>2018</v>
      </c>
      <c r="AQ324" s="2">
        <v>0</v>
      </c>
      <c r="AR324" s="2">
        <v>0</v>
      </c>
      <c r="AS324" s="7">
        <v>0</v>
      </c>
      <c r="AT324" s="2">
        <f t="shared" ref="AT324:AT373" si="280">(AQ324-AP324)/(AR324-AP324)</f>
        <v>1</v>
      </c>
      <c r="AU324" s="2">
        <v>2018</v>
      </c>
      <c r="AV324" s="2">
        <v>0</v>
      </c>
      <c r="AW324" s="2">
        <v>0</v>
      </c>
      <c r="AX324" s="2">
        <v>0</v>
      </c>
      <c r="AY324" s="2">
        <f t="shared" ref="AY324:AY373" si="281">(AV324-AU324)/(AW324-AU324)</f>
        <v>1</v>
      </c>
      <c r="AZ324" s="2">
        <f t="shared" ref="AZ324:AZ373" si="282">E324+J324+O324+T324+Y324+AD324+AI324+AN324+AS324+AX324</f>
        <v>46</v>
      </c>
      <c r="BA324" s="2">
        <f t="shared" ref="BA324:BA373" si="283">AZ324/10</f>
        <v>4.5999999999999996</v>
      </c>
      <c r="BB324" s="2">
        <v>140</v>
      </c>
      <c r="BC324" s="2">
        <v>140</v>
      </c>
      <c r="BD324" s="2">
        <v>140</v>
      </c>
      <c r="BE324" s="7">
        <v>70</v>
      </c>
      <c r="BF324" s="2">
        <v>50</v>
      </c>
      <c r="BG324" s="2">
        <v>40</v>
      </c>
      <c r="BH324" s="2">
        <f t="shared" ref="BH324:BH373" si="284">(BE324+BF324+BG324)/(BB324+BC324+BD324)</f>
        <v>0.38095238095238093</v>
      </c>
      <c r="BI324" s="29">
        <f t="shared" ref="BI324:BI373" si="285">F324*BH324*100</f>
        <v>9.9378881987577632</v>
      </c>
      <c r="BJ324" s="29">
        <f t="shared" ref="BJ324:BJ373" si="286">100-BI324</f>
        <v>90.062111801242239</v>
      </c>
      <c r="BK324" s="7">
        <v>70</v>
      </c>
      <c r="BL324" s="2">
        <v>70</v>
      </c>
      <c r="BM324" s="2">
        <v>50</v>
      </c>
      <c r="BN324" s="2">
        <f t="shared" ref="BN324:BN373" si="287">(BK324+BL324+BM324)/(BB324+BC324+BD324)</f>
        <v>0.45238095238095238</v>
      </c>
      <c r="BO324" s="29">
        <f t="shared" ref="BO324:BO373" si="288">K324*BN324*100</f>
        <v>11.801242236024844</v>
      </c>
      <c r="BP324" s="7">
        <v>0</v>
      </c>
      <c r="BQ324" s="2">
        <v>0</v>
      </c>
      <c r="BR324" s="2">
        <v>0</v>
      </c>
      <c r="BS324" s="2">
        <f t="shared" ref="BS324:BS373" si="289">(BP324+BQ324+BR324)/(BB324+BC324+BD324)</f>
        <v>0</v>
      </c>
      <c r="BT324" s="29">
        <f t="shared" ref="BT324:BT373" si="290">P324*BS324*100</f>
        <v>0</v>
      </c>
      <c r="BU324" s="7">
        <v>0</v>
      </c>
      <c r="BV324" s="2">
        <v>0</v>
      </c>
      <c r="BW324" s="2">
        <v>0</v>
      </c>
      <c r="BX324" s="2">
        <f t="shared" ref="BX324:BX373" si="291">(BU324+BV324+BW324)/(BB324+BC324+BD324)</f>
        <v>0</v>
      </c>
      <c r="BY324" s="29">
        <f t="shared" ref="BY324:BY365" si="292" xml:space="preserve"> U324*BX324*100</f>
        <v>0</v>
      </c>
      <c r="BZ324" s="7">
        <v>0</v>
      </c>
      <c r="CA324" s="2">
        <v>0</v>
      </c>
      <c r="CB324" s="2">
        <v>0</v>
      </c>
      <c r="CC324" s="2">
        <f t="shared" ref="CC324:CC373" si="293" xml:space="preserve"> (BZ324+CA324+CB324)/(BB324+BC324+BD324)</f>
        <v>0</v>
      </c>
      <c r="CD324" s="29">
        <f t="shared" ref="CD324:CD373" si="294">Z324*CC324*100</f>
        <v>0</v>
      </c>
      <c r="CE324" s="7">
        <v>0</v>
      </c>
      <c r="CF324" s="2">
        <v>0</v>
      </c>
      <c r="CG324" s="2">
        <v>0</v>
      </c>
      <c r="CH324" s="2">
        <f t="shared" ref="CH324:CH373" si="295">(CE324+CF324+CG324)/(BB324+BC324+BD324)</f>
        <v>0</v>
      </c>
      <c r="CI324" s="29">
        <f t="shared" ref="CI324:CI373" si="296">AE324*CH324*100</f>
        <v>0</v>
      </c>
      <c r="CJ324" s="7">
        <v>0</v>
      </c>
      <c r="CK324" s="2">
        <v>0</v>
      </c>
      <c r="CL324" s="2">
        <v>0</v>
      </c>
      <c r="CM324" s="2">
        <f t="shared" ref="CM324:CM373" si="297">(CJ324+CK324+CL324)/(BB324+BC324+BD324)</f>
        <v>0</v>
      </c>
      <c r="CN324" s="29">
        <f t="shared" ref="CN324:CN373" si="298">AJ324*CM324*100</f>
        <v>0</v>
      </c>
      <c r="CO324" s="7">
        <v>0</v>
      </c>
      <c r="CP324" s="2">
        <v>0</v>
      </c>
      <c r="CQ324" s="2">
        <v>0</v>
      </c>
      <c r="CR324" s="2">
        <f t="shared" ref="CR324:CR373" si="299">(CO324+CP324+CQ324)/(BB324+BC324+BD324)</f>
        <v>0</v>
      </c>
      <c r="CS324" s="29">
        <f t="shared" ref="CS324:CS373" si="300">AO324*CR324*100</f>
        <v>0</v>
      </c>
      <c r="CT324" s="7">
        <v>0</v>
      </c>
      <c r="CU324" s="2">
        <v>0</v>
      </c>
      <c r="CV324" s="2">
        <v>0</v>
      </c>
      <c r="CW324" s="2">
        <f t="shared" ref="CW324:CW373" si="301">(CT324+CU324+CV324)/(BB324+BC324+BD324)</f>
        <v>0</v>
      </c>
      <c r="CX324" s="29">
        <f t="shared" ref="CX324:CX373" si="302">AT324*CW324*100</f>
        <v>0</v>
      </c>
      <c r="CY324" s="7">
        <v>0</v>
      </c>
      <c r="CZ324" s="2">
        <v>0</v>
      </c>
      <c r="DA324" s="2">
        <v>0</v>
      </c>
      <c r="DB324" s="2">
        <f t="shared" ref="DB324:DB373" si="303">(CY324+CZ324+DA324)/(BB324+BC324+BD324)</f>
        <v>0</v>
      </c>
      <c r="DC324" s="29">
        <f t="shared" ref="DC324:DC373" si="304">AY324*DB324*100</f>
        <v>0</v>
      </c>
      <c r="DD324" s="2">
        <f t="shared" ref="DD324:DD373" si="305">BI324+BO324+BT324+BY324+CD324+CI324+CN324+CS324+CX324+DC324</f>
        <v>21.739130434782609</v>
      </c>
      <c r="DE324" s="2">
        <f t="shared" ref="DE324:DE373" si="306">100-DD324</f>
        <v>78.260869565217391</v>
      </c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6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>
        <v>2</v>
      </c>
      <c r="LQ324" s="2"/>
      <c r="LR324" s="2"/>
      <c r="LS324" s="2">
        <v>2</v>
      </c>
      <c r="LT324" s="2"/>
      <c r="LU324" s="2"/>
      <c r="LV324" s="2"/>
      <c r="LW324" s="2">
        <v>1</v>
      </c>
      <c r="LX324" s="2"/>
      <c r="LY324" s="2"/>
      <c r="LZ324" s="2">
        <v>1</v>
      </c>
      <c r="MA324" s="2"/>
      <c r="MB324" s="2"/>
      <c r="MC324" s="2">
        <v>1</v>
      </c>
      <c r="MD324" s="2"/>
      <c r="ME324" s="2"/>
      <c r="MF324" s="2">
        <v>1</v>
      </c>
      <c r="MG324" s="2"/>
      <c r="MH324" s="2"/>
      <c r="MI324" s="2">
        <v>1</v>
      </c>
      <c r="MJ324" s="2"/>
      <c r="MK324" s="2"/>
      <c r="ML324" s="2">
        <v>1</v>
      </c>
      <c r="MM324" s="2">
        <f t="shared" si="270"/>
        <v>10</v>
      </c>
      <c r="MN324" s="2">
        <v>1</v>
      </c>
      <c r="MO324" s="2">
        <v>2</v>
      </c>
      <c r="MP324" s="2">
        <v>2</v>
      </c>
      <c r="MQ324" s="2">
        <v>2</v>
      </c>
      <c r="MR324" s="2">
        <v>2</v>
      </c>
      <c r="MS324" s="2">
        <v>1</v>
      </c>
      <c r="MT324" s="2">
        <v>1</v>
      </c>
      <c r="MU324" s="2">
        <v>0</v>
      </c>
      <c r="MV324" s="2">
        <v>0</v>
      </c>
      <c r="MW324" s="2">
        <v>1</v>
      </c>
      <c r="MX324" s="2">
        <v>0</v>
      </c>
      <c r="MY324" s="2">
        <v>0</v>
      </c>
      <c r="MZ324" s="2">
        <v>1</v>
      </c>
      <c r="NA324" s="2">
        <v>1</v>
      </c>
      <c r="NB324" s="2">
        <v>0</v>
      </c>
      <c r="NC324" s="2">
        <v>2</v>
      </c>
      <c r="ND324" s="2">
        <v>2</v>
      </c>
      <c r="NE324" s="2">
        <v>2</v>
      </c>
      <c r="NF324" s="2">
        <v>2</v>
      </c>
      <c r="NG324" s="2">
        <v>0</v>
      </c>
      <c r="NH324" s="4">
        <f t="shared" si="271"/>
        <v>22</v>
      </c>
      <c r="NI324" s="2"/>
      <c r="NJ324" s="2">
        <v>2</v>
      </c>
      <c r="NK324" s="2"/>
      <c r="NL324" s="2"/>
      <c r="NM324" s="2"/>
      <c r="NN324" s="2">
        <v>2</v>
      </c>
      <c r="NO324" s="2"/>
      <c r="NP324" s="2"/>
      <c r="NQ324" s="2"/>
      <c r="NR324" s="2">
        <v>2</v>
      </c>
      <c r="NS324" s="2"/>
      <c r="NT324" s="2">
        <v>0</v>
      </c>
      <c r="NU324" s="2"/>
      <c r="NV324" s="2">
        <v>2</v>
      </c>
      <c r="NW324" s="2"/>
      <c r="NX324" s="2"/>
      <c r="NY324" s="2"/>
      <c r="NZ324" s="2"/>
      <c r="OA324" s="2">
        <v>1</v>
      </c>
      <c r="OB324" s="2">
        <v>0</v>
      </c>
      <c r="OC324" s="2"/>
      <c r="OD324" s="2"/>
      <c r="OE324" s="2">
        <v>1</v>
      </c>
      <c r="OF324" s="2"/>
      <c r="OG324" s="2">
        <v>3</v>
      </c>
      <c r="OH324" s="2"/>
      <c r="OI324" s="2"/>
      <c r="OJ324" s="2">
        <v>0</v>
      </c>
      <c r="OK324" s="2">
        <v>3</v>
      </c>
      <c r="OL324" s="2"/>
      <c r="OM324" s="2"/>
      <c r="ON324" s="2">
        <v>0</v>
      </c>
      <c r="OO324" s="2"/>
      <c r="OP324" s="2">
        <v>2</v>
      </c>
      <c r="OQ324" s="2"/>
      <c r="OR324" s="2"/>
      <c r="OS324" s="2"/>
      <c r="OT324" s="2">
        <v>2</v>
      </c>
      <c r="OU324" s="2"/>
      <c r="OV324" s="2"/>
      <c r="OW324" s="2"/>
      <c r="OX324" s="2">
        <v>2</v>
      </c>
      <c r="OY324" s="2"/>
      <c r="OZ324" s="2">
        <v>0</v>
      </c>
      <c r="PA324" s="2">
        <v>3</v>
      </c>
      <c r="PB324" s="2"/>
      <c r="PC324" s="2"/>
      <c r="PD324" s="2">
        <v>0</v>
      </c>
      <c r="PE324" s="2">
        <v>3</v>
      </c>
      <c r="PF324" s="2"/>
      <c r="PG324" s="2"/>
      <c r="PH324" s="2"/>
      <c r="PI324" s="2">
        <v>3</v>
      </c>
      <c r="PJ324" s="2"/>
      <c r="PK324" s="2"/>
      <c r="PL324" s="2"/>
      <c r="PM324" s="2">
        <v>3</v>
      </c>
      <c r="PN324" s="2"/>
      <c r="PO324" s="2"/>
      <c r="PP324" s="2"/>
      <c r="PQ324" s="2">
        <v>3</v>
      </c>
      <c r="PR324" s="2"/>
      <c r="PS324" s="2"/>
      <c r="PT324" s="2"/>
      <c r="PU324" s="2"/>
      <c r="PV324" s="2"/>
      <c r="PW324" s="2">
        <v>1</v>
      </c>
      <c r="PX324" s="2"/>
      <c r="PY324" s="2"/>
      <c r="PZ324" s="2">
        <v>2</v>
      </c>
      <c r="QA324" s="2"/>
      <c r="QB324" s="2"/>
      <c r="QC324" s="2">
        <v>3</v>
      </c>
      <c r="QD324" s="2"/>
      <c r="QE324" s="2"/>
      <c r="QF324" s="2"/>
      <c r="QG324" s="2">
        <v>3</v>
      </c>
      <c r="QH324" s="2"/>
      <c r="QI324" s="2"/>
      <c r="QJ324" s="2">
        <v>0</v>
      </c>
      <c r="QK324" s="2">
        <v>3</v>
      </c>
      <c r="QL324" s="2"/>
      <c r="QM324" s="2"/>
      <c r="QN324" s="2">
        <v>0</v>
      </c>
      <c r="QO324" s="2">
        <v>3</v>
      </c>
      <c r="QP324" s="2"/>
      <c r="QQ324" s="2"/>
      <c r="QR324" s="2"/>
      <c r="QS324" s="2"/>
      <c r="QT324" s="2"/>
      <c r="QU324" s="2">
        <v>1</v>
      </c>
      <c r="QV324" s="2">
        <v>0</v>
      </c>
      <c r="QW324" s="2">
        <v>3</v>
      </c>
      <c r="QX324" s="2"/>
      <c r="QY324" s="2"/>
      <c r="QZ324" s="2">
        <v>0</v>
      </c>
      <c r="RA324" s="2"/>
      <c r="RB324" s="2"/>
      <c r="RC324" s="2">
        <v>1</v>
      </c>
      <c r="RD324" s="2">
        <v>0</v>
      </c>
      <c r="RE324" s="2"/>
      <c r="RF324" s="2">
        <v>2</v>
      </c>
      <c r="RG324" s="2"/>
      <c r="RH324" s="2"/>
      <c r="RI324" s="2">
        <v>3</v>
      </c>
      <c r="RJ324" s="2"/>
      <c r="RK324" s="2"/>
      <c r="RL324" s="2"/>
      <c r="RM324" s="2">
        <v>3</v>
      </c>
      <c r="RN324" s="2"/>
      <c r="RO324" s="2"/>
      <c r="RP324" s="2"/>
      <c r="RQ324" s="2">
        <v>3</v>
      </c>
      <c r="RR324" s="2"/>
      <c r="RS324" s="2"/>
      <c r="RT324" s="2"/>
      <c r="RU324" s="2"/>
      <c r="RV324" s="2">
        <v>2</v>
      </c>
      <c r="RW324" s="2"/>
      <c r="RX324" s="2"/>
      <c r="RY324" s="2">
        <f t="shared" si="272"/>
        <v>70</v>
      </c>
      <c r="RZ324" s="2">
        <v>1</v>
      </c>
      <c r="SA324" s="2">
        <v>6</v>
      </c>
      <c r="SB324" s="2">
        <v>4</v>
      </c>
      <c r="SC324" s="2">
        <v>2</v>
      </c>
      <c r="SD324" s="2">
        <v>3</v>
      </c>
      <c r="SE324" s="2">
        <v>5</v>
      </c>
      <c r="SF324" s="2" t="s">
        <v>4</v>
      </c>
    </row>
    <row r="325" spans="1:500" x14ac:dyDescent="0.3">
      <c r="A325" s="2">
        <v>323</v>
      </c>
      <c r="B325" s="2">
        <v>1994</v>
      </c>
      <c r="C325" s="2">
        <v>2011</v>
      </c>
      <c r="D325" s="2">
        <v>2011</v>
      </c>
      <c r="E325" s="7">
        <f t="shared" si="273"/>
        <v>17</v>
      </c>
      <c r="F325" s="2">
        <f t="shared" si="274"/>
        <v>1</v>
      </c>
      <c r="G325" s="2">
        <v>1994</v>
      </c>
      <c r="H325" s="2">
        <v>2011</v>
      </c>
      <c r="I325" s="17">
        <v>2020</v>
      </c>
      <c r="J325" s="18">
        <f t="shared" si="275"/>
        <v>26</v>
      </c>
      <c r="K325" s="2">
        <f t="shared" si="276"/>
        <v>0.65384615384615385</v>
      </c>
      <c r="L325" s="20">
        <v>2008</v>
      </c>
      <c r="M325" s="2">
        <v>0</v>
      </c>
      <c r="N325" s="2">
        <v>0</v>
      </c>
      <c r="O325" s="7">
        <v>0</v>
      </c>
      <c r="P325" s="2">
        <f t="shared" si="277"/>
        <v>1</v>
      </c>
      <c r="Q325" s="2">
        <v>2012</v>
      </c>
      <c r="R325" s="2">
        <v>0</v>
      </c>
      <c r="S325" s="2">
        <v>0</v>
      </c>
      <c r="T325" s="7">
        <v>0</v>
      </c>
      <c r="U325" s="2">
        <f t="shared" si="239"/>
        <v>1</v>
      </c>
      <c r="V325" s="2">
        <v>2014</v>
      </c>
      <c r="W325" s="2">
        <v>0</v>
      </c>
      <c r="X325" s="2">
        <v>0</v>
      </c>
      <c r="Y325" s="7">
        <v>0</v>
      </c>
      <c r="Z325" s="2">
        <f t="shared" si="278"/>
        <v>1</v>
      </c>
      <c r="AA325" s="2">
        <v>2014</v>
      </c>
      <c r="AB325" s="2">
        <v>0</v>
      </c>
      <c r="AC325" s="2">
        <v>0</v>
      </c>
      <c r="AD325" s="7">
        <v>0</v>
      </c>
      <c r="AE325" s="2">
        <f t="shared" si="203"/>
        <v>1</v>
      </c>
      <c r="AF325" s="2">
        <v>2015</v>
      </c>
      <c r="AG325" s="2">
        <v>0</v>
      </c>
      <c r="AH325" s="2">
        <v>0</v>
      </c>
      <c r="AI325" s="7">
        <v>0</v>
      </c>
      <c r="AJ325" s="2">
        <f t="shared" si="279"/>
        <v>1</v>
      </c>
      <c r="AK325" s="2">
        <v>2017</v>
      </c>
      <c r="AL325" s="2">
        <v>0</v>
      </c>
      <c r="AM325" s="2">
        <v>0</v>
      </c>
      <c r="AN325" s="7">
        <v>0</v>
      </c>
      <c r="AO325" s="2">
        <f t="shared" si="238"/>
        <v>1</v>
      </c>
      <c r="AP325" s="2">
        <v>2018</v>
      </c>
      <c r="AQ325" s="2">
        <v>0</v>
      </c>
      <c r="AR325" s="2">
        <v>0</v>
      </c>
      <c r="AS325" s="7">
        <v>0</v>
      </c>
      <c r="AT325" s="2">
        <f t="shared" si="280"/>
        <v>1</v>
      </c>
      <c r="AU325" s="2">
        <v>2018</v>
      </c>
      <c r="AV325" s="2">
        <v>0</v>
      </c>
      <c r="AW325" s="2">
        <v>0</v>
      </c>
      <c r="AX325" s="2">
        <v>0</v>
      </c>
      <c r="AY325" s="2">
        <f t="shared" si="281"/>
        <v>1</v>
      </c>
      <c r="AZ325" s="2">
        <f t="shared" si="282"/>
        <v>43</v>
      </c>
      <c r="BA325" s="2">
        <f t="shared" si="283"/>
        <v>4.3</v>
      </c>
      <c r="BB325" s="2">
        <v>180</v>
      </c>
      <c r="BC325" s="2">
        <v>180</v>
      </c>
      <c r="BD325" s="2">
        <v>180</v>
      </c>
      <c r="BE325" s="7">
        <v>70</v>
      </c>
      <c r="BF325" s="2">
        <v>80</v>
      </c>
      <c r="BG325" s="2">
        <v>80</v>
      </c>
      <c r="BH325" s="2">
        <f t="shared" si="284"/>
        <v>0.42592592592592593</v>
      </c>
      <c r="BI325" s="29">
        <f t="shared" si="285"/>
        <v>42.592592592592595</v>
      </c>
      <c r="BJ325" s="29">
        <f t="shared" si="286"/>
        <v>57.407407407407405</v>
      </c>
      <c r="BK325" s="7">
        <v>30</v>
      </c>
      <c r="BL325" s="2">
        <v>100</v>
      </c>
      <c r="BM325" s="2">
        <v>100</v>
      </c>
      <c r="BN325" s="2">
        <f t="shared" si="287"/>
        <v>0.42592592592592593</v>
      </c>
      <c r="BO325" s="29">
        <f t="shared" si="288"/>
        <v>27.849002849002851</v>
      </c>
      <c r="BP325" s="7">
        <v>0</v>
      </c>
      <c r="BQ325" s="2">
        <v>0</v>
      </c>
      <c r="BR325" s="2">
        <v>0</v>
      </c>
      <c r="BS325" s="2">
        <f t="shared" si="289"/>
        <v>0</v>
      </c>
      <c r="BT325" s="29">
        <f t="shared" si="290"/>
        <v>0</v>
      </c>
      <c r="BU325" s="7">
        <v>0</v>
      </c>
      <c r="BV325" s="2">
        <v>0</v>
      </c>
      <c r="BW325" s="2">
        <v>0</v>
      </c>
      <c r="BX325" s="2">
        <f t="shared" si="291"/>
        <v>0</v>
      </c>
      <c r="BY325" s="29">
        <f t="shared" si="292"/>
        <v>0</v>
      </c>
      <c r="BZ325" s="7">
        <v>0</v>
      </c>
      <c r="CA325" s="2">
        <v>0</v>
      </c>
      <c r="CB325" s="2">
        <v>0</v>
      </c>
      <c r="CC325" s="2">
        <f t="shared" si="293"/>
        <v>0</v>
      </c>
      <c r="CD325" s="29">
        <f t="shared" si="294"/>
        <v>0</v>
      </c>
      <c r="CE325" s="7">
        <v>0</v>
      </c>
      <c r="CF325" s="2">
        <v>0</v>
      </c>
      <c r="CG325" s="2">
        <v>0</v>
      </c>
      <c r="CH325" s="2">
        <f t="shared" si="295"/>
        <v>0</v>
      </c>
      <c r="CI325" s="29">
        <f t="shared" si="296"/>
        <v>0</v>
      </c>
      <c r="CJ325" s="7">
        <v>0</v>
      </c>
      <c r="CK325" s="2">
        <v>0</v>
      </c>
      <c r="CL325" s="2">
        <v>0</v>
      </c>
      <c r="CM325" s="2">
        <f t="shared" si="297"/>
        <v>0</v>
      </c>
      <c r="CN325" s="29">
        <f t="shared" si="298"/>
        <v>0</v>
      </c>
      <c r="CO325" s="7">
        <v>0</v>
      </c>
      <c r="CP325" s="2">
        <v>0</v>
      </c>
      <c r="CQ325" s="2">
        <v>0</v>
      </c>
      <c r="CR325" s="2">
        <f t="shared" si="299"/>
        <v>0</v>
      </c>
      <c r="CS325" s="29">
        <f t="shared" si="300"/>
        <v>0</v>
      </c>
      <c r="CT325" s="7">
        <v>0</v>
      </c>
      <c r="CU325" s="2">
        <v>0</v>
      </c>
      <c r="CV325" s="2">
        <v>0</v>
      </c>
      <c r="CW325" s="2">
        <f t="shared" si="301"/>
        <v>0</v>
      </c>
      <c r="CX325" s="29">
        <f t="shared" si="302"/>
        <v>0</v>
      </c>
      <c r="CY325" s="7">
        <v>0</v>
      </c>
      <c r="CZ325" s="2">
        <v>0</v>
      </c>
      <c r="DA325" s="2">
        <v>0</v>
      </c>
      <c r="DB325" s="2">
        <f t="shared" si="303"/>
        <v>0</v>
      </c>
      <c r="DC325" s="29">
        <f t="shared" si="304"/>
        <v>0</v>
      </c>
      <c r="DD325" s="2">
        <f t="shared" si="305"/>
        <v>70.441595441595439</v>
      </c>
      <c r="DE325" s="2">
        <f t="shared" si="306"/>
        <v>29.558404558404561</v>
      </c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6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>
        <f t="shared" si="270"/>
        <v>0</v>
      </c>
      <c r="MN325" s="2">
        <v>1</v>
      </c>
      <c r="MO325" s="2">
        <v>2</v>
      </c>
      <c r="MP325" s="2">
        <v>2</v>
      </c>
      <c r="MQ325" s="2">
        <v>2</v>
      </c>
      <c r="MR325" s="2">
        <v>2</v>
      </c>
      <c r="MS325" s="2">
        <v>1</v>
      </c>
      <c r="MT325" s="2">
        <v>1</v>
      </c>
      <c r="MU325" s="2">
        <v>0</v>
      </c>
      <c r="MV325" s="2">
        <v>0</v>
      </c>
      <c r="MW325" s="2">
        <v>1</v>
      </c>
      <c r="MX325" s="2">
        <v>0</v>
      </c>
      <c r="MY325" s="2">
        <v>0</v>
      </c>
      <c r="MZ325" s="2">
        <v>1</v>
      </c>
      <c r="NA325" s="2">
        <v>1</v>
      </c>
      <c r="NB325" s="2">
        <v>0</v>
      </c>
      <c r="NC325" s="2">
        <v>2</v>
      </c>
      <c r="ND325" s="2">
        <v>0</v>
      </c>
      <c r="NE325" s="2">
        <v>0</v>
      </c>
      <c r="NF325" s="2">
        <v>0</v>
      </c>
      <c r="NG325" s="2">
        <v>2</v>
      </c>
      <c r="NH325" s="4">
        <f t="shared" si="271"/>
        <v>18</v>
      </c>
      <c r="NI325" s="2"/>
      <c r="NJ325" s="2">
        <v>2</v>
      </c>
      <c r="NK325" s="2"/>
      <c r="NL325" s="2"/>
      <c r="NM325" s="2"/>
      <c r="NN325" s="2">
        <v>2</v>
      </c>
      <c r="NO325" s="2"/>
      <c r="NP325" s="2"/>
      <c r="NQ325" s="2"/>
      <c r="NR325" s="2"/>
      <c r="NS325" s="2">
        <v>1</v>
      </c>
      <c r="NT325" s="2">
        <v>0</v>
      </c>
      <c r="NU325" s="2"/>
      <c r="NV325" s="2"/>
      <c r="NW325" s="2">
        <v>1</v>
      </c>
      <c r="NX325" s="2"/>
      <c r="NY325" s="2"/>
      <c r="NZ325" s="2">
        <v>2</v>
      </c>
      <c r="OA325" s="2"/>
      <c r="OB325" s="2">
        <v>0</v>
      </c>
      <c r="OC325" s="2"/>
      <c r="OD325" s="2">
        <v>2</v>
      </c>
      <c r="OE325" s="2"/>
      <c r="OF325" s="2"/>
      <c r="OG325" s="2">
        <v>3</v>
      </c>
      <c r="OH325" s="2"/>
      <c r="OI325" s="2"/>
      <c r="OJ325" s="2">
        <v>0</v>
      </c>
      <c r="OK325" s="2">
        <v>3</v>
      </c>
      <c r="OL325" s="2"/>
      <c r="OM325" s="2"/>
      <c r="ON325" s="2">
        <v>0</v>
      </c>
      <c r="OO325" s="2"/>
      <c r="OP325" s="2">
        <v>2</v>
      </c>
      <c r="OQ325" s="2"/>
      <c r="OR325" s="2"/>
      <c r="OS325" s="2"/>
      <c r="OT325" s="2">
        <v>2</v>
      </c>
      <c r="OU325" s="2"/>
      <c r="OV325" s="2"/>
      <c r="OW325" s="2"/>
      <c r="OX325" s="2">
        <v>2</v>
      </c>
      <c r="OY325" s="2"/>
      <c r="OZ325" s="2">
        <v>0</v>
      </c>
      <c r="PA325" s="2">
        <v>3</v>
      </c>
      <c r="PB325" s="2"/>
      <c r="PC325" s="2"/>
      <c r="PD325" s="2">
        <v>0</v>
      </c>
      <c r="PE325" s="2">
        <v>3</v>
      </c>
      <c r="PF325" s="2"/>
      <c r="PG325" s="2"/>
      <c r="PH325" s="2"/>
      <c r="PI325" s="2"/>
      <c r="PJ325" s="2">
        <v>2</v>
      </c>
      <c r="PK325" s="2"/>
      <c r="PL325" s="2"/>
      <c r="PM325" s="2"/>
      <c r="PN325" s="2">
        <v>2</v>
      </c>
      <c r="PO325" s="2"/>
      <c r="PP325" s="2"/>
      <c r="PQ325" s="2">
        <v>3</v>
      </c>
      <c r="PR325" s="2"/>
      <c r="PS325" s="2"/>
      <c r="PT325" s="2"/>
      <c r="PU325" s="2">
        <v>3</v>
      </c>
      <c r="PV325" s="2"/>
      <c r="PW325" s="2"/>
      <c r="PX325" s="2"/>
      <c r="PY325" s="2"/>
      <c r="PZ325" s="2">
        <v>2</v>
      </c>
      <c r="QA325" s="2"/>
      <c r="QB325" s="2"/>
      <c r="QC325" s="2"/>
      <c r="QD325" s="2"/>
      <c r="QE325" s="2">
        <v>1</v>
      </c>
      <c r="QF325" s="2"/>
      <c r="QG325" s="2">
        <v>3</v>
      </c>
      <c r="QH325" s="2"/>
      <c r="QI325" s="2"/>
      <c r="QJ325" s="2">
        <v>0</v>
      </c>
      <c r="QK325" s="2">
        <v>3</v>
      </c>
      <c r="QL325" s="2"/>
      <c r="QM325" s="2"/>
      <c r="QN325" s="2">
        <v>0</v>
      </c>
      <c r="QO325" s="2">
        <v>3</v>
      </c>
      <c r="QP325" s="2"/>
      <c r="QQ325" s="2"/>
      <c r="QR325" s="2"/>
      <c r="QS325" s="2"/>
      <c r="QT325" s="2"/>
      <c r="QU325" s="2">
        <v>1</v>
      </c>
      <c r="QV325" s="2">
        <v>0</v>
      </c>
      <c r="QW325" s="2">
        <v>3</v>
      </c>
      <c r="QX325" s="2"/>
      <c r="QY325" s="2"/>
      <c r="QZ325" s="2">
        <v>0</v>
      </c>
      <c r="RA325" s="2"/>
      <c r="RB325" s="2">
        <v>2</v>
      </c>
      <c r="RC325" s="2"/>
      <c r="RD325" s="2">
        <v>0</v>
      </c>
      <c r="RE325" s="2"/>
      <c r="RF325" s="2">
        <v>2</v>
      </c>
      <c r="RG325" s="2"/>
      <c r="RH325" s="2"/>
      <c r="RI325" s="2">
        <v>3</v>
      </c>
      <c r="RJ325" s="2"/>
      <c r="RK325" s="2"/>
      <c r="RL325" s="2"/>
      <c r="RM325" s="2">
        <v>3</v>
      </c>
      <c r="RN325" s="2"/>
      <c r="RO325" s="2"/>
      <c r="RP325" s="2"/>
      <c r="RQ325" s="2">
        <v>3</v>
      </c>
      <c r="RR325" s="2"/>
      <c r="RS325" s="2"/>
      <c r="RT325" s="2"/>
      <c r="RU325" s="2"/>
      <c r="RV325" s="2">
        <v>2</v>
      </c>
      <c r="RW325" s="2"/>
      <c r="RX325" s="2"/>
      <c r="RY325" s="2">
        <f t="shared" si="272"/>
        <v>69</v>
      </c>
      <c r="RZ325" s="2">
        <v>1</v>
      </c>
      <c r="SA325" s="2">
        <v>6</v>
      </c>
      <c r="SB325" s="2">
        <v>5</v>
      </c>
      <c r="SC325" s="2">
        <v>2</v>
      </c>
      <c r="SD325" s="2">
        <v>3</v>
      </c>
      <c r="SE325" s="2">
        <v>4</v>
      </c>
      <c r="SF325" s="2" t="s">
        <v>4</v>
      </c>
    </row>
    <row r="326" spans="1:500" x14ac:dyDescent="0.3">
      <c r="A326" s="2">
        <v>324</v>
      </c>
      <c r="B326" s="2">
        <v>1994</v>
      </c>
      <c r="C326" s="2">
        <v>2000</v>
      </c>
      <c r="D326" s="2">
        <v>2001</v>
      </c>
      <c r="E326" s="7">
        <f t="shared" si="273"/>
        <v>7</v>
      </c>
      <c r="F326" s="2">
        <f t="shared" si="274"/>
        <v>0.8571428571428571</v>
      </c>
      <c r="G326" s="2">
        <v>1994</v>
      </c>
      <c r="H326" s="2">
        <v>0</v>
      </c>
      <c r="I326" s="17">
        <v>0</v>
      </c>
      <c r="J326" s="18">
        <v>0</v>
      </c>
      <c r="K326" s="2">
        <f t="shared" si="276"/>
        <v>1</v>
      </c>
      <c r="L326" s="20">
        <v>2008</v>
      </c>
      <c r="M326" s="2">
        <v>0</v>
      </c>
      <c r="N326" s="2">
        <v>0</v>
      </c>
      <c r="O326" s="7">
        <v>0</v>
      </c>
      <c r="P326" s="2">
        <f t="shared" si="277"/>
        <v>1</v>
      </c>
      <c r="Q326" s="2">
        <v>2012</v>
      </c>
      <c r="R326" s="2">
        <v>0</v>
      </c>
      <c r="S326" s="2">
        <v>0</v>
      </c>
      <c r="T326" s="7">
        <v>0</v>
      </c>
      <c r="U326" s="2">
        <f t="shared" si="239"/>
        <v>1</v>
      </c>
      <c r="V326" s="2">
        <v>2014</v>
      </c>
      <c r="W326" s="2">
        <v>0</v>
      </c>
      <c r="X326" s="2">
        <v>0</v>
      </c>
      <c r="Y326" s="7">
        <v>0</v>
      </c>
      <c r="Z326" s="2">
        <f t="shared" si="278"/>
        <v>1</v>
      </c>
      <c r="AA326" s="2">
        <v>2014</v>
      </c>
      <c r="AB326" s="2">
        <v>0</v>
      </c>
      <c r="AC326" s="2">
        <v>0</v>
      </c>
      <c r="AD326" s="7">
        <v>0</v>
      </c>
      <c r="AE326" s="2">
        <f t="shared" ref="AE326:AE373" si="307">(AB326-AA326)/(AC326-AA326)</f>
        <v>1</v>
      </c>
      <c r="AF326" s="2">
        <v>2015</v>
      </c>
      <c r="AG326" s="2">
        <v>0</v>
      </c>
      <c r="AH326" s="2">
        <v>0</v>
      </c>
      <c r="AI326" s="7">
        <v>0</v>
      </c>
      <c r="AJ326" s="2">
        <f t="shared" si="279"/>
        <v>1</v>
      </c>
      <c r="AK326" s="2">
        <v>2017</v>
      </c>
      <c r="AL326" s="2">
        <v>0</v>
      </c>
      <c r="AM326" s="2">
        <v>0</v>
      </c>
      <c r="AN326" s="7">
        <v>0</v>
      </c>
      <c r="AO326" s="2">
        <f t="shared" si="238"/>
        <v>1</v>
      </c>
      <c r="AP326" s="2">
        <v>2018</v>
      </c>
      <c r="AQ326" s="2">
        <v>0</v>
      </c>
      <c r="AR326" s="2">
        <v>0</v>
      </c>
      <c r="AS326" s="7">
        <v>0</v>
      </c>
      <c r="AT326" s="2">
        <f t="shared" si="280"/>
        <v>1</v>
      </c>
      <c r="AU326" s="2">
        <v>2018</v>
      </c>
      <c r="AV326" s="2">
        <v>0</v>
      </c>
      <c r="AW326" s="2">
        <v>0</v>
      </c>
      <c r="AX326" s="2">
        <v>0</v>
      </c>
      <c r="AY326" s="2">
        <f t="shared" si="281"/>
        <v>1</v>
      </c>
      <c r="AZ326" s="2">
        <f t="shared" si="282"/>
        <v>7</v>
      </c>
      <c r="BA326" s="2">
        <f t="shared" si="283"/>
        <v>0.7</v>
      </c>
      <c r="BB326" s="2">
        <v>300</v>
      </c>
      <c r="BC326" s="2">
        <v>300</v>
      </c>
      <c r="BD326" s="2">
        <v>300</v>
      </c>
      <c r="BE326" s="7">
        <v>300</v>
      </c>
      <c r="BF326" s="2">
        <v>300</v>
      </c>
      <c r="BG326" s="2">
        <v>300</v>
      </c>
      <c r="BH326" s="2">
        <f t="shared" si="284"/>
        <v>1</v>
      </c>
      <c r="BI326" s="29">
        <f t="shared" si="285"/>
        <v>85.714285714285708</v>
      </c>
      <c r="BJ326" s="29">
        <f t="shared" si="286"/>
        <v>14.285714285714292</v>
      </c>
      <c r="BK326" s="7">
        <v>0</v>
      </c>
      <c r="BL326" s="2">
        <v>0</v>
      </c>
      <c r="BM326" s="2">
        <v>0</v>
      </c>
      <c r="BN326" s="2">
        <f t="shared" si="287"/>
        <v>0</v>
      </c>
      <c r="BO326" s="29">
        <f t="shared" si="288"/>
        <v>0</v>
      </c>
      <c r="BP326" s="7">
        <v>0</v>
      </c>
      <c r="BQ326" s="2">
        <v>0</v>
      </c>
      <c r="BR326" s="2">
        <v>0</v>
      </c>
      <c r="BS326" s="2">
        <f t="shared" si="289"/>
        <v>0</v>
      </c>
      <c r="BT326" s="29">
        <f t="shared" si="290"/>
        <v>0</v>
      </c>
      <c r="BU326" s="7">
        <v>0</v>
      </c>
      <c r="BV326" s="2">
        <v>0</v>
      </c>
      <c r="BW326" s="2">
        <v>0</v>
      </c>
      <c r="BX326" s="2">
        <f t="shared" si="291"/>
        <v>0</v>
      </c>
      <c r="BY326" s="29">
        <f t="shared" si="292"/>
        <v>0</v>
      </c>
      <c r="BZ326" s="7">
        <v>0</v>
      </c>
      <c r="CA326" s="2">
        <v>0</v>
      </c>
      <c r="CB326" s="2">
        <v>0</v>
      </c>
      <c r="CC326" s="2">
        <f t="shared" si="293"/>
        <v>0</v>
      </c>
      <c r="CD326" s="29">
        <f t="shared" si="294"/>
        <v>0</v>
      </c>
      <c r="CE326" s="7">
        <v>0</v>
      </c>
      <c r="CF326" s="2">
        <v>0</v>
      </c>
      <c r="CG326" s="2">
        <v>0</v>
      </c>
      <c r="CH326" s="2">
        <f t="shared" si="295"/>
        <v>0</v>
      </c>
      <c r="CI326" s="29">
        <f t="shared" si="296"/>
        <v>0</v>
      </c>
      <c r="CJ326" s="7">
        <v>0</v>
      </c>
      <c r="CK326" s="2">
        <v>0</v>
      </c>
      <c r="CL326" s="2">
        <v>0</v>
      </c>
      <c r="CM326" s="2">
        <f t="shared" si="297"/>
        <v>0</v>
      </c>
      <c r="CN326" s="29">
        <f t="shared" si="298"/>
        <v>0</v>
      </c>
      <c r="CO326" s="7">
        <v>0</v>
      </c>
      <c r="CP326" s="2">
        <v>0</v>
      </c>
      <c r="CQ326" s="2">
        <v>0</v>
      </c>
      <c r="CR326" s="2">
        <f t="shared" si="299"/>
        <v>0</v>
      </c>
      <c r="CS326" s="29">
        <f t="shared" si="300"/>
        <v>0</v>
      </c>
      <c r="CT326" s="7">
        <v>0</v>
      </c>
      <c r="CU326" s="2">
        <v>0</v>
      </c>
      <c r="CV326" s="2">
        <v>0</v>
      </c>
      <c r="CW326" s="2">
        <f t="shared" si="301"/>
        <v>0</v>
      </c>
      <c r="CX326" s="29">
        <f t="shared" si="302"/>
        <v>0</v>
      </c>
      <c r="CY326" s="7">
        <v>0</v>
      </c>
      <c r="CZ326" s="2">
        <v>0</v>
      </c>
      <c r="DA326" s="2">
        <v>0</v>
      </c>
      <c r="DB326" s="2">
        <f t="shared" si="303"/>
        <v>0</v>
      </c>
      <c r="DC326" s="29">
        <f t="shared" si="304"/>
        <v>0</v>
      </c>
      <c r="DD326" s="2">
        <f t="shared" si="305"/>
        <v>85.714285714285708</v>
      </c>
      <c r="DE326" s="2">
        <f t="shared" si="306"/>
        <v>14.285714285714292</v>
      </c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6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>
        <f t="shared" si="270"/>
        <v>0</v>
      </c>
      <c r="MN326" s="2">
        <v>2</v>
      </c>
      <c r="MO326" s="2">
        <v>2</v>
      </c>
      <c r="MP326" s="2">
        <v>2</v>
      </c>
      <c r="MQ326" s="2">
        <v>0</v>
      </c>
      <c r="MR326" s="2">
        <v>0</v>
      </c>
      <c r="MS326" s="2">
        <v>1</v>
      </c>
      <c r="MT326" s="2">
        <v>1</v>
      </c>
      <c r="MU326" s="2">
        <v>0</v>
      </c>
      <c r="MV326" s="2">
        <v>0</v>
      </c>
      <c r="MW326" s="2">
        <v>1</v>
      </c>
      <c r="MX326" s="2">
        <v>0</v>
      </c>
      <c r="MY326" s="2">
        <v>0</v>
      </c>
      <c r="MZ326" s="2">
        <v>1</v>
      </c>
      <c r="NA326" s="2">
        <v>1</v>
      </c>
      <c r="NB326" s="2">
        <v>0</v>
      </c>
      <c r="NC326" s="2">
        <v>0</v>
      </c>
      <c r="ND326" s="2">
        <v>0</v>
      </c>
      <c r="NE326" s="2">
        <v>0</v>
      </c>
      <c r="NF326" s="2">
        <v>2</v>
      </c>
      <c r="NG326" s="2">
        <v>2</v>
      </c>
      <c r="NH326" s="4">
        <f t="shared" si="271"/>
        <v>15</v>
      </c>
      <c r="NI326" s="2"/>
      <c r="NJ326" s="2">
        <v>2</v>
      </c>
      <c r="NK326" s="2"/>
      <c r="NL326" s="2"/>
      <c r="NM326" s="2"/>
      <c r="NN326" s="2">
        <v>2</v>
      </c>
      <c r="NO326" s="2"/>
      <c r="NP326" s="2"/>
      <c r="NQ326" s="2"/>
      <c r="NR326" s="2">
        <v>2</v>
      </c>
      <c r="NS326" s="2"/>
      <c r="NT326" s="2">
        <v>0</v>
      </c>
      <c r="NU326" s="2"/>
      <c r="NV326" s="2">
        <v>2</v>
      </c>
      <c r="NW326" s="2"/>
      <c r="NX326" s="2"/>
      <c r="NY326" s="2">
        <v>3</v>
      </c>
      <c r="NZ326" s="2"/>
      <c r="OA326" s="2"/>
      <c r="OB326" s="2">
        <v>0</v>
      </c>
      <c r="OC326" s="2">
        <v>3</v>
      </c>
      <c r="OD326" s="2"/>
      <c r="OE326" s="2"/>
      <c r="OF326" s="2"/>
      <c r="OG326" s="2">
        <v>3</v>
      </c>
      <c r="OH326" s="2"/>
      <c r="OI326" s="2"/>
      <c r="OJ326" s="2">
        <v>0</v>
      </c>
      <c r="OK326" s="2">
        <v>3</v>
      </c>
      <c r="OL326" s="2"/>
      <c r="OM326" s="2"/>
      <c r="ON326" s="2">
        <v>0</v>
      </c>
      <c r="OO326" s="2"/>
      <c r="OP326" s="2">
        <v>2</v>
      </c>
      <c r="OQ326" s="2"/>
      <c r="OR326" s="2"/>
      <c r="OS326" s="2"/>
      <c r="OT326" s="2">
        <v>2</v>
      </c>
      <c r="OU326" s="2"/>
      <c r="OV326" s="2"/>
      <c r="OW326" s="2"/>
      <c r="OX326" s="2">
        <v>2</v>
      </c>
      <c r="OY326" s="2"/>
      <c r="OZ326" s="2">
        <v>0</v>
      </c>
      <c r="PA326" s="2">
        <v>3</v>
      </c>
      <c r="PB326" s="2"/>
      <c r="PC326" s="2"/>
      <c r="PD326" s="2">
        <v>0</v>
      </c>
      <c r="PE326" s="2">
        <v>3</v>
      </c>
      <c r="PF326" s="2"/>
      <c r="PG326" s="2"/>
      <c r="PH326" s="2"/>
      <c r="PI326" s="2">
        <v>3</v>
      </c>
      <c r="PJ326" s="2"/>
      <c r="PK326" s="2"/>
      <c r="PL326" s="2"/>
      <c r="PM326" s="2"/>
      <c r="PN326" s="2"/>
      <c r="PO326" s="2">
        <v>1</v>
      </c>
      <c r="PP326" s="2"/>
      <c r="PQ326" s="2">
        <v>3</v>
      </c>
      <c r="PR326" s="2"/>
      <c r="PS326" s="2"/>
      <c r="PT326" s="2"/>
      <c r="PU326" s="2"/>
      <c r="PV326" s="2">
        <v>2</v>
      </c>
      <c r="PW326" s="2"/>
      <c r="PX326" s="2"/>
      <c r="PY326" s="2">
        <v>3</v>
      </c>
      <c r="PZ326" s="2"/>
      <c r="QA326" s="2"/>
      <c r="QB326" s="2"/>
      <c r="QC326" s="2"/>
      <c r="QD326" s="2"/>
      <c r="QE326" s="2">
        <v>1</v>
      </c>
      <c r="QF326" s="2"/>
      <c r="QG326" s="2"/>
      <c r="QH326" s="2"/>
      <c r="QI326" s="2">
        <v>1</v>
      </c>
      <c r="QJ326" s="2">
        <v>0</v>
      </c>
      <c r="QK326" s="2">
        <v>3</v>
      </c>
      <c r="QL326" s="2"/>
      <c r="QM326" s="2"/>
      <c r="QN326" s="2">
        <v>0</v>
      </c>
      <c r="QO326" s="2">
        <v>3</v>
      </c>
      <c r="QP326" s="2"/>
      <c r="QQ326" s="2"/>
      <c r="QR326" s="2"/>
      <c r="QS326" s="2"/>
      <c r="QT326" s="2"/>
      <c r="QU326" s="2">
        <v>1</v>
      </c>
      <c r="QV326" s="2">
        <v>0</v>
      </c>
      <c r="QW326" s="2">
        <v>3</v>
      </c>
      <c r="QX326" s="2"/>
      <c r="QY326" s="2"/>
      <c r="QZ326" s="2">
        <v>0</v>
      </c>
      <c r="RA326" s="2">
        <v>3</v>
      </c>
      <c r="RB326" s="2"/>
      <c r="RC326" s="2"/>
      <c r="RD326" s="2">
        <v>0</v>
      </c>
      <c r="RE326" s="2"/>
      <c r="RF326" s="2">
        <v>2</v>
      </c>
      <c r="RG326" s="2"/>
      <c r="RH326" s="2"/>
      <c r="RI326" s="2">
        <v>3</v>
      </c>
      <c r="RJ326" s="2"/>
      <c r="RK326" s="2"/>
      <c r="RL326" s="2"/>
      <c r="RM326" s="2">
        <v>3</v>
      </c>
      <c r="RN326" s="2"/>
      <c r="RO326" s="2"/>
      <c r="RP326" s="2"/>
      <c r="RQ326" s="2">
        <v>3</v>
      </c>
      <c r="RR326" s="2"/>
      <c r="RS326" s="2"/>
      <c r="RT326" s="2"/>
      <c r="RU326" s="2"/>
      <c r="RV326" s="2">
        <v>2</v>
      </c>
      <c r="RW326" s="2"/>
      <c r="RX326" s="2"/>
      <c r="RY326" s="2">
        <f t="shared" si="272"/>
        <v>72</v>
      </c>
      <c r="RZ326" s="2">
        <v>2</v>
      </c>
      <c r="SA326" s="2">
        <v>4</v>
      </c>
      <c r="SB326" s="2">
        <v>5</v>
      </c>
      <c r="SC326" s="2">
        <v>1</v>
      </c>
      <c r="SD326" s="2">
        <v>3</v>
      </c>
      <c r="SE326" s="2">
        <v>6</v>
      </c>
      <c r="SF326" s="2" t="s">
        <v>4</v>
      </c>
    </row>
    <row r="327" spans="1:500" x14ac:dyDescent="0.3">
      <c r="A327" s="2">
        <v>325</v>
      </c>
      <c r="B327" s="2">
        <v>1994</v>
      </c>
      <c r="C327" s="2">
        <v>2000</v>
      </c>
      <c r="D327" s="2">
        <v>2001</v>
      </c>
      <c r="E327" s="7">
        <f t="shared" si="273"/>
        <v>7</v>
      </c>
      <c r="F327" s="2">
        <f t="shared" si="274"/>
        <v>0.8571428571428571</v>
      </c>
      <c r="G327" s="2">
        <v>1994</v>
      </c>
      <c r="H327" s="2">
        <v>2000</v>
      </c>
      <c r="I327" s="17">
        <v>2020</v>
      </c>
      <c r="J327" s="18">
        <f t="shared" si="275"/>
        <v>26</v>
      </c>
      <c r="K327" s="2">
        <f t="shared" si="276"/>
        <v>0.23076923076923078</v>
      </c>
      <c r="L327" s="20">
        <v>2008</v>
      </c>
      <c r="M327" s="2">
        <v>0</v>
      </c>
      <c r="N327" s="2">
        <v>0</v>
      </c>
      <c r="O327" s="7">
        <v>0</v>
      </c>
      <c r="P327" s="2">
        <f t="shared" si="277"/>
        <v>1</v>
      </c>
      <c r="Q327" s="2">
        <v>2012</v>
      </c>
      <c r="R327" s="2">
        <v>2013</v>
      </c>
      <c r="S327" s="2">
        <v>2018</v>
      </c>
      <c r="T327" s="7">
        <f t="shared" ref="T327:T373" si="308">S327-Q327</f>
        <v>6</v>
      </c>
      <c r="U327" s="2">
        <f t="shared" si="239"/>
        <v>0.16666666666666666</v>
      </c>
      <c r="V327" s="2">
        <v>2014</v>
      </c>
      <c r="W327" s="2">
        <v>0</v>
      </c>
      <c r="X327" s="2">
        <v>0</v>
      </c>
      <c r="Y327" s="7">
        <v>0</v>
      </c>
      <c r="Z327" s="2">
        <f t="shared" si="278"/>
        <v>1</v>
      </c>
      <c r="AA327" s="2">
        <v>2014</v>
      </c>
      <c r="AB327" s="2">
        <v>0</v>
      </c>
      <c r="AC327" s="2">
        <v>0</v>
      </c>
      <c r="AD327" s="7">
        <v>0</v>
      </c>
      <c r="AE327" s="2">
        <f t="shared" si="307"/>
        <v>1</v>
      </c>
      <c r="AF327" s="2">
        <v>2015</v>
      </c>
      <c r="AG327" s="2">
        <v>0</v>
      </c>
      <c r="AH327" s="2">
        <v>0</v>
      </c>
      <c r="AI327" s="7">
        <v>0</v>
      </c>
      <c r="AJ327" s="2">
        <f t="shared" si="279"/>
        <v>1</v>
      </c>
      <c r="AK327" s="2">
        <v>2017</v>
      </c>
      <c r="AL327" s="2">
        <v>0</v>
      </c>
      <c r="AM327" s="2">
        <v>0</v>
      </c>
      <c r="AN327" s="7">
        <v>0</v>
      </c>
      <c r="AO327" s="2">
        <f t="shared" si="238"/>
        <v>1</v>
      </c>
      <c r="AP327" s="2">
        <v>2018</v>
      </c>
      <c r="AQ327" s="2">
        <v>0</v>
      </c>
      <c r="AR327" s="2">
        <v>0</v>
      </c>
      <c r="AS327" s="7">
        <v>0</v>
      </c>
      <c r="AT327" s="2">
        <f t="shared" si="280"/>
        <v>1</v>
      </c>
      <c r="AU327" s="2">
        <v>2018</v>
      </c>
      <c r="AV327" s="2">
        <v>2020</v>
      </c>
      <c r="AW327" s="2">
        <v>2020</v>
      </c>
      <c r="AX327" s="2">
        <f t="shared" ref="AX327:AX367" si="309">AW327-AU327</f>
        <v>2</v>
      </c>
      <c r="AY327" s="2">
        <f t="shared" si="281"/>
        <v>1</v>
      </c>
      <c r="AZ327" s="2">
        <f t="shared" si="282"/>
        <v>41</v>
      </c>
      <c r="BA327" s="2">
        <f t="shared" si="283"/>
        <v>4.0999999999999996</v>
      </c>
      <c r="BB327" s="2">
        <v>250</v>
      </c>
      <c r="BC327" s="2">
        <v>250</v>
      </c>
      <c r="BD327" s="2">
        <v>250</v>
      </c>
      <c r="BE327" s="7">
        <v>150</v>
      </c>
      <c r="BF327" s="2">
        <v>150</v>
      </c>
      <c r="BG327" s="2">
        <v>200</v>
      </c>
      <c r="BH327" s="2">
        <f t="shared" si="284"/>
        <v>0.66666666666666663</v>
      </c>
      <c r="BI327" s="29">
        <f t="shared" si="285"/>
        <v>57.142857142857139</v>
      </c>
      <c r="BJ327" s="29">
        <f t="shared" si="286"/>
        <v>42.857142857142861</v>
      </c>
      <c r="BK327" s="7">
        <v>0</v>
      </c>
      <c r="BL327" s="2">
        <v>0</v>
      </c>
      <c r="BM327" s="2">
        <v>0</v>
      </c>
      <c r="BN327" s="2">
        <f t="shared" si="287"/>
        <v>0</v>
      </c>
      <c r="BO327" s="29">
        <f t="shared" si="288"/>
        <v>0</v>
      </c>
      <c r="BP327" s="7">
        <v>100</v>
      </c>
      <c r="BQ327" s="2">
        <v>100</v>
      </c>
      <c r="BR327" s="2">
        <v>50</v>
      </c>
      <c r="BS327" s="2">
        <f t="shared" si="289"/>
        <v>0.33333333333333331</v>
      </c>
      <c r="BT327" s="29">
        <f t="shared" si="290"/>
        <v>33.333333333333329</v>
      </c>
      <c r="BU327" s="7">
        <v>0</v>
      </c>
      <c r="BV327" s="2">
        <v>0</v>
      </c>
      <c r="BW327" s="2">
        <v>0</v>
      </c>
      <c r="BX327" s="2">
        <f t="shared" si="291"/>
        <v>0</v>
      </c>
      <c r="BY327" s="29">
        <f t="shared" si="292"/>
        <v>0</v>
      </c>
      <c r="BZ327" s="7">
        <v>0</v>
      </c>
      <c r="CA327" s="2">
        <v>0</v>
      </c>
      <c r="CB327" s="2">
        <v>0</v>
      </c>
      <c r="CC327" s="2">
        <f t="shared" si="293"/>
        <v>0</v>
      </c>
      <c r="CD327" s="29">
        <f t="shared" si="294"/>
        <v>0</v>
      </c>
      <c r="CE327" s="7">
        <v>0</v>
      </c>
      <c r="CF327" s="2">
        <v>0</v>
      </c>
      <c r="CG327" s="2">
        <v>0</v>
      </c>
      <c r="CH327" s="2">
        <f t="shared" si="295"/>
        <v>0</v>
      </c>
      <c r="CI327" s="29">
        <f t="shared" si="296"/>
        <v>0</v>
      </c>
      <c r="CJ327" s="7">
        <v>0</v>
      </c>
      <c r="CK327" s="2">
        <v>0</v>
      </c>
      <c r="CL327" s="2">
        <v>0</v>
      </c>
      <c r="CM327" s="2">
        <f t="shared" si="297"/>
        <v>0</v>
      </c>
      <c r="CN327" s="29">
        <f t="shared" si="298"/>
        <v>0</v>
      </c>
      <c r="CO327" s="7">
        <v>0</v>
      </c>
      <c r="CP327" s="2">
        <v>0</v>
      </c>
      <c r="CQ327" s="2">
        <v>0</v>
      </c>
      <c r="CR327" s="2">
        <f t="shared" si="299"/>
        <v>0</v>
      </c>
      <c r="CS327" s="29">
        <f t="shared" si="300"/>
        <v>0</v>
      </c>
      <c r="CT327" s="7">
        <v>0</v>
      </c>
      <c r="CU327" s="2">
        <v>0</v>
      </c>
      <c r="CV327" s="2">
        <v>0</v>
      </c>
      <c r="CW327" s="2">
        <f t="shared" si="301"/>
        <v>0</v>
      </c>
      <c r="CX327" s="29">
        <f t="shared" si="302"/>
        <v>0</v>
      </c>
      <c r="CY327" s="7">
        <v>0</v>
      </c>
      <c r="CZ327" s="2">
        <v>0</v>
      </c>
      <c r="DA327" s="2">
        <v>0</v>
      </c>
      <c r="DB327" s="2">
        <f t="shared" si="303"/>
        <v>0</v>
      </c>
      <c r="DC327" s="29">
        <f t="shared" si="304"/>
        <v>0</v>
      </c>
      <c r="DD327" s="2">
        <f t="shared" si="305"/>
        <v>90.476190476190467</v>
      </c>
      <c r="DE327" s="2">
        <f t="shared" si="306"/>
        <v>9.5238095238095326</v>
      </c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6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>
        <f t="shared" si="270"/>
        <v>0</v>
      </c>
      <c r="MN327" s="2">
        <v>2</v>
      </c>
      <c r="MO327" s="2">
        <v>0</v>
      </c>
      <c r="MP327" s="2">
        <v>2</v>
      </c>
      <c r="MQ327" s="2">
        <v>2</v>
      </c>
      <c r="MR327" s="2">
        <v>2</v>
      </c>
      <c r="MS327" s="2">
        <v>2</v>
      </c>
      <c r="MT327" s="2">
        <v>2</v>
      </c>
      <c r="MU327" s="2">
        <v>0</v>
      </c>
      <c r="MV327" s="2">
        <v>0</v>
      </c>
      <c r="MW327" s="2">
        <v>2</v>
      </c>
      <c r="MX327" s="2" t="s">
        <v>4</v>
      </c>
      <c r="MY327" s="2">
        <v>0</v>
      </c>
      <c r="MZ327" s="2">
        <v>1</v>
      </c>
      <c r="NA327" s="2">
        <v>1</v>
      </c>
      <c r="NB327" s="2">
        <v>0</v>
      </c>
      <c r="NC327" s="2">
        <v>2</v>
      </c>
      <c r="ND327" s="2">
        <v>2</v>
      </c>
      <c r="NE327" s="2">
        <v>2</v>
      </c>
      <c r="NF327" s="2">
        <v>2</v>
      </c>
      <c r="NG327" s="2">
        <v>2</v>
      </c>
      <c r="NH327" s="4">
        <f t="shared" si="271"/>
        <v>26</v>
      </c>
      <c r="NI327" s="2"/>
      <c r="NJ327" s="2">
        <v>2</v>
      </c>
      <c r="NK327" s="2"/>
      <c r="NL327" s="2"/>
      <c r="NM327" s="2"/>
      <c r="NN327" s="2"/>
      <c r="NO327" s="2">
        <v>1</v>
      </c>
      <c r="NP327" s="2"/>
      <c r="NQ327" s="2"/>
      <c r="NR327" s="2"/>
      <c r="NS327" s="2">
        <v>1</v>
      </c>
      <c r="NT327" s="2">
        <v>0</v>
      </c>
      <c r="NU327" s="2"/>
      <c r="NV327" s="2"/>
      <c r="NW327" s="2">
        <v>1</v>
      </c>
      <c r="NX327" s="2"/>
      <c r="NY327" s="2"/>
      <c r="NZ327" s="2">
        <v>2</v>
      </c>
      <c r="OA327" s="2"/>
      <c r="OB327" s="2">
        <v>0</v>
      </c>
      <c r="OC327" s="2"/>
      <c r="OD327" s="2"/>
      <c r="OE327" s="2">
        <v>1</v>
      </c>
      <c r="OF327" s="2"/>
      <c r="OG327" s="2">
        <v>3</v>
      </c>
      <c r="OH327" s="2"/>
      <c r="OI327" s="2"/>
      <c r="OJ327" s="2">
        <v>0</v>
      </c>
      <c r="OK327" s="2"/>
      <c r="OL327" s="2">
        <v>2</v>
      </c>
      <c r="OM327" s="2"/>
      <c r="ON327" s="2">
        <v>0</v>
      </c>
      <c r="OO327" s="2"/>
      <c r="OP327" s="2">
        <v>2</v>
      </c>
      <c r="OQ327" s="2"/>
      <c r="OR327" s="2"/>
      <c r="OS327" s="2"/>
      <c r="OT327" s="2">
        <v>2</v>
      </c>
      <c r="OU327" s="2"/>
      <c r="OV327" s="2"/>
      <c r="OW327" s="2"/>
      <c r="OX327" s="2"/>
      <c r="OY327" s="2">
        <v>1</v>
      </c>
      <c r="OZ327" s="2">
        <v>0</v>
      </c>
      <c r="PA327" s="2"/>
      <c r="PB327" s="2">
        <v>2</v>
      </c>
      <c r="PC327" s="2"/>
      <c r="PD327" s="2">
        <v>0</v>
      </c>
      <c r="PE327" s="2">
        <v>3</v>
      </c>
      <c r="PF327" s="2"/>
      <c r="PG327" s="2"/>
      <c r="PH327" s="2"/>
      <c r="PI327" s="2"/>
      <c r="PJ327" s="2">
        <v>2</v>
      </c>
      <c r="PK327" s="2"/>
      <c r="PL327" s="2"/>
      <c r="PM327" s="2"/>
      <c r="PN327" s="2"/>
      <c r="PO327" s="2">
        <v>1</v>
      </c>
      <c r="PP327" s="2"/>
      <c r="PQ327" s="2"/>
      <c r="PR327" s="2">
        <v>2</v>
      </c>
      <c r="PS327" s="2"/>
      <c r="PT327" s="2"/>
      <c r="PU327" s="2">
        <v>3</v>
      </c>
      <c r="PV327" s="2"/>
      <c r="PW327" s="2"/>
      <c r="PX327" s="2"/>
      <c r="PY327" s="2"/>
      <c r="PZ327" s="2">
        <v>2</v>
      </c>
      <c r="QA327" s="2"/>
      <c r="QB327" s="2"/>
      <c r="QC327" s="2"/>
      <c r="QD327" s="2"/>
      <c r="QE327" s="2">
        <v>1</v>
      </c>
      <c r="QF327" s="2"/>
      <c r="QG327" s="2"/>
      <c r="QH327" s="2"/>
      <c r="QI327" s="2">
        <v>1</v>
      </c>
      <c r="QJ327" s="2">
        <v>0</v>
      </c>
      <c r="QK327" s="2"/>
      <c r="QL327" s="2">
        <v>2</v>
      </c>
      <c r="QM327" s="2"/>
      <c r="QN327" s="2">
        <v>0</v>
      </c>
      <c r="QO327" s="2">
        <v>3</v>
      </c>
      <c r="QP327" s="2"/>
      <c r="QQ327" s="2"/>
      <c r="QR327" s="2"/>
      <c r="QS327" s="2"/>
      <c r="QT327" s="2"/>
      <c r="QU327" s="2">
        <v>1</v>
      </c>
      <c r="QV327" s="2">
        <v>0</v>
      </c>
      <c r="QW327" s="2"/>
      <c r="QX327" s="2">
        <v>2</v>
      </c>
      <c r="QY327" s="2"/>
      <c r="QZ327" s="2">
        <v>0</v>
      </c>
      <c r="RA327" s="2"/>
      <c r="RB327" s="2"/>
      <c r="RC327" s="2"/>
      <c r="RD327" s="2">
        <v>0</v>
      </c>
      <c r="RE327" s="2"/>
      <c r="RF327" s="2"/>
      <c r="RG327" s="2">
        <v>1</v>
      </c>
      <c r="RH327" s="2"/>
      <c r="RI327" s="2"/>
      <c r="RJ327" s="2">
        <v>2</v>
      </c>
      <c r="RK327" s="2"/>
      <c r="RL327" s="2"/>
      <c r="RM327" s="2">
        <v>3</v>
      </c>
      <c r="RN327" s="2"/>
      <c r="RO327" s="2"/>
      <c r="RP327" s="2"/>
      <c r="RQ327" s="2">
        <v>3</v>
      </c>
      <c r="RR327" s="2"/>
      <c r="RS327" s="2"/>
      <c r="RT327" s="2"/>
      <c r="RU327" s="2">
        <v>3</v>
      </c>
      <c r="RV327" s="2"/>
      <c r="RW327" s="2"/>
      <c r="RX327" s="2"/>
      <c r="RY327" s="2">
        <f t="shared" si="272"/>
        <v>55</v>
      </c>
      <c r="RZ327" s="2">
        <v>1</v>
      </c>
      <c r="SA327" s="2">
        <v>4</v>
      </c>
      <c r="SB327" s="2">
        <v>5</v>
      </c>
      <c r="SC327" s="2">
        <v>2</v>
      </c>
      <c r="SD327" s="2">
        <v>3</v>
      </c>
      <c r="SE327" s="2">
        <v>6</v>
      </c>
      <c r="SF327" s="2" t="s">
        <v>4</v>
      </c>
    </row>
    <row r="328" spans="1:500" x14ac:dyDescent="0.3">
      <c r="A328" s="2">
        <v>326</v>
      </c>
      <c r="B328" s="2">
        <v>1994</v>
      </c>
      <c r="C328" s="2">
        <v>2018</v>
      </c>
      <c r="D328" s="2">
        <v>2018</v>
      </c>
      <c r="E328" s="7">
        <f t="shared" si="273"/>
        <v>24</v>
      </c>
      <c r="F328" s="2">
        <f t="shared" si="274"/>
        <v>1</v>
      </c>
      <c r="G328" s="2">
        <v>1994</v>
      </c>
      <c r="H328" s="2">
        <v>0</v>
      </c>
      <c r="I328" s="17">
        <v>0</v>
      </c>
      <c r="J328" s="18">
        <v>0</v>
      </c>
      <c r="K328" s="2">
        <f t="shared" si="276"/>
        <v>1</v>
      </c>
      <c r="L328" s="20">
        <v>2008</v>
      </c>
      <c r="M328" s="2">
        <v>0</v>
      </c>
      <c r="N328" s="2">
        <v>0</v>
      </c>
      <c r="O328" s="7">
        <v>0</v>
      </c>
      <c r="P328" s="2">
        <f t="shared" si="277"/>
        <v>1</v>
      </c>
      <c r="Q328" s="2">
        <v>2012</v>
      </c>
      <c r="R328" s="2">
        <v>0</v>
      </c>
      <c r="S328" s="2">
        <v>0</v>
      </c>
      <c r="T328" s="7">
        <v>0</v>
      </c>
      <c r="U328" s="2">
        <f t="shared" si="239"/>
        <v>1</v>
      </c>
      <c r="V328" s="2">
        <v>2014</v>
      </c>
      <c r="W328" s="2">
        <v>0</v>
      </c>
      <c r="X328" s="2">
        <v>0</v>
      </c>
      <c r="Y328" s="7">
        <v>0</v>
      </c>
      <c r="Z328" s="2">
        <f t="shared" si="278"/>
        <v>1</v>
      </c>
      <c r="AA328" s="2">
        <v>2014</v>
      </c>
      <c r="AB328" s="2">
        <v>0</v>
      </c>
      <c r="AC328" s="2">
        <v>0</v>
      </c>
      <c r="AD328" s="7">
        <v>0</v>
      </c>
      <c r="AE328" s="2">
        <f t="shared" si="307"/>
        <v>1</v>
      </c>
      <c r="AF328" s="2">
        <v>2015</v>
      </c>
      <c r="AG328" s="2">
        <v>0</v>
      </c>
      <c r="AH328" s="2">
        <v>0</v>
      </c>
      <c r="AI328" s="7">
        <v>0</v>
      </c>
      <c r="AJ328" s="2">
        <f t="shared" si="279"/>
        <v>1</v>
      </c>
      <c r="AK328" s="2">
        <v>2017</v>
      </c>
      <c r="AL328" s="2">
        <v>0</v>
      </c>
      <c r="AM328" s="2">
        <v>0</v>
      </c>
      <c r="AN328" s="7">
        <v>0</v>
      </c>
      <c r="AO328" s="2">
        <f t="shared" si="238"/>
        <v>1</v>
      </c>
      <c r="AP328" s="2">
        <v>2018</v>
      </c>
      <c r="AQ328" s="2">
        <v>0</v>
      </c>
      <c r="AR328" s="2">
        <v>0</v>
      </c>
      <c r="AS328" s="7">
        <v>0</v>
      </c>
      <c r="AT328" s="2">
        <f t="shared" si="280"/>
        <v>1</v>
      </c>
      <c r="AU328" s="2">
        <v>2018</v>
      </c>
      <c r="AV328" s="2">
        <v>2019</v>
      </c>
      <c r="AW328" s="2">
        <v>2020</v>
      </c>
      <c r="AX328" s="2">
        <f t="shared" si="309"/>
        <v>2</v>
      </c>
      <c r="AY328" s="2">
        <f t="shared" si="281"/>
        <v>0.5</v>
      </c>
      <c r="AZ328" s="2">
        <f t="shared" si="282"/>
        <v>26</v>
      </c>
      <c r="BA328" s="2">
        <f t="shared" si="283"/>
        <v>2.6</v>
      </c>
      <c r="BB328" s="2">
        <v>50</v>
      </c>
      <c r="BC328" s="2">
        <v>50</v>
      </c>
      <c r="BD328" s="2">
        <v>50</v>
      </c>
      <c r="BE328" s="7">
        <v>50</v>
      </c>
      <c r="BF328" s="2">
        <v>50</v>
      </c>
      <c r="BG328" s="2">
        <v>50</v>
      </c>
      <c r="BH328" s="2">
        <f t="shared" si="284"/>
        <v>1</v>
      </c>
      <c r="BI328" s="29">
        <f t="shared" si="285"/>
        <v>100</v>
      </c>
      <c r="BJ328" s="29">
        <f t="shared" si="286"/>
        <v>0</v>
      </c>
      <c r="BK328" s="7">
        <v>0</v>
      </c>
      <c r="BL328" s="2">
        <v>0</v>
      </c>
      <c r="BM328" s="2">
        <v>0</v>
      </c>
      <c r="BN328" s="2">
        <f t="shared" si="287"/>
        <v>0</v>
      </c>
      <c r="BO328" s="29">
        <f t="shared" si="288"/>
        <v>0</v>
      </c>
      <c r="BP328" s="7">
        <v>0</v>
      </c>
      <c r="BQ328" s="2">
        <v>0</v>
      </c>
      <c r="BR328" s="2">
        <v>0</v>
      </c>
      <c r="BS328" s="2">
        <f t="shared" si="289"/>
        <v>0</v>
      </c>
      <c r="BT328" s="29">
        <f t="shared" si="290"/>
        <v>0</v>
      </c>
      <c r="BU328" s="7">
        <v>0</v>
      </c>
      <c r="BV328" s="2">
        <v>0</v>
      </c>
      <c r="BW328" s="2">
        <v>0</v>
      </c>
      <c r="BX328" s="2">
        <f t="shared" si="291"/>
        <v>0</v>
      </c>
      <c r="BY328" s="29">
        <f t="shared" si="292"/>
        <v>0</v>
      </c>
      <c r="BZ328" s="7">
        <v>0</v>
      </c>
      <c r="CA328" s="2">
        <v>0</v>
      </c>
      <c r="CB328" s="2">
        <v>0</v>
      </c>
      <c r="CC328" s="2">
        <f t="shared" si="293"/>
        <v>0</v>
      </c>
      <c r="CD328" s="29">
        <f t="shared" si="294"/>
        <v>0</v>
      </c>
      <c r="CE328" s="7">
        <v>0</v>
      </c>
      <c r="CF328" s="2">
        <v>0</v>
      </c>
      <c r="CG328" s="2">
        <v>0</v>
      </c>
      <c r="CH328" s="2">
        <f t="shared" si="295"/>
        <v>0</v>
      </c>
      <c r="CI328" s="29">
        <f t="shared" si="296"/>
        <v>0</v>
      </c>
      <c r="CJ328" s="7">
        <v>0</v>
      </c>
      <c r="CK328" s="2">
        <v>0</v>
      </c>
      <c r="CL328" s="2">
        <v>0</v>
      </c>
      <c r="CM328" s="2">
        <f t="shared" si="297"/>
        <v>0</v>
      </c>
      <c r="CN328" s="29">
        <f t="shared" si="298"/>
        <v>0</v>
      </c>
      <c r="CO328" s="7">
        <v>0</v>
      </c>
      <c r="CP328" s="2">
        <v>0</v>
      </c>
      <c r="CQ328" s="2">
        <v>0</v>
      </c>
      <c r="CR328" s="2">
        <f t="shared" si="299"/>
        <v>0</v>
      </c>
      <c r="CS328" s="29">
        <f t="shared" si="300"/>
        <v>0</v>
      </c>
      <c r="CT328" s="7">
        <v>0</v>
      </c>
      <c r="CU328" s="2">
        <v>0</v>
      </c>
      <c r="CV328" s="2">
        <v>0</v>
      </c>
      <c r="CW328" s="2">
        <f t="shared" si="301"/>
        <v>0</v>
      </c>
      <c r="CX328" s="29">
        <f t="shared" si="302"/>
        <v>0</v>
      </c>
      <c r="CY328" s="7">
        <v>0</v>
      </c>
      <c r="CZ328" s="2">
        <v>0</v>
      </c>
      <c r="DA328" s="2">
        <v>0</v>
      </c>
      <c r="DB328" s="2">
        <f t="shared" si="303"/>
        <v>0</v>
      </c>
      <c r="DC328" s="29">
        <f t="shared" si="304"/>
        <v>0</v>
      </c>
      <c r="DD328" s="2">
        <f t="shared" si="305"/>
        <v>100</v>
      </c>
      <c r="DE328" s="2">
        <f t="shared" si="306"/>
        <v>0</v>
      </c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6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>
        <f t="shared" si="270"/>
        <v>0</v>
      </c>
      <c r="MN328" s="2">
        <v>2</v>
      </c>
      <c r="MO328" s="2">
        <v>2</v>
      </c>
      <c r="MP328" s="2">
        <v>2</v>
      </c>
      <c r="MQ328" s="2">
        <v>0</v>
      </c>
      <c r="MR328" s="2">
        <v>2</v>
      </c>
      <c r="MS328" s="2">
        <v>1</v>
      </c>
      <c r="MT328" s="2">
        <v>1</v>
      </c>
      <c r="MU328" s="2">
        <v>1</v>
      </c>
      <c r="MV328" s="2">
        <v>1</v>
      </c>
      <c r="MW328" s="2">
        <v>1</v>
      </c>
      <c r="MX328" s="2">
        <v>2</v>
      </c>
      <c r="MY328" s="2">
        <v>0</v>
      </c>
      <c r="MZ328" s="2">
        <v>2</v>
      </c>
      <c r="NA328" s="2">
        <v>1</v>
      </c>
      <c r="NB328" s="2">
        <v>2</v>
      </c>
      <c r="NC328" s="2">
        <v>2</v>
      </c>
      <c r="ND328" s="2">
        <v>2</v>
      </c>
      <c r="NE328" s="2">
        <v>2</v>
      </c>
      <c r="NF328" s="2">
        <v>2</v>
      </c>
      <c r="NG328" s="2">
        <v>0</v>
      </c>
      <c r="NH328" s="4">
        <f t="shared" si="271"/>
        <v>28</v>
      </c>
      <c r="NI328" s="2"/>
      <c r="NJ328" s="2">
        <v>2</v>
      </c>
      <c r="NK328" s="2"/>
      <c r="NL328" s="2"/>
      <c r="NM328" s="2"/>
      <c r="NN328" s="2"/>
      <c r="NO328" s="2">
        <v>1</v>
      </c>
      <c r="NP328" s="2"/>
      <c r="NQ328" s="2"/>
      <c r="NR328" s="2"/>
      <c r="NS328" s="2">
        <v>1</v>
      </c>
      <c r="NT328" s="2">
        <v>0</v>
      </c>
      <c r="NU328" s="2"/>
      <c r="NV328" s="2"/>
      <c r="NW328" s="2">
        <v>1</v>
      </c>
      <c r="NX328" s="2"/>
      <c r="NY328" s="2"/>
      <c r="NZ328" s="2">
        <v>2</v>
      </c>
      <c r="OA328" s="2"/>
      <c r="OB328" s="2">
        <v>0</v>
      </c>
      <c r="OC328" s="2"/>
      <c r="OD328" s="2"/>
      <c r="OE328" s="2">
        <v>1</v>
      </c>
      <c r="OF328" s="2"/>
      <c r="OG328" s="2">
        <v>3</v>
      </c>
      <c r="OH328" s="2"/>
      <c r="OI328" s="2"/>
      <c r="OJ328" s="2">
        <v>0</v>
      </c>
      <c r="OK328" s="2"/>
      <c r="OL328" s="2"/>
      <c r="OM328" s="2"/>
      <c r="ON328" s="2">
        <v>0</v>
      </c>
      <c r="OO328" s="2"/>
      <c r="OP328" s="2"/>
      <c r="OQ328" s="2">
        <v>1</v>
      </c>
      <c r="OR328" s="2"/>
      <c r="OS328" s="2"/>
      <c r="OT328" s="2">
        <v>2</v>
      </c>
      <c r="OU328" s="2"/>
      <c r="OV328" s="2"/>
      <c r="OW328" s="2"/>
      <c r="OX328" s="2"/>
      <c r="OY328" s="2">
        <v>1</v>
      </c>
      <c r="OZ328" s="2">
        <v>0</v>
      </c>
      <c r="PA328" s="2"/>
      <c r="PB328" s="2">
        <v>2</v>
      </c>
      <c r="PC328" s="2"/>
      <c r="PD328" s="2">
        <v>0</v>
      </c>
      <c r="PE328" s="2">
        <v>3</v>
      </c>
      <c r="PF328" s="2"/>
      <c r="PG328" s="2"/>
      <c r="PH328" s="2"/>
      <c r="PI328" s="2"/>
      <c r="PJ328" s="2">
        <v>2</v>
      </c>
      <c r="PK328" s="2"/>
      <c r="PL328" s="2"/>
      <c r="PM328" s="2"/>
      <c r="PN328" s="2"/>
      <c r="PO328" s="2">
        <v>1</v>
      </c>
      <c r="PP328" s="2"/>
      <c r="PQ328" s="2"/>
      <c r="PR328" s="2">
        <v>2</v>
      </c>
      <c r="PS328" s="2"/>
      <c r="PT328" s="2"/>
      <c r="PU328" s="2"/>
      <c r="PV328" s="2">
        <v>2</v>
      </c>
      <c r="PW328" s="2"/>
      <c r="PX328" s="2"/>
      <c r="PY328" s="2"/>
      <c r="PZ328" s="2"/>
      <c r="QA328" s="2">
        <v>1</v>
      </c>
      <c r="QB328" s="2"/>
      <c r="QC328" s="2"/>
      <c r="QD328" s="2"/>
      <c r="QE328" s="2">
        <v>1</v>
      </c>
      <c r="QF328" s="2"/>
      <c r="QG328" s="2"/>
      <c r="QH328" s="2"/>
      <c r="QI328" s="2">
        <v>1</v>
      </c>
      <c r="QJ328" s="2">
        <v>0</v>
      </c>
      <c r="QK328" s="2"/>
      <c r="QL328" s="2">
        <v>2</v>
      </c>
      <c r="QM328" s="2"/>
      <c r="QN328" s="2">
        <v>0</v>
      </c>
      <c r="QO328" s="2">
        <v>3</v>
      </c>
      <c r="QP328" s="2"/>
      <c r="QQ328" s="2"/>
      <c r="QR328" s="2"/>
      <c r="QS328" s="2"/>
      <c r="QT328" s="2"/>
      <c r="QU328" s="2">
        <v>1</v>
      </c>
      <c r="QV328" s="2">
        <v>0</v>
      </c>
      <c r="QW328" s="2"/>
      <c r="QX328" s="2">
        <v>2</v>
      </c>
      <c r="QY328" s="2"/>
      <c r="QZ328" s="2">
        <v>0</v>
      </c>
      <c r="RA328" s="2"/>
      <c r="RB328" s="2"/>
      <c r="RC328" s="2">
        <v>1</v>
      </c>
      <c r="RD328" s="2"/>
      <c r="RE328" s="2">
        <v>3</v>
      </c>
      <c r="RF328" s="2"/>
      <c r="RG328" s="2"/>
      <c r="RH328" s="2"/>
      <c r="RI328" s="2"/>
      <c r="RJ328" s="2"/>
      <c r="RK328" s="2">
        <v>1</v>
      </c>
      <c r="RL328" s="2"/>
      <c r="RM328" s="2">
        <v>3</v>
      </c>
      <c r="RN328" s="2"/>
      <c r="RO328" s="2"/>
      <c r="RP328" s="2"/>
      <c r="RQ328" s="2"/>
      <c r="RR328" s="2">
        <v>2</v>
      </c>
      <c r="RS328" s="2"/>
      <c r="RT328" s="2"/>
      <c r="RU328" s="2">
        <v>3</v>
      </c>
      <c r="RV328" s="2"/>
      <c r="RW328" s="2"/>
      <c r="RX328" s="2"/>
      <c r="RY328" s="2">
        <f t="shared" si="272"/>
        <v>51</v>
      </c>
      <c r="RZ328" s="2">
        <v>1</v>
      </c>
      <c r="SA328" s="2">
        <v>6</v>
      </c>
      <c r="SB328" s="2">
        <v>5</v>
      </c>
      <c r="SC328" s="2">
        <v>2</v>
      </c>
      <c r="SD328" s="2">
        <v>4</v>
      </c>
      <c r="SE328" s="2">
        <v>3</v>
      </c>
      <c r="SF328" s="2" t="s">
        <v>4</v>
      </c>
    </row>
    <row r="329" spans="1:500" x14ac:dyDescent="0.3">
      <c r="A329" s="2">
        <v>327</v>
      </c>
      <c r="B329" s="2">
        <v>1994</v>
      </c>
      <c r="C329" s="2">
        <v>2010</v>
      </c>
      <c r="D329" s="2">
        <v>2010</v>
      </c>
      <c r="E329" s="7">
        <f t="shared" si="273"/>
        <v>16</v>
      </c>
      <c r="F329" s="2">
        <f t="shared" si="274"/>
        <v>1</v>
      </c>
      <c r="G329" s="2">
        <v>1994</v>
      </c>
      <c r="H329" s="2">
        <v>2008</v>
      </c>
      <c r="I329" s="17">
        <v>2012</v>
      </c>
      <c r="J329" s="18">
        <f t="shared" si="275"/>
        <v>18</v>
      </c>
      <c r="K329" s="2">
        <f t="shared" si="276"/>
        <v>0.77777777777777779</v>
      </c>
      <c r="L329" s="20">
        <v>2008</v>
      </c>
      <c r="M329" s="2">
        <v>2016</v>
      </c>
      <c r="N329" s="2">
        <v>0</v>
      </c>
      <c r="O329" s="7">
        <v>0</v>
      </c>
      <c r="P329" s="2">
        <f t="shared" si="277"/>
        <v>-3.9840637450199202E-3</v>
      </c>
      <c r="Q329" s="2">
        <v>2012</v>
      </c>
      <c r="R329" s="2">
        <v>2018</v>
      </c>
      <c r="S329" s="2">
        <v>0</v>
      </c>
      <c r="T329" s="7">
        <v>0</v>
      </c>
      <c r="U329" s="2">
        <f t="shared" si="239"/>
        <v>-2.982107355864811E-3</v>
      </c>
      <c r="V329" s="2">
        <v>2014</v>
      </c>
      <c r="W329" s="2">
        <v>0</v>
      </c>
      <c r="X329" s="2">
        <v>0</v>
      </c>
      <c r="Y329" s="7">
        <v>0</v>
      </c>
      <c r="Z329" s="2">
        <f t="shared" si="278"/>
        <v>1</v>
      </c>
      <c r="AA329" s="2">
        <v>2014</v>
      </c>
      <c r="AB329" s="2">
        <v>0</v>
      </c>
      <c r="AC329" s="2">
        <v>0</v>
      </c>
      <c r="AD329" s="7">
        <v>0</v>
      </c>
      <c r="AE329" s="2">
        <f t="shared" si="307"/>
        <v>1</v>
      </c>
      <c r="AF329" s="2">
        <v>2015</v>
      </c>
      <c r="AG329" s="2">
        <v>0</v>
      </c>
      <c r="AH329" s="2">
        <v>0</v>
      </c>
      <c r="AI329" s="7">
        <v>0</v>
      </c>
      <c r="AJ329" s="2">
        <f t="shared" si="279"/>
        <v>1</v>
      </c>
      <c r="AK329" s="2">
        <v>2017</v>
      </c>
      <c r="AL329" s="2">
        <v>2020</v>
      </c>
      <c r="AM329" s="2">
        <v>0</v>
      </c>
      <c r="AN329" s="7">
        <v>0</v>
      </c>
      <c r="AO329" s="2">
        <f t="shared" si="238"/>
        <v>-1.4873574615765989E-3</v>
      </c>
      <c r="AP329" s="2">
        <v>2018</v>
      </c>
      <c r="AQ329" s="2">
        <v>2020</v>
      </c>
      <c r="AR329" s="2">
        <v>0</v>
      </c>
      <c r="AS329" s="7">
        <v>0</v>
      </c>
      <c r="AT329" s="2">
        <f t="shared" si="280"/>
        <v>-9.9108027750247768E-4</v>
      </c>
      <c r="AU329" s="2">
        <v>2018</v>
      </c>
      <c r="AV329" s="2">
        <v>0</v>
      </c>
      <c r="AW329" s="2">
        <v>0</v>
      </c>
      <c r="AX329" s="2">
        <v>0</v>
      </c>
      <c r="AY329" s="2">
        <f t="shared" si="281"/>
        <v>1</v>
      </c>
      <c r="AZ329" s="2">
        <f t="shared" si="282"/>
        <v>34</v>
      </c>
      <c r="BA329" s="2">
        <f t="shared" si="283"/>
        <v>3.4</v>
      </c>
      <c r="BB329" s="2">
        <v>100</v>
      </c>
      <c r="BC329" s="2">
        <v>100</v>
      </c>
      <c r="BD329" s="2">
        <v>100</v>
      </c>
      <c r="BE329" s="7">
        <v>100</v>
      </c>
      <c r="BF329" s="2">
        <v>100</v>
      </c>
      <c r="BG329" s="2">
        <v>100</v>
      </c>
      <c r="BH329" s="2">
        <f t="shared" si="284"/>
        <v>1</v>
      </c>
      <c r="BI329" s="29">
        <f t="shared" si="285"/>
        <v>100</v>
      </c>
      <c r="BJ329" s="29">
        <f t="shared" si="286"/>
        <v>0</v>
      </c>
      <c r="BK329" s="7">
        <v>0</v>
      </c>
      <c r="BL329" s="2">
        <v>0</v>
      </c>
      <c r="BM329" s="2">
        <v>0</v>
      </c>
      <c r="BN329" s="2">
        <f t="shared" si="287"/>
        <v>0</v>
      </c>
      <c r="BO329" s="29">
        <f t="shared" si="288"/>
        <v>0</v>
      </c>
      <c r="BP329" s="7">
        <v>0</v>
      </c>
      <c r="BQ329" s="2">
        <v>0</v>
      </c>
      <c r="BR329" s="2">
        <v>0</v>
      </c>
      <c r="BS329" s="2">
        <f t="shared" si="289"/>
        <v>0</v>
      </c>
      <c r="BT329" s="29">
        <f t="shared" si="290"/>
        <v>0</v>
      </c>
      <c r="BU329" s="7">
        <v>0</v>
      </c>
      <c r="BV329" s="2">
        <v>0</v>
      </c>
      <c r="BW329" s="2">
        <v>0</v>
      </c>
      <c r="BX329" s="2">
        <f t="shared" si="291"/>
        <v>0</v>
      </c>
      <c r="BY329" s="29">
        <f t="shared" si="292"/>
        <v>0</v>
      </c>
      <c r="BZ329" s="7">
        <v>0</v>
      </c>
      <c r="CA329" s="2">
        <v>0</v>
      </c>
      <c r="CB329" s="2">
        <v>0</v>
      </c>
      <c r="CC329" s="2">
        <f t="shared" si="293"/>
        <v>0</v>
      </c>
      <c r="CD329" s="29">
        <f t="shared" si="294"/>
        <v>0</v>
      </c>
      <c r="CE329" s="7">
        <v>0</v>
      </c>
      <c r="CF329" s="2">
        <v>0</v>
      </c>
      <c r="CG329" s="2">
        <v>0</v>
      </c>
      <c r="CH329" s="2">
        <f t="shared" si="295"/>
        <v>0</v>
      </c>
      <c r="CI329" s="29">
        <f t="shared" si="296"/>
        <v>0</v>
      </c>
      <c r="CJ329" s="7">
        <v>0</v>
      </c>
      <c r="CK329" s="2">
        <v>0</v>
      </c>
      <c r="CL329" s="2">
        <v>0</v>
      </c>
      <c r="CM329" s="2">
        <f t="shared" si="297"/>
        <v>0</v>
      </c>
      <c r="CN329" s="29">
        <f t="shared" si="298"/>
        <v>0</v>
      </c>
      <c r="CO329" s="7">
        <v>0</v>
      </c>
      <c r="CP329" s="2">
        <v>0</v>
      </c>
      <c r="CQ329" s="2">
        <v>0</v>
      </c>
      <c r="CR329" s="2">
        <f t="shared" si="299"/>
        <v>0</v>
      </c>
      <c r="CS329" s="29">
        <f t="shared" si="300"/>
        <v>0</v>
      </c>
      <c r="CT329" s="7">
        <v>0</v>
      </c>
      <c r="CU329" s="2">
        <v>0</v>
      </c>
      <c r="CV329" s="2">
        <v>0</v>
      </c>
      <c r="CW329" s="2">
        <f t="shared" si="301"/>
        <v>0</v>
      </c>
      <c r="CX329" s="29">
        <f t="shared" si="302"/>
        <v>0</v>
      </c>
      <c r="CY329" s="7">
        <v>0</v>
      </c>
      <c r="CZ329" s="2">
        <v>0</v>
      </c>
      <c r="DA329" s="2">
        <v>0</v>
      </c>
      <c r="DB329" s="2">
        <f t="shared" si="303"/>
        <v>0</v>
      </c>
      <c r="DC329" s="29">
        <f t="shared" si="304"/>
        <v>0</v>
      </c>
      <c r="DD329" s="2">
        <f t="shared" si="305"/>
        <v>100</v>
      </c>
      <c r="DE329" s="2">
        <f t="shared" si="306"/>
        <v>0</v>
      </c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6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>
        <f t="shared" si="270"/>
        <v>0</v>
      </c>
      <c r="MN329" s="2">
        <v>2</v>
      </c>
      <c r="MO329" s="2">
        <v>0</v>
      </c>
      <c r="MP329" s="2">
        <v>0</v>
      </c>
      <c r="MQ329" s="2">
        <v>2</v>
      </c>
      <c r="MR329" s="2">
        <v>2</v>
      </c>
      <c r="MS329" s="2">
        <v>2</v>
      </c>
      <c r="MT329" s="2">
        <v>1</v>
      </c>
      <c r="MU329" s="2">
        <v>1</v>
      </c>
      <c r="MV329" s="2" t="s">
        <v>4</v>
      </c>
      <c r="MW329" s="2">
        <v>2</v>
      </c>
      <c r="MX329" s="2">
        <v>0</v>
      </c>
      <c r="MY329" s="2">
        <v>0</v>
      </c>
      <c r="MZ329" s="2">
        <v>2</v>
      </c>
      <c r="NA329" s="2">
        <v>1</v>
      </c>
      <c r="NB329" s="2">
        <v>2</v>
      </c>
      <c r="NC329" s="2">
        <v>2</v>
      </c>
      <c r="ND329" s="2">
        <v>2</v>
      </c>
      <c r="NE329" s="2">
        <v>2</v>
      </c>
      <c r="NF329" s="2">
        <v>2</v>
      </c>
      <c r="NG329" s="2">
        <v>2</v>
      </c>
      <c r="NH329" s="4">
        <f t="shared" si="271"/>
        <v>27</v>
      </c>
      <c r="NI329" s="2"/>
      <c r="NJ329" s="2">
        <v>2</v>
      </c>
      <c r="NK329" s="2"/>
      <c r="NL329" s="2"/>
      <c r="NM329" s="2"/>
      <c r="NN329" s="2"/>
      <c r="NO329" s="2"/>
      <c r="NP329" s="2">
        <v>0</v>
      </c>
      <c r="NQ329" s="2"/>
      <c r="NR329" s="2"/>
      <c r="NS329" s="2"/>
      <c r="NT329" s="2">
        <v>0</v>
      </c>
      <c r="NU329" s="2"/>
      <c r="NV329" s="2"/>
      <c r="NW329" s="2">
        <v>1</v>
      </c>
      <c r="NX329" s="2"/>
      <c r="NY329" s="2"/>
      <c r="NZ329" s="2">
        <v>2</v>
      </c>
      <c r="OA329" s="2"/>
      <c r="OB329" s="2">
        <v>0</v>
      </c>
      <c r="OC329" s="2"/>
      <c r="OD329" s="2"/>
      <c r="OE329" s="2">
        <v>1</v>
      </c>
      <c r="OF329" s="2"/>
      <c r="OG329" s="2"/>
      <c r="OH329" s="2"/>
      <c r="OI329" s="2"/>
      <c r="OJ329" s="2">
        <v>0</v>
      </c>
      <c r="OK329" s="2">
        <v>3</v>
      </c>
      <c r="OL329" s="2"/>
      <c r="OM329" s="2"/>
      <c r="ON329" s="2">
        <v>0</v>
      </c>
      <c r="OO329" s="2"/>
      <c r="OP329" s="2">
        <v>2</v>
      </c>
      <c r="OQ329" s="2"/>
      <c r="OR329" s="2"/>
      <c r="OS329" s="2"/>
      <c r="OT329" s="2"/>
      <c r="OU329" s="2"/>
      <c r="OV329" s="2"/>
      <c r="OW329" s="2"/>
      <c r="OX329" s="2"/>
      <c r="OY329" s="2">
        <v>1</v>
      </c>
      <c r="OZ329" s="2">
        <v>0</v>
      </c>
      <c r="PA329" s="2"/>
      <c r="PB329" s="2">
        <v>2</v>
      </c>
      <c r="PC329" s="2"/>
      <c r="PD329" s="2">
        <v>0</v>
      </c>
      <c r="PE329" s="2">
        <v>3</v>
      </c>
      <c r="PF329" s="2"/>
      <c r="PG329" s="2"/>
      <c r="PH329" s="2"/>
      <c r="PI329" s="2"/>
      <c r="PJ329" s="2"/>
      <c r="PK329" s="2">
        <v>1</v>
      </c>
      <c r="PL329" s="2"/>
      <c r="PM329" s="2"/>
      <c r="PN329" s="2"/>
      <c r="PO329" s="2">
        <v>1</v>
      </c>
      <c r="PP329" s="2"/>
      <c r="PQ329" s="2">
        <v>3</v>
      </c>
      <c r="PR329" s="2"/>
      <c r="PS329" s="2"/>
      <c r="PT329" s="2"/>
      <c r="PU329" s="2">
        <v>3</v>
      </c>
      <c r="PV329" s="2"/>
      <c r="PW329" s="2"/>
      <c r="PX329" s="2"/>
      <c r="PY329" s="2"/>
      <c r="PZ329" s="2">
        <v>2</v>
      </c>
      <c r="QA329" s="2"/>
      <c r="QB329" s="2"/>
      <c r="QC329" s="2"/>
      <c r="QD329" s="2"/>
      <c r="QE329" s="2">
        <v>1</v>
      </c>
      <c r="QF329" s="2"/>
      <c r="QG329" s="2"/>
      <c r="QH329" s="2"/>
      <c r="QI329" s="2">
        <v>1</v>
      </c>
      <c r="QJ329" s="2">
        <v>0</v>
      </c>
      <c r="QK329" s="2"/>
      <c r="QL329" s="2"/>
      <c r="QM329" s="2">
        <v>1</v>
      </c>
      <c r="QN329" s="2">
        <v>0</v>
      </c>
      <c r="QO329" s="2">
        <v>3</v>
      </c>
      <c r="QP329" s="2"/>
      <c r="QQ329" s="2"/>
      <c r="QR329" s="2"/>
      <c r="QS329" s="2"/>
      <c r="QT329" s="2">
        <v>2</v>
      </c>
      <c r="QU329" s="2"/>
      <c r="QV329" s="2">
        <v>0</v>
      </c>
      <c r="QW329" s="2"/>
      <c r="QX329" s="2"/>
      <c r="QY329" s="2">
        <v>1</v>
      </c>
      <c r="QZ329" s="2">
        <v>0</v>
      </c>
      <c r="RA329" s="2">
        <v>3</v>
      </c>
      <c r="RB329" s="2"/>
      <c r="RC329" s="2"/>
      <c r="RD329" s="2"/>
      <c r="RE329" s="2">
        <v>3</v>
      </c>
      <c r="RF329" s="2"/>
      <c r="RG329" s="2"/>
      <c r="RH329" s="2"/>
      <c r="RI329" s="2">
        <v>3</v>
      </c>
      <c r="RJ329" s="2"/>
      <c r="RK329" s="2"/>
      <c r="RL329" s="2"/>
      <c r="RM329" s="2">
        <v>3</v>
      </c>
      <c r="RN329" s="2"/>
      <c r="RO329" s="2"/>
      <c r="RP329" s="2"/>
      <c r="RQ329" s="2">
        <v>3</v>
      </c>
      <c r="RR329" s="2"/>
      <c r="RS329" s="2"/>
      <c r="RT329" s="2"/>
      <c r="RU329" s="2">
        <v>3</v>
      </c>
      <c r="RV329" s="2"/>
      <c r="RW329" s="2"/>
      <c r="RX329" s="2"/>
      <c r="RY329" s="2">
        <f t="shared" si="272"/>
        <v>54</v>
      </c>
      <c r="RZ329" s="2">
        <v>2</v>
      </c>
      <c r="SA329" s="2">
        <v>5</v>
      </c>
      <c r="SB329" s="2">
        <v>3</v>
      </c>
      <c r="SC329" s="2">
        <v>1</v>
      </c>
      <c r="SD329" s="2">
        <v>4</v>
      </c>
      <c r="SE329" s="2">
        <v>6</v>
      </c>
      <c r="SF329" s="2" t="s">
        <v>4</v>
      </c>
    </row>
    <row r="330" spans="1:500" x14ac:dyDescent="0.3">
      <c r="A330" s="2">
        <v>328</v>
      </c>
      <c r="B330" s="2">
        <v>1994</v>
      </c>
      <c r="C330" s="2">
        <v>2000</v>
      </c>
      <c r="D330" s="2">
        <v>2005</v>
      </c>
      <c r="E330" s="7">
        <f t="shared" si="273"/>
        <v>11</v>
      </c>
      <c r="F330" s="2">
        <f t="shared" si="274"/>
        <v>0.54545454545454541</v>
      </c>
      <c r="G330" s="2">
        <v>1994</v>
      </c>
      <c r="H330" s="2">
        <v>0</v>
      </c>
      <c r="I330" s="17">
        <v>0</v>
      </c>
      <c r="J330" s="18">
        <v>0</v>
      </c>
      <c r="K330" s="2">
        <f t="shared" si="276"/>
        <v>1</v>
      </c>
      <c r="L330" s="20">
        <v>2008</v>
      </c>
      <c r="M330" s="2">
        <v>0</v>
      </c>
      <c r="N330" s="2">
        <v>0</v>
      </c>
      <c r="O330" s="7">
        <v>0</v>
      </c>
      <c r="P330" s="2">
        <f t="shared" si="277"/>
        <v>1</v>
      </c>
      <c r="Q330" s="2">
        <v>2012</v>
      </c>
      <c r="R330" s="2">
        <v>0</v>
      </c>
      <c r="S330" s="2">
        <v>0</v>
      </c>
      <c r="T330" s="7">
        <v>0</v>
      </c>
      <c r="U330" s="2">
        <f t="shared" si="239"/>
        <v>1</v>
      </c>
      <c r="V330" s="2">
        <v>2014</v>
      </c>
      <c r="W330" s="2">
        <v>0</v>
      </c>
      <c r="X330" s="2">
        <v>0</v>
      </c>
      <c r="Y330" s="7">
        <v>0</v>
      </c>
      <c r="Z330" s="2">
        <f t="shared" si="278"/>
        <v>1</v>
      </c>
      <c r="AA330" s="2">
        <v>2014</v>
      </c>
      <c r="AB330" s="2">
        <v>0</v>
      </c>
      <c r="AC330" s="2">
        <v>0</v>
      </c>
      <c r="AD330" s="7">
        <v>0</v>
      </c>
      <c r="AE330" s="2">
        <f t="shared" si="307"/>
        <v>1</v>
      </c>
      <c r="AF330" s="2">
        <v>2015</v>
      </c>
      <c r="AG330" s="2">
        <v>0</v>
      </c>
      <c r="AH330" s="2">
        <v>0</v>
      </c>
      <c r="AI330" s="7">
        <v>0</v>
      </c>
      <c r="AJ330" s="2">
        <f t="shared" si="279"/>
        <v>1</v>
      </c>
      <c r="AK330" s="2">
        <v>2017</v>
      </c>
      <c r="AL330" s="2">
        <v>2020</v>
      </c>
      <c r="AM330" s="2">
        <v>2020</v>
      </c>
      <c r="AN330" s="7">
        <f t="shared" ref="AN330:AN367" si="310">AM330-AK330</f>
        <v>3</v>
      </c>
      <c r="AO330" s="2">
        <f t="shared" si="238"/>
        <v>1</v>
      </c>
      <c r="AP330" s="2">
        <v>2018</v>
      </c>
      <c r="AQ330" s="2">
        <v>0</v>
      </c>
      <c r="AR330" s="2">
        <v>0</v>
      </c>
      <c r="AS330" s="7">
        <v>0</v>
      </c>
      <c r="AT330" s="2">
        <f t="shared" si="280"/>
        <v>1</v>
      </c>
      <c r="AU330" s="2">
        <v>2018</v>
      </c>
      <c r="AV330" s="2">
        <v>0</v>
      </c>
      <c r="AW330" s="2">
        <v>0</v>
      </c>
      <c r="AX330" s="2">
        <v>0</v>
      </c>
      <c r="AY330" s="2">
        <f t="shared" si="281"/>
        <v>1</v>
      </c>
      <c r="AZ330" s="2">
        <f t="shared" si="282"/>
        <v>14</v>
      </c>
      <c r="BA330" s="2">
        <f t="shared" si="283"/>
        <v>1.4</v>
      </c>
      <c r="BB330" s="2">
        <v>170</v>
      </c>
      <c r="BC330" s="2">
        <v>170</v>
      </c>
      <c r="BD330" s="2">
        <v>170</v>
      </c>
      <c r="BE330" s="7">
        <v>170</v>
      </c>
      <c r="BF330" s="2">
        <v>170</v>
      </c>
      <c r="BG330" s="2">
        <v>140</v>
      </c>
      <c r="BH330" s="2">
        <f t="shared" si="284"/>
        <v>0.94117647058823528</v>
      </c>
      <c r="BI330" s="29">
        <f t="shared" si="285"/>
        <v>51.336898395721917</v>
      </c>
      <c r="BJ330" s="29">
        <f t="shared" si="286"/>
        <v>48.663101604278083</v>
      </c>
      <c r="BK330" s="7">
        <v>0</v>
      </c>
      <c r="BL330" s="2">
        <v>0</v>
      </c>
      <c r="BM330" s="2">
        <v>0</v>
      </c>
      <c r="BN330" s="2">
        <f t="shared" si="287"/>
        <v>0</v>
      </c>
      <c r="BO330" s="29">
        <f t="shared" si="288"/>
        <v>0</v>
      </c>
      <c r="BP330" s="7">
        <v>0</v>
      </c>
      <c r="BQ330" s="2">
        <v>0</v>
      </c>
      <c r="BR330" s="2">
        <v>0</v>
      </c>
      <c r="BS330" s="2">
        <f t="shared" si="289"/>
        <v>0</v>
      </c>
      <c r="BT330" s="29">
        <f t="shared" si="290"/>
        <v>0</v>
      </c>
      <c r="BU330" s="7">
        <v>0</v>
      </c>
      <c r="BV330" s="2">
        <v>0</v>
      </c>
      <c r="BW330" s="2">
        <v>0</v>
      </c>
      <c r="BX330" s="2">
        <f t="shared" si="291"/>
        <v>0</v>
      </c>
      <c r="BY330" s="29">
        <f t="shared" si="292"/>
        <v>0</v>
      </c>
      <c r="BZ330" s="7">
        <v>0</v>
      </c>
      <c r="CA330" s="2">
        <v>0</v>
      </c>
      <c r="CB330" s="2">
        <v>0</v>
      </c>
      <c r="CC330" s="2">
        <f t="shared" si="293"/>
        <v>0</v>
      </c>
      <c r="CD330" s="29">
        <f t="shared" si="294"/>
        <v>0</v>
      </c>
      <c r="CE330" s="7">
        <v>0</v>
      </c>
      <c r="CF330" s="2">
        <v>0</v>
      </c>
      <c r="CG330" s="2">
        <v>0</v>
      </c>
      <c r="CH330" s="2">
        <f t="shared" si="295"/>
        <v>0</v>
      </c>
      <c r="CI330" s="29">
        <f t="shared" si="296"/>
        <v>0</v>
      </c>
      <c r="CJ330" s="7">
        <v>0</v>
      </c>
      <c r="CK330" s="2">
        <v>0</v>
      </c>
      <c r="CL330" s="2">
        <v>30</v>
      </c>
      <c r="CM330" s="2">
        <f t="shared" si="297"/>
        <v>5.8823529411764705E-2</v>
      </c>
      <c r="CN330" s="29">
        <f t="shared" si="298"/>
        <v>5.8823529411764701</v>
      </c>
      <c r="CO330" s="7">
        <v>0</v>
      </c>
      <c r="CP330" s="2">
        <v>0</v>
      </c>
      <c r="CQ330" s="2">
        <v>0</v>
      </c>
      <c r="CR330" s="2">
        <f t="shared" si="299"/>
        <v>0</v>
      </c>
      <c r="CS330" s="29">
        <f t="shared" si="300"/>
        <v>0</v>
      </c>
      <c r="CT330" s="7">
        <v>0</v>
      </c>
      <c r="CU330" s="2">
        <v>0</v>
      </c>
      <c r="CV330" s="2">
        <v>0</v>
      </c>
      <c r="CW330" s="2">
        <f t="shared" si="301"/>
        <v>0</v>
      </c>
      <c r="CX330" s="29">
        <f t="shared" si="302"/>
        <v>0</v>
      </c>
      <c r="CY330" s="7">
        <v>0</v>
      </c>
      <c r="CZ330" s="2">
        <v>0</v>
      </c>
      <c r="DA330" s="2">
        <v>0</v>
      </c>
      <c r="DB330" s="2">
        <f t="shared" si="303"/>
        <v>0</v>
      </c>
      <c r="DC330" s="29">
        <f t="shared" si="304"/>
        <v>0</v>
      </c>
      <c r="DD330" s="2">
        <f t="shared" si="305"/>
        <v>57.219251336898388</v>
      </c>
      <c r="DE330" s="2">
        <f t="shared" si="306"/>
        <v>42.780748663101612</v>
      </c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6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>
        <f t="shared" si="270"/>
        <v>0</v>
      </c>
      <c r="MN330" s="2">
        <v>2</v>
      </c>
      <c r="MO330" s="2">
        <v>2</v>
      </c>
      <c r="MP330" s="2">
        <v>2</v>
      </c>
      <c r="MQ330" s="2">
        <v>2</v>
      </c>
      <c r="MR330" s="2">
        <v>2</v>
      </c>
      <c r="MS330" s="2">
        <v>1</v>
      </c>
      <c r="MT330" s="2">
        <v>1</v>
      </c>
      <c r="MU330" s="2">
        <v>0</v>
      </c>
      <c r="MV330" s="2">
        <v>0</v>
      </c>
      <c r="MW330" s="2">
        <v>2</v>
      </c>
      <c r="MX330" s="2">
        <v>2</v>
      </c>
      <c r="MY330" s="2">
        <v>0</v>
      </c>
      <c r="MZ330" s="2">
        <v>2</v>
      </c>
      <c r="NA330" s="2">
        <v>1</v>
      </c>
      <c r="NB330" s="2">
        <v>2</v>
      </c>
      <c r="NC330" s="2">
        <v>2</v>
      </c>
      <c r="ND330" s="2">
        <v>2</v>
      </c>
      <c r="NE330" s="2">
        <v>2</v>
      </c>
      <c r="NF330" s="2">
        <v>2</v>
      </c>
      <c r="NG330" s="2">
        <v>0</v>
      </c>
      <c r="NH330" s="4">
        <f t="shared" si="271"/>
        <v>29</v>
      </c>
      <c r="NI330" s="2"/>
      <c r="NJ330" s="2">
        <v>2</v>
      </c>
      <c r="NK330" s="2"/>
      <c r="NL330" s="2"/>
      <c r="NM330" s="2"/>
      <c r="NN330" s="2">
        <v>2</v>
      </c>
      <c r="NO330" s="2"/>
      <c r="NP330" s="2"/>
      <c r="NQ330" s="2"/>
      <c r="NR330" s="2"/>
      <c r="NS330" s="2">
        <v>1</v>
      </c>
      <c r="NT330" s="2">
        <v>0</v>
      </c>
      <c r="NU330" s="2"/>
      <c r="NV330" s="2"/>
      <c r="NW330" s="2">
        <v>1</v>
      </c>
      <c r="NX330" s="2"/>
      <c r="NY330" s="2"/>
      <c r="NZ330" s="2"/>
      <c r="OA330" s="2">
        <v>1</v>
      </c>
      <c r="OB330" s="2">
        <v>0</v>
      </c>
      <c r="OC330" s="2"/>
      <c r="OD330" s="2">
        <v>2</v>
      </c>
      <c r="OE330" s="2"/>
      <c r="OF330" s="2"/>
      <c r="OG330" s="2">
        <v>3</v>
      </c>
      <c r="OH330" s="2"/>
      <c r="OI330" s="2"/>
      <c r="OJ330" s="2">
        <v>0</v>
      </c>
      <c r="OK330" s="2">
        <v>3</v>
      </c>
      <c r="OL330" s="2"/>
      <c r="OM330" s="2"/>
      <c r="ON330" s="2">
        <v>0</v>
      </c>
      <c r="OO330" s="2">
        <v>3</v>
      </c>
      <c r="OP330" s="2"/>
      <c r="OQ330" s="2"/>
      <c r="OR330" s="2"/>
      <c r="OS330" s="2"/>
      <c r="OT330" s="2">
        <v>2</v>
      </c>
      <c r="OU330" s="2"/>
      <c r="OV330" s="2"/>
      <c r="OW330" s="2"/>
      <c r="OX330" s="2">
        <v>2</v>
      </c>
      <c r="OY330" s="2"/>
      <c r="OZ330" s="2">
        <v>0</v>
      </c>
      <c r="PA330" s="2">
        <v>3</v>
      </c>
      <c r="PB330" s="2"/>
      <c r="PC330" s="2"/>
      <c r="PD330" s="2">
        <v>0</v>
      </c>
      <c r="PE330" s="2">
        <v>3</v>
      </c>
      <c r="PF330" s="2"/>
      <c r="PG330" s="2"/>
      <c r="PH330" s="2"/>
      <c r="PI330" s="2"/>
      <c r="PJ330" s="2">
        <v>2</v>
      </c>
      <c r="PK330" s="2"/>
      <c r="PL330" s="2"/>
      <c r="PM330" s="2"/>
      <c r="PN330" s="2">
        <v>2</v>
      </c>
      <c r="PO330" s="2"/>
      <c r="PP330" s="2"/>
      <c r="PQ330" s="2">
        <v>3</v>
      </c>
      <c r="PR330" s="2"/>
      <c r="PS330" s="2"/>
      <c r="PT330" s="2"/>
      <c r="PU330" s="2"/>
      <c r="PV330" s="2">
        <v>2</v>
      </c>
      <c r="PW330" s="2"/>
      <c r="PX330" s="2"/>
      <c r="PY330" s="2"/>
      <c r="PZ330" s="2">
        <v>2</v>
      </c>
      <c r="QA330" s="2"/>
      <c r="QB330" s="2"/>
      <c r="QC330" s="2"/>
      <c r="QD330" s="2"/>
      <c r="QE330" s="2">
        <v>1</v>
      </c>
      <c r="QF330" s="2"/>
      <c r="QG330" s="2"/>
      <c r="QH330" s="2"/>
      <c r="QI330" s="2">
        <v>1</v>
      </c>
      <c r="QJ330" s="2">
        <v>0</v>
      </c>
      <c r="QK330" s="2"/>
      <c r="QL330" s="2">
        <v>2</v>
      </c>
      <c r="QM330" s="2"/>
      <c r="QN330" s="2">
        <v>0</v>
      </c>
      <c r="QO330" s="2">
        <v>3</v>
      </c>
      <c r="QP330" s="2"/>
      <c r="QQ330" s="2"/>
      <c r="QR330" s="2"/>
      <c r="QS330" s="2"/>
      <c r="QT330" s="2">
        <v>2</v>
      </c>
      <c r="QU330" s="2"/>
      <c r="QV330" s="2">
        <v>0</v>
      </c>
      <c r="QW330" s="2"/>
      <c r="QX330" s="2">
        <v>2</v>
      </c>
      <c r="QY330" s="2"/>
      <c r="QZ330" s="2">
        <v>0</v>
      </c>
      <c r="RA330" s="2"/>
      <c r="RB330" s="2"/>
      <c r="RC330" s="2">
        <v>1</v>
      </c>
      <c r="RD330" s="2"/>
      <c r="RE330" s="2"/>
      <c r="RF330" s="2"/>
      <c r="RG330" s="2">
        <v>1</v>
      </c>
      <c r="RH330" s="2"/>
      <c r="RI330" s="2"/>
      <c r="RJ330" s="2"/>
      <c r="RK330" s="2">
        <v>1</v>
      </c>
      <c r="RL330" s="2"/>
      <c r="RM330" s="2"/>
      <c r="RN330" s="2">
        <v>2</v>
      </c>
      <c r="RO330" s="2"/>
      <c r="RP330" s="2"/>
      <c r="RQ330" s="2"/>
      <c r="RR330" s="2">
        <v>2</v>
      </c>
      <c r="RS330" s="2"/>
      <c r="RT330" s="2"/>
      <c r="RU330" s="2">
        <v>3</v>
      </c>
      <c r="RV330" s="2"/>
      <c r="RW330" s="2"/>
      <c r="RX330" s="2"/>
      <c r="RY330" s="2">
        <f t="shared" si="272"/>
        <v>60</v>
      </c>
      <c r="RZ330" s="2">
        <v>2</v>
      </c>
      <c r="SA330" s="2">
        <v>5</v>
      </c>
      <c r="SB330" s="2">
        <v>4</v>
      </c>
      <c r="SC330" s="2">
        <v>1</v>
      </c>
      <c r="SD330" s="2">
        <v>3</v>
      </c>
      <c r="SE330" s="2">
        <v>6</v>
      </c>
      <c r="SF330" s="2" t="s">
        <v>4</v>
      </c>
    </row>
    <row r="331" spans="1:500" x14ac:dyDescent="0.3">
      <c r="A331" s="2">
        <v>329</v>
      </c>
      <c r="B331" s="2">
        <v>1994</v>
      </c>
      <c r="C331" s="2">
        <v>2000</v>
      </c>
      <c r="D331" s="2">
        <v>2005</v>
      </c>
      <c r="E331" s="7">
        <f t="shared" si="273"/>
        <v>11</v>
      </c>
      <c r="F331" s="2">
        <f t="shared" si="274"/>
        <v>0.54545454545454541</v>
      </c>
      <c r="G331" s="2">
        <v>1994</v>
      </c>
      <c r="H331" s="2">
        <v>2000</v>
      </c>
      <c r="I331" s="17">
        <v>2005</v>
      </c>
      <c r="J331" s="18">
        <f t="shared" si="275"/>
        <v>11</v>
      </c>
      <c r="K331" s="2">
        <f t="shared" si="276"/>
        <v>0.54545454545454541</v>
      </c>
      <c r="L331" s="20">
        <v>2008</v>
      </c>
      <c r="M331" s="2">
        <v>0</v>
      </c>
      <c r="N331" s="2">
        <v>0</v>
      </c>
      <c r="O331" s="7">
        <v>0</v>
      </c>
      <c r="P331" s="2">
        <f t="shared" si="277"/>
        <v>1</v>
      </c>
      <c r="Q331" s="2">
        <v>2012</v>
      </c>
      <c r="R331" s="2">
        <v>0</v>
      </c>
      <c r="S331" s="2">
        <v>0</v>
      </c>
      <c r="T331" s="7">
        <v>0</v>
      </c>
      <c r="U331" s="2">
        <f t="shared" si="239"/>
        <v>1</v>
      </c>
      <c r="V331" s="2">
        <v>2014</v>
      </c>
      <c r="W331" s="2">
        <v>0</v>
      </c>
      <c r="X331" s="2">
        <v>0</v>
      </c>
      <c r="Y331" s="7">
        <v>0</v>
      </c>
      <c r="Z331" s="2">
        <f t="shared" si="278"/>
        <v>1</v>
      </c>
      <c r="AA331" s="2">
        <v>2014</v>
      </c>
      <c r="AB331" s="2">
        <v>0</v>
      </c>
      <c r="AC331" s="2">
        <v>0</v>
      </c>
      <c r="AD331" s="7">
        <v>0</v>
      </c>
      <c r="AE331" s="2">
        <f t="shared" si="307"/>
        <v>1</v>
      </c>
      <c r="AF331" s="2">
        <v>2015</v>
      </c>
      <c r="AG331" s="2">
        <v>0</v>
      </c>
      <c r="AH331" s="2">
        <v>0</v>
      </c>
      <c r="AI331" s="7">
        <v>0</v>
      </c>
      <c r="AJ331" s="2">
        <f t="shared" si="279"/>
        <v>1</v>
      </c>
      <c r="AK331" s="2">
        <v>2017</v>
      </c>
      <c r="AL331" s="2">
        <v>0</v>
      </c>
      <c r="AM331" s="2">
        <v>0</v>
      </c>
      <c r="AN331" s="7">
        <v>0</v>
      </c>
      <c r="AO331" s="2">
        <f t="shared" si="238"/>
        <v>1</v>
      </c>
      <c r="AP331" s="2">
        <v>2018</v>
      </c>
      <c r="AQ331" s="2">
        <v>0</v>
      </c>
      <c r="AR331" s="2">
        <v>0</v>
      </c>
      <c r="AS331" s="7">
        <v>0</v>
      </c>
      <c r="AT331" s="2">
        <f t="shared" si="280"/>
        <v>1</v>
      </c>
      <c r="AU331" s="2">
        <v>2018</v>
      </c>
      <c r="AV331" s="2">
        <v>0</v>
      </c>
      <c r="AW331" s="2">
        <v>0</v>
      </c>
      <c r="AX331" s="2">
        <v>0</v>
      </c>
      <c r="AY331" s="2">
        <f t="shared" si="281"/>
        <v>1</v>
      </c>
      <c r="AZ331" s="2">
        <f t="shared" si="282"/>
        <v>22</v>
      </c>
      <c r="BA331" s="2">
        <f t="shared" si="283"/>
        <v>2.2000000000000002</v>
      </c>
      <c r="BB331" s="2">
        <v>140</v>
      </c>
      <c r="BC331" s="2">
        <v>140</v>
      </c>
      <c r="BD331" s="2">
        <v>140</v>
      </c>
      <c r="BE331" s="7">
        <v>30</v>
      </c>
      <c r="BF331" s="2">
        <v>30</v>
      </c>
      <c r="BG331" s="2">
        <v>30</v>
      </c>
      <c r="BH331" s="2">
        <f t="shared" si="284"/>
        <v>0.21428571428571427</v>
      </c>
      <c r="BI331" s="29">
        <f t="shared" si="285"/>
        <v>11.688311688311687</v>
      </c>
      <c r="BJ331" s="29">
        <f t="shared" si="286"/>
        <v>88.311688311688314</v>
      </c>
      <c r="BK331" s="7">
        <v>110</v>
      </c>
      <c r="BL331" s="2">
        <v>110</v>
      </c>
      <c r="BM331" s="2">
        <v>110</v>
      </c>
      <c r="BN331" s="2">
        <f t="shared" si="287"/>
        <v>0.7857142857142857</v>
      </c>
      <c r="BO331" s="29">
        <f t="shared" si="288"/>
        <v>42.857142857142854</v>
      </c>
      <c r="BP331" s="7">
        <v>0</v>
      </c>
      <c r="BQ331" s="2">
        <v>0</v>
      </c>
      <c r="BR331" s="2">
        <v>0</v>
      </c>
      <c r="BS331" s="2">
        <f t="shared" si="289"/>
        <v>0</v>
      </c>
      <c r="BT331" s="29">
        <f t="shared" si="290"/>
        <v>0</v>
      </c>
      <c r="BU331" s="7">
        <v>0</v>
      </c>
      <c r="BV331" s="2">
        <v>0</v>
      </c>
      <c r="BW331" s="2">
        <v>0</v>
      </c>
      <c r="BX331" s="2">
        <f t="shared" si="291"/>
        <v>0</v>
      </c>
      <c r="BY331" s="29">
        <f t="shared" si="292"/>
        <v>0</v>
      </c>
      <c r="BZ331" s="7">
        <v>0</v>
      </c>
      <c r="CA331" s="2">
        <v>0</v>
      </c>
      <c r="CB331" s="2">
        <v>0</v>
      </c>
      <c r="CC331" s="2">
        <f t="shared" si="293"/>
        <v>0</v>
      </c>
      <c r="CD331" s="29">
        <f t="shared" si="294"/>
        <v>0</v>
      </c>
      <c r="CE331" s="7">
        <v>0</v>
      </c>
      <c r="CF331" s="2">
        <v>0</v>
      </c>
      <c r="CG331" s="2">
        <v>0</v>
      </c>
      <c r="CH331" s="2">
        <f t="shared" si="295"/>
        <v>0</v>
      </c>
      <c r="CI331" s="29">
        <f t="shared" si="296"/>
        <v>0</v>
      </c>
      <c r="CJ331" s="7">
        <v>0</v>
      </c>
      <c r="CK331" s="2">
        <v>0</v>
      </c>
      <c r="CL331" s="2">
        <v>0</v>
      </c>
      <c r="CM331" s="2">
        <f t="shared" si="297"/>
        <v>0</v>
      </c>
      <c r="CN331" s="29">
        <f t="shared" si="298"/>
        <v>0</v>
      </c>
      <c r="CO331" s="7">
        <v>0</v>
      </c>
      <c r="CP331" s="2">
        <v>0</v>
      </c>
      <c r="CQ331" s="2">
        <v>0</v>
      </c>
      <c r="CR331" s="2">
        <f t="shared" si="299"/>
        <v>0</v>
      </c>
      <c r="CS331" s="29">
        <f t="shared" si="300"/>
        <v>0</v>
      </c>
      <c r="CT331" s="7">
        <v>0</v>
      </c>
      <c r="CU331" s="2">
        <v>0</v>
      </c>
      <c r="CV331" s="2">
        <v>0</v>
      </c>
      <c r="CW331" s="2">
        <f t="shared" si="301"/>
        <v>0</v>
      </c>
      <c r="CX331" s="29">
        <f t="shared" si="302"/>
        <v>0</v>
      </c>
      <c r="CY331" s="7">
        <v>0</v>
      </c>
      <c r="CZ331" s="2">
        <v>0</v>
      </c>
      <c r="DA331" s="2">
        <v>0</v>
      </c>
      <c r="DB331" s="2">
        <f t="shared" si="303"/>
        <v>0</v>
      </c>
      <c r="DC331" s="29">
        <f t="shared" si="304"/>
        <v>0</v>
      </c>
      <c r="DD331" s="2">
        <f t="shared" si="305"/>
        <v>54.54545454545454</v>
      </c>
      <c r="DE331" s="2">
        <f t="shared" si="306"/>
        <v>45.45454545454546</v>
      </c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6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>
        <f t="shared" si="270"/>
        <v>0</v>
      </c>
      <c r="MN331" s="2">
        <v>1</v>
      </c>
      <c r="MO331" s="2">
        <v>2</v>
      </c>
      <c r="MP331" s="2">
        <v>0</v>
      </c>
      <c r="MQ331" s="2">
        <v>2</v>
      </c>
      <c r="MR331" s="2">
        <v>2</v>
      </c>
      <c r="MS331" s="2">
        <v>1</v>
      </c>
      <c r="MT331" s="2">
        <v>1</v>
      </c>
      <c r="MU331" s="2">
        <v>0</v>
      </c>
      <c r="MV331" s="2">
        <v>0</v>
      </c>
      <c r="MW331" s="2">
        <v>1</v>
      </c>
      <c r="MX331" s="2">
        <v>0</v>
      </c>
      <c r="MY331" s="2">
        <v>0</v>
      </c>
      <c r="MZ331" s="2">
        <v>2</v>
      </c>
      <c r="NA331" s="2">
        <v>1</v>
      </c>
      <c r="NB331" s="2">
        <v>2</v>
      </c>
      <c r="NC331" s="2">
        <v>2</v>
      </c>
      <c r="ND331" s="2">
        <v>2</v>
      </c>
      <c r="NE331" s="2">
        <v>2</v>
      </c>
      <c r="NF331" s="2">
        <v>2</v>
      </c>
      <c r="NG331" s="2">
        <v>0</v>
      </c>
      <c r="NH331" s="4">
        <f t="shared" si="271"/>
        <v>23</v>
      </c>
      <c r="NI331" s="2"/>
      <c r="NJ331" s="2">
        <v>2</v>
      </c>
      <c r="NK331" s="2"/>
      <c r="NL331" s="2"/>
      <c r="NM331" s="2"/>
      <c r="NN331" s="2"/>
      <c r="NO331" s="2">
        <v>1</v>
      </c>
      <c r="NP331" s="2"/>
      <c r="NQ331" s="2"/>
      <c r="NR331" s="2"/>
      <c r="NS331" s="2">
        <v>1</v>
      </c>
      <c r="NT331" s="2">
        <v>0</v>
      </c>
      <c r="NU331" s="2"/>
      <c r="NV331" s="2"/>
      <c r="NW331" s="2">
        <v>1</v>
      </c>
      <c r="NX331" s="2"/>
      <c r="NY331" s="2"/>
      <c r="NZ331" s="2">
        <v>2</v>
      </c>
      <c r="OA331" s="2"/>
      <c r="OB331" s="2">
        <v>0</v>
      </c>
      <c r="OC331" s="2"/>
      <c r="OD331" s="2"/>
      <c r="OE331" s="2">
        <v>1</v>
      </c>
      <c r="OF331" s="2"/>
      <c r="OG331" s="2">
        <v>3</v>
      </c>
      <c r="OH331" s="2"/>
      <c r="OI331" s="2"/>
      <c r="OJ331" s="2">
        <v>0</v>
      </c>
      <c r="OK331" s="2">
        <v>3</v>
      </c>
      <c r="OL331" s="2"/>
      <c r="OM331" s="2"/>
      <c r="ON331" s="2">
        <v>0</v>
      </c>
      <c r="OO331" s="2"/>
      <c r="OP331" s="2">
        <v>2</v>
      </c>
      <c r="OQ331" s="2"/>
      <c r="OR331" s="2"/>
      <c r="OS331" s="2"/>
      <c r="OT331" s="2">
        <v>2</v>
      </c>
      <c r="OU331" s="2"/>
      <c r="OV331" s="2"/>
      <c r="OW331" s="2"/>
      <c r="OX331" s="2"/>
      <c r="OY331" s="2">
        <v>1</v>
      </c>
      <c r="OZ331" s="2">
        <v>0</v>
      </c>
      <c r="PA331" s="2">
        <v>3</v>
      </c>
      <c r="PB331" s="2"/>
      <c r="PC331" s="2"/>
      <c r="PD331" s="2">
        <v>0</v>
      </c>
      <c r="PE331" s="2">
        <v>3</v>
      </c>
      <c r="PF331" s="2"/>
      <c r="PG331" s="2"/>
      <c r="PH331" s="2"/>
      <c r="PI331" s="2"/>
      <c r="PJ331" s="2">
        <v>2</v>
      </c>
      <c r="PK331" s="2"/>
      <c r="PL331" s="2"/>
      <c r="PM331" s="2"/>
      <c r="PN331" s="2">
        <v>2</v>
      </c>
      <c r="PO331" s="2"/>
      <c r="PP331" s="2"/>
      <c r="PQ331" s="2">
        <v>3</v>
      </c>
      <c r="PR331" s="2"/>
      <c r="PS331" s="2"/>
      <c r="PT331" s="2"/>
      <c r="PU331" s="2"/>
      <c r="PV331" s="2">
        <v>2</v>
      </c>
      <c r="PW331" s="2"/>
      <c r="PX331" s="2"/>
      <c r="PY331" s="2"/>
      <c r="PZ331" s="2">
        <v>2</v>
      </c>
      <c r="QA331" s="2"/>
      <c r="QB331" s="2"/>
      <c r="QC331" s="2"/>
      <c r="QD331" s="2"/>
      <c r="QE331" s="2">
        <v>1</v>
      </c>
      <c r="QF331" s="2"/>
      <c r="QG331" s="2"/>
      <c r="QH331" s="2">
        <v>2</v>
      </c>
      <c r="QI331" s="2"/>
      <c r="QJ331" s="2">
        <v>0</v>
      </c>
      <c r="QK331" s="2"/>
      <c r="QL331" s="2">
        <v>2</v>
      </c>
      <c r="QM331" s="2"/>
      <c r="QN331" s="2">
        <v>0</v>
      </c>
      <c r="QO331" s="2">
        <v>3</v>
      </c>
      <c r="QP331" s="2"/>
      <c r="QQ331" s="2"/>
      <c r="QR331" s="2"/>
      <c r="QS331" s="2"/>
      <c r="QT331" s="2">
        <v>2</v>
      </c>
      <c r="QU331" s="2"/>
      <c r="QV331" s="2">
        <v>0</v>
      </c>
      <c r="QW331" s="2"/>
      <c r="QX331" s="2">
        <v>2</v>
      </c>
      <c r="QY331" s="2"/>
      <c r="QZ331" s="2">
        <v>0</v>
      </c>
      <c r="RA331" s="2">
        <v>3</v>
      </c>
      <c r="RB331" s="2"/>
      <c r="RC331" s="2"/>
      <c r="RD331" s="2"/>
      <c r="RE331" s="2"/>
      <c r="RF331" s="2"/>
      <c r="RG331" s="2">
        <v>1</v>
      </c>
      <c r="RH331" s="2"/>
      <c r="RI331" s="2">
        <v>3</v>
      </c>
      <c r="RJ331" s="2"/>
      <c r="RK331" s="2"/>
      <c r="RL331" s="2"/>
      <c r="RM331" s="2">
        <v>3</v>
      </c>
      <c r="RN331" s="2"/>
      <c r="RO331" s="2"/>
      <c r="RP331" s="2"/>
      <c r="RQ331" s="2">
        <v>3</v>
      </c>
      <c r="RR331" s="2"/>
      <c r="RS331" s="2"/>
      <c r="RT331" s="2"/>
      <c r="RU331" s="2"/>
      <c r="RV331" s="2">
        <v>2</v>
      </c>
      <c r="RW331" s="2"/>
      <c r="RX331" s="2"/>
      <c r="RY331" s="2">
        <f t="shared" si="272"/>
        <v>63</v>
      </c>
      <c r="RZ331" s="2">
        <v>3</v>
      </c>
      <c r="SA331" s="2">
        <v>1</v>
      </c>
      <c r="SB331" s="2">
        <v>5</v>
      </c>
      <c r="SC331" s="2">
        <v>2</v>
      </c>
      <c r="SD331" s="2">
        <v>4</v>
      </c>
      <c r="SE331" s="2">
        <v>6</v>
      </c>
      <c r="SF331" s="2" t="s">
        <v>4</v>
      </c>
    </row>
    <row r="332" spans="1:500" x14ac:dyDescent="0.3">
      <c r="A332" s="2">
        <v>330</v>
      </c>
      <c r="B332" s="2">
        <v>1994</v>
      </c>
      <c r="C332" s="2">
        <v>2010</v>
      </c>
      <c r="D332" s="2">
        <v>2018</v>
      </c>
      <c r="E332" s="7">
        <f t="shared" si="273"/>
        <v>24</v>
      </c>
      <c r="F332" s="2">
        <f t="shared" si="274"/>
        <v>0.66666666666666663</v>
      </c>
      <c r="G332" s="2">
        <v>1994</v>
      </c>
      <c r="H332" s="2">
        <v>2010</v>
      </c>
      <c r="I332" s="17">
        <v>2018</v>
      </c>
      <c r="J332" s="18">
        <f t="shared" si="275"/>
        <v>24</v>
      </c>
      <c r="K332" s="2">
        <f t="shared" si="276"/>
        <v>0.66666666666666663</v>
      </c>
      <c r="L332" s="20">
        <v>2008</v>
      </c>
      <c r="M332" s="2">
        <v>0</v>
      </c>
      <c r="N332" s="2">
        <v>0</v>
      </c>
      <c r="O332" s="7">
        <v>0</v>
      </c>
      <c r="P332" s="2">
        <f t="shared" si="277"/>
        <v>1</v>
      </c>
      <c r="Q332" s="2">
        <v>2012</v>
      </c>
      <c r="R332" s="2">
        <v>0</v>
      </c>
      <c r="S332" s="2">
        <v>0</v>
      </c>
      <c r="T332" s="7">
        <v>0</v>
      </c>
      <c r="U332" s="2">
        <f t="shared" si="239"/>
        <v>1</v>
      </c>
      <c r="V332" s="2">
        <v>2014</v>
      </c>
      <c r="W332" s="2">
        <v>0</v>
      </c>
      <c r="X332" s="2">
        <v>0</v>
      </c>
      <c r="Y332" s="7">
        <v>0</v>
      </c>
      <c r="Z332" s="2">
        <f t="shared" si="278"/>
        <v>1</v>
      </c>
      <c r="AA332" s="2">
        <v>2014</v>
      </c>
      <c r="AB332" s="2">
        <v>0</v>
      </c>
      <c r="AC332" s="2">
        <v>0</v>
      </c>
      <c r="AD332" s="7">
        <v>0</v>
      </c>
      <c r="AE332" s="2">
        <f t="shared" si="307"/>
        <v>1</v>
      </c>
      <c r="AF332" s="2">
        <v>2015</v>
      </c>
      <c r="AG332" s="2">
        <v>0</v>
      </c>
      <c r="AH332" s="2">
        <v>0</v>
      </c>
      <c r="AI332" s="7">
        <v>0</v>
      </c>
      <c r="AJ332" s="2">
        <f t="shared" si="279"/>
        <v>1</v>
      </c>
      <c r="AK332" s="2">
        <v>2017</v>
      </c>
      <c r="AL332" s="2">
        <v>0</v>
      </c>
      <c r="AM332" s="2">
        <v>0</v>
      </c>
      <c r="AN332" s="7">
        <v>0</v>
      </c>
      <c r="AO332" s="2">
        <f t="shared" si="238"/>
        <v>1</v>
      </c>
      <c r="AP332" s="2">
        <v>2018</v>
      </c>
      <c r="AQ332" s="2">
        <v>0</v>
      </c>
      <c r="AR332" s="2">
        <v>0</v>
      </c>
      <c r="AS332" s="7">
        <v>0</v>
      </c>
      <c r="AT332" s="2">
        <f t="shared" si="280"/>
        <v>1</v>
      </c>
      <c r="AU332" s="2">
        <v>2018</v>
      </c>
      <c r="AV332" s="2">
        <v>0</v>
      </c>
      <c r="AW332" s="2">
        <v>0</v>
      </c>
      <c r="AX332" s="2">
        <v>0</v>
      </c>
      <c r="AY332" s="2">
        <f t="shared" si="281"/>
        <v>1</v>
      </c>
      <c r="AZ332" s="2">
        <f t="shared" si="282"/>
        <v>48</v>
      </c>
      <c r="BA332" s="2">
        <f t="shared" si="283"/>
        <v>4.8</v>
      </c>
      <c r="BB332" s="2">
        <v>65</v>
      </c>
      <c r="BC332" s="2">
        <v>65</v>
      </c>
      <c r="BD332" s="2">
        <v>65</v>
      </c>
      <c r="BE332" s="7">
        <v>0</v>
      </c>
      <c r="BF332" s="2">
        <v>20</v>
      </c>
      <c r="BG332" s="2">
        <v>35</v>
      </c>
      <c r="BH332" s="2">
        <f t="shared" si="284"/>
        <v>0.28205128205128205</v>
      </c>
      <c r="BI332" s="29">
        <f t="shared" si="285"/>
        <v>18.803418803418804</v>
      </c>
      <c r="BJ332" s="29">
        <f t="shared" si="286"/>
        <v>81.196581196581192</v>
      </c>
      <c r="BK332" s="7">
        <v>0</v>
      </c>
      <c r="BL332" s="2">
        <v>20</v>
      </c>
      <c r="BM332" s="2">
        <v>30</v>
      </c>
      <c r="BN332" s="2">
        <f t="shared" si="287"/>
        <v>0.25641025641025639</v>
      </c>
      <c r="BO332" s="29">
        <f t="shared" si="288"/>
        <v>17.09401709401709</v>
      </c>
      <c r="BP332" s="7">
        <v>0</v>
      </c>
      <c r="BQ332" s="2">
        <v>0</v>
      </c>
      <c r="BR332" s="2">
        <v>0</v>
      </c>
      <c r="BS332" s="2">
        <f t="shared" si="289"/>
        <v>0</v>
      </c>
      <c r="BT332" s="29">
        <f t="shared" si="290"/>
        <v>0</v>
      </c>
      <c r="BU332" s="7">
        <v>0</v>
      </c>
      <c r="BV332" s="2">
        <v>0</v>
      </c>
      <c r="BW332" s="2">
        <v>0</v>
      </c>
      <c r="BX332" s="2">
        <f t="shared" si="291"/>
        <v>0</v>
      </c>
      <c r="BY332" s="29">
        <f t="shared" si="292"/>
        <v>0</v>
      </c>
      <c r="BZ332" s="7">
        <v>0</v>
      </c>
      <c r="CA332" s="2">
        <v>0</v>
      </c>
      <c r="CB332" s="2">
        <v>0</v>
      </c>
      <c r="CC332" s="2">
        <f t="shared" si="293"/>
        <v>0</v>
      </c>
      <c r="CD332" s="29">
        <f t="shared" si="294"/>
        <v>0</v>
      </c>
      <c r="CE332" s="7">
        <v>0</v>
      </c>
      <c r="CF332" s="2">
        <v>0</v>
      </c>
      <c r="CG332" s="2">
        <v>0</v>
      </c>
      <c r="CH332" s="2">
        <f t="shared" si="295"/>
        <v>0</v>
      </c>
      <c r="CI332" s="29">
        <f t="shared" si="296"/>
        <v>0</v>
      </c>
      <c r="CJ332" s="7">
        <v>0</v>
      </c>
      <c r="CK332" s="2">
        <v>0</v>
      </c>
      <c r="CL332" s="2">
        <v>0</v>
      </c>
      <c r="CM332" s="2">
        <f t="shared" si="297"/>
        <v>0</v>
      </c>
      <c r="CN332" s="29">
        <f t="shared" si="298"/>
        <v>0</v>
      </c>
      <c r="CO332" s="7">
        <v>0</v>
      </c>
      <c r="CP332" s="2">
        <v>0</v>
      </c>
      <c r="CQ332" s="2">
        <v>0</v>
      </c>
      <c r="CR332" s="2">
        <f t="shared" si="299"/>
        <v>0</v>
      </c>
      <c r="CS332" s="29">
        <f t="shared" si="300"/>
        <v>0</v>
      </c>
      <c r="CT332" s="7">
        <v>0</v>
      </c>
      <c r="CU332" s="2">
        <v>0</v>
      </c>
      <c r="CV332" s="2">
        <v>0</v>
      </c>
      <c r="CW332" s="2">
        <f t="shared" si="301"/>
        <v>0</v>
      </c>
      <c r="CX332" s="29">
        <f t="shared" si="302"/>
        <v>0</v>
      </c>
      <c r="CY332" s="7">
        <v>0</v>
      </c>
      <c r="CZ332" s="2">
        <v>0</v>
      </c>
      <c r="DA332" s="2">
        <v>0</v>
      </c>
      <c r="DB332" s="2">
        <f t="shared" si="303"/>
        <v>0</v>
      </c>
      <c r="DC332" s="29">
        <f t="shared" si="304"/>
        <v>0</v>
      </c>
      <c r="DD332" s="2">
        <f t="shared" si="305"/>
        <v>35.897435897435898</v>
      </c>
      <c r="DE332" s="2">
        <f t="shared" si="306"/>
        <v>64.102564102564102</v>
      </c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6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>
        <f t="shared" si="270"/>
        <v>0</v>
      </c>
      <c r="MN332" s="2">
        <v>2</v>
      </c>
      <c r="MO332" s="2">
        <v>0</v>
      </c>
      <c r="MP332" s="2">
        <v>0</v>
      </c>
      <c r="MQ332" s="2">
        <v>2</v>
      </c>
      <c r="MR332" s="2">
        <v>2</v>
      </c>
      <c r="MS332" s="2">
        <v>0</v>
      </c>
      <c r="MT332" s="2">
        <v>0</v>
      </c>
      <c r="MU332" s="2">
        <v>0</v>
      </c>
      <c r="MV332" s="2">
        <v>2</v>
      </c>
      <c r="MW332" s="2">
        <v>2</v>
      </c>
      <c r="MX332" s="2">
        <v>2</v>
      </c>
      <c r="MY332" s="2">
        <v>0</v>
      </c>
      <c r="MZ332" s="2">
        <v>0</v>
      </c>
      <c r="NA332" s="2">
        <v>0</v>
      </c>
      <c r="NB332" s="2">
        <v>2</v>
      </c>
      <c r="NC332" s="2">
        <v>2</v>
      </c>
      <c r="ND332" s="2">
        <v>2</v>
      </c>
      <c r="NE332" s="2">
        <v>2</v>
      </c>
      <c r="NF332" s="2">
        <v>0</v>
      </c>
      <c r="NG332" s="2">
        <v>2</v>
      </c>
      <c r="NH332" s="4">
        <f t="shared" si="271"/>
        <v>22</v>
      </c>
      <c r="NI332" s="2"/>
      <c r="NJ332" s="2">
        <v>2</v>
      </c>
      <c r="NK332" s="2"/>
      <c r="NL332" s="2"/>
      <c r="NM332" s="2"/>
      <c r="NN332" s="2"/>
      <c r="NO332" s="2">
        <v>1</v>
      </c>
      <c r="NP332" s="2"/>
      <c r="NQ332" s="2"/>
      <c r="NR332" s="2"/>
      <c r="NS332" s="2">
        <v>1</v>
      </c>
      <c r="NT332" s="2">
        <v>0</v>
      </c>
      <c r="NU332" s="2"/>
      <c r="NV332" s="2">
        <v>2</v>
      </c>
      <c r="NW332" s="2"/>
      <c r="NX332" s="2"/>
      <c r="NY332" s="2"/>
      <c r="NZ332" s="2">
        <v>2</v>
      </c>
      <c r="OA332" s="2"/>
      <c r="OB332" s="2">
        <v>0</v>
      </c>
      <c r="OC332" s="2"/>
      <c r="OD332" s="2"/>
      <c r="OE332" s="2"/>
      <c r="OF332" s="2">
        <v>0</v>
      </c>
      <c r="OG332" s="2"/>
      <c r="OH332" s="2"/>
      <c r="OI332" s="2"/>
      <c r="OJ332" s="2">
        <v>0</v>
      </c>
      <c r="OK332" s="2">
        <v>3</v>
      </c>
      <c r="OL332" s="2"/>
      <c r="OM332" s="2"/>
      <c r="ON332" s="2">
        <v>0</v>
      </c>
      <c r="OO332" s="2"/>
      <c r="OP332" s="2">
        <v>2</v>
      </c>
      <c r="OQ332" s="2"/>
      <c r="OR332" s="2"/>
      <c r="OS332" s="2"/>
      <c r="OT332" s="2">
        <v>2</v>
      </c>
      <c r="OU332" s="2"/>
      <c r="OV332" s="2"/>
      <c r="OW332" s="2"/>
      <c r="OX332" s="2">
        <v>2</v>
      </c>
      <c r="OY332" s="2"/>
      <c r="OZ332" s="2">
        <v>0</v>
      </c>
      <c r="PA332" s="2">
        <v>3</v>
      </c>
      <c r="PB332" s="2"/>
      <c r="PC332" s="2"/>
      <c r="PD332" s="2">
        <v>0</v>
      </c>
      <c r="PE332" s="2"/>
      <c r="PF332" s="2">
        <v>2</v>
      </c>
      <c r="PG332" s="2"/>
      <c r="PH332" s="2"/>
      <c r="PI332" s="2"/>
      <c r="PJ332" s="2">
        <v>2</v>
      </c>
      <c r="PK332" s="2"/>
      <c r="PL332" s="2"/>
      <c r="PM332" s="2"/>
      <c r="PN332" s="2">
        <v>2</v>
      </c>
      <c r="PO332" s="2"/>
      <c r="PP332" s="2"/>
      <c r="PQ332" s="2">
        <v>3</v>
      </c>
      <c r="PR332" s="2"/>
      <c r="PS332" s="2"/>
      <c r="PT332" s="2"/>
      <c r="PU332" s="2">
        <v>3</v>
      </c>
      <c r="PV332" s="2"/>
      <c r="PW332" s="2"/>
      <c r="PX332" s="2"/>
      <c r="PY332" s="2"/>
      <c r="PZ332" s="2">
        <v>2</v>
      </c>
      <c r="QA332" s="2"/>
      <c r="QB332" s="2"/>
      <c r="QC332" s="2"/>
      <c r="QD332" s="2">
        <v>2</v>
      </c>
      <c r="QE332" s="2"/>
      <c r="QF332" s="2"/>
      <c r="QG332" s="2"/>
      <c r="QH332" s="2"/>
      <c r="QI332" s="2">
        <v>1</v>
      </c>
      <c r="QJ332" s="2">
        <v>0</v>
      </c>
      <c r="QK332" s="2"/>
      <c r="QL332" s="2"/>
      <c r="QM332" s="2">
        <v>1</v>
      </c>
      <c r="QN332" s="2">
        <v>0</v>
      </c>
      <c r="QO332" s="2">
        <v>3</v>
      </c>
      <c r="QP332" s="2"/>
      <c r="QQ332" s="2"/>
      <c r="QR332" s="2"/>
      <c r="QS332" s="2"/>
      <c r="QT332" s="2"/>
      <c r="QU332" s="2">
        <v>1</v>
      </c>
      <c r="QV332" s="2">
        <v>0</v>
      </c>
      <c r="QW332" s="2"/>
      <c r="QX332" s="2"/>
      <c r="QY332" s="2">
        <v>1</v>
      </c>
      <c r="QZ332" s="2">
        <v>0</v>
      </c>
      <c r="RA332" s="2">
        <v>3</v>
      </c>
      <c r="RB332" s="2"/>
      <c r="RC332" s="2"/>
      <c r="RD332" s="2"/>
      <c r="RE332" s="2">
        <v>3</v>
      </c>
      <c r="RF332" s="2"/>
      <c r="RG332" s="2"/>
      <c r="RH332" s="2"/>
      <c r="RI332" s="2">
        <v>3</v>
      </c>
      <c r="RJ332" s="2"/>
      <c r="RK332" s="2"/>
      <c r="RL332" s="2"/>
      <c r="RM332" s="2">
        <v>3</v>
      </c>
      <c r="RN332" s="2"/>
      <c r="RO332" s="2"/>
      <c r="RP332" s="2"/>
      <c r="RQ332" s="2">
        <v>3</v>
      </c>
      <c r="RR332" s="2"/>
      <c r="RS332" s="2"/>
      <c r="RT332" s="2"/>
      <c r="RU332" s="2">
        <v>3</v>
      </c>
      <c r="RV332" s="2"/>
      <c r="RW332" s="2"/>
      <c r="RX332" s="2"/>
      <c r="RY332" s="2">
        <f t="shared" si="272"/>
        <v>61</v>
      </c>
      <c r="RZ332" s="2">
        <v>2</v>
      </c>
      <c r="SA332" s="2">
        <v>3</v>
      </c>
      <c r="SB332" s="2">
        <v>6</v>
      </c>
      <c r="SC332" s="2">
        <v>1</v>
      </c>
      <c r="SD332" s="2">
        <v>4</v>
      </c>
      <c r="SE332" s="2">
        <v>5</v>
      </c>
      <c r="SF332" s="2" t="s">
        <v>4</v>
      </c>
    </row>
    <row r="333" spans="1:500" x14ac:dyDescent="0.3">
      <c r="A333" s="2">
        <v>331</v>
      </c>
      <c r="B333" s="2">
        <v>1994</v>
      </c>
      <c r="C333" s="2">
        <v>2000</v>
      </c>
      <c r="D333" s="2">
        <v>2000</v>
      </c>
      <c r="E333" s="7">
        <f t="shared" si="273"/>
        <v>6</v>
      </c>
      <c r="F333" s="2">
        <f t="shared" si="274"/>
        <v>1</v>
      </c>
      <c r="G333" s="2">
        <v>1994</v>
      </c>
      <c r="H333" s="2">
        <v>2000</v>
      </c>
      <c r="I333" s="17">
        <v>2000</v>
      </c>
      <c r="J333" s="18">
        <f t="shared" si="275"/>
        <v>6</v>
      </c>
      <c r="K333" s="2">
        <f t="shared" si="276"/>
        <v>1</v>
      </c>
      <c r="L333" s="20">
        <v>2008</v>
      </c>
      <c r="M333" s="2">
        <v>0</v>
      </c>
      <c r="N333" s="2">
        <v>0</v>
      </c>
      <c r="O333" s="7">
        <v>0</v>
      </c>
      <c r="P333" s="2">
        <f t="shared" si="277"/>
        <v>1</v>
      </c>
      <c r="Q333" s="2">
        <v>2012</v>
      </c>
      <c r="R333" s="2">
        <v>2017</v>
      </c>
      <c r="S333" s="2">
        <v>0</v>
      </c>
      <c r="T333" s="7">
        <v>0</v>
      </c>
      <c r="U333" s="2">
        <f t="shared" si="239"/>
        <v>-2.485089463220676E-3</v>
      </c>
      <c r="V333" s="2">
        <v>2014</v>
      </c>
      <c r="W333" s="2">
        <v>0</v>
      </c>
      <c r="X333" s="2">
        <v>0</v>
      </c>
      <c r="Y333" s="7">
        <v>0</v>
      </c>
      <c r="Z333" s="2">
        <f t="shared" si="278"/>
        <v>1</v>
      </c>
      <c r="AA333" s="2">
        <v>2014</v>
      </c>
      <c r="AB333" s="2">
        <v>0</v>
      </c>
      <c r="AC333" s="2">
        <v>0</v>
      </c>
      <c r="AD333" s="7">
        <v>0</v>
      </c>
      <c r="AE333" s="2">
        <f t="shared" si="307"/>
        <v>1</v>
      </c>
      <c r="AF333" s="2">
        <v>2015</v>
      </c>
      <c r="AG333" s="2">
        <v>0</v>
      </c>
      <c r="AH333" s="2">
        <v>0</v>
      </c>
      <c r="AI333" s="7">
        <v>0</v>
      </c>
      <c r="AJ333" s="2">
        <f t="shared" si="279"/>
        <v>1</v>
      </c>
      <c r="AK333" s="2">
        <v>2017</v>
      </c>
      <c r="AL333" s="2">
        <v>0</v>
      </c>
      <c r="AM333" s="2">
        <v>0</v>
      </c>
      <c r="AN333" s="7">
        <v>0</v>
      </c>
      <c r="AO333" s="2">
        <f t="shared" si="238"/>
        <v>1</v>
      </c>
      <c r="AP333" s="2">
        <v>2018</v>
      </c>
      <c r="AQ333" s="2">
        <v>2021</v>
      </c>
      <c r="AR333" s="2">
        <v>0</v>
      </c>
      <c r="AS333" s="7">
        <v>0</v>
      </c>
      <c r="AT333" s="2">
        <f t="shared" si="280"/>
        <v>-1.4866204162537165E-3</v>
      </c>
      <c r="AU333" s="2">
        <v>2018</v>
      </c>
      <c r="AV333" s="2">
        <v>0</v>
      </c>
      <c r="AW333" s="2">
        <v>0</v>
      </c>
      <c r="AX333" s="2">
        <v>0</v>
      </c>
      <c r="AY333" s="2">
        <f t="shared" si="281"/>
        <v>1</v>
      </c>
      <c r="AZ333" s="2">
        <f t="shared" si="282"/>
        <v>12</v>
      </c>
      <c r="BA333" s="2">
        <f t="shared" si="283"/>
        <v>1.2</v>
      </c>
      <c r="BB333" s="2">
        <v>40</v>
      </c>
      <c r="BC333" s="2">
        <v>40</v>
      </c>
      <c r="BD333" s="2">
        <v>40</v>
      </c>
      <c r="BE333" s="7">
        <v>20</v>
      </c>
      <c r="BF333" s="2">
        <v>20</v>
      </c>
      <c r="BG333" s="2">
        <v>20</v>
      </c>
      <c r="BH333" s="2">
        <f t="shared" si="284"/>
        <v>0.5</v>
      </c>
      <c r="BI333" s="29">
        <f t="shared" si="285"/>
        <v>50</v>
      </c>
      <c r="BJ333" s="29">
        <f t="shared" si="286"/>
        <v>50</v>
      </c>
      <c r="BK333" s="7">
        <v>20</v>
      </c>
      <c r="BL333" s="2">
        <v>20</v>
      </c>
      <c r="BM333" s="2">
        <v>20</v>
      </c>
      <c r="BN333" s="2">
        <f t="shared" si="287"/>
        <v>0.5</v>
      </c>
      <c r="BO333" s="29">
        <f t="shared" si="288"/>
        <v>50</v>
      </c>
      <c r="BP333" s="7">
        <v>0</v>
      </c>
      <c r="BQ333" s="2">
        <v>0</v>
      </c>
      <c r="BR333" s="2">
        <v>0</v>
      </c>
      <c r="BS333" s="2">
        <f t="shared" si="289"/>
        <v>0</v>
      </c>
      <c r="BT333" s="29">
        <f t="shared" si="290"/>
        <v>0</v>
      </c>
      <c r="BU333" s="7">
        <v>0</v>
      </c>
      <c r="BV333" s="2">
        <v>0</v>
      </c>
      <c r="BW333" s="2">
        <v>0</v>
      </c>
      <c r="BX333" s="2">
        <f t="shared" si="291"/>
        <v>0</v>
      </c>
      <c r="BY333" s="29">
        <f t="shared" si="292"/>
        <v>0</v>
      </c>
      <c r="BZ333" s="7">
        <v>0</v>
      </c>
      <c r="CA333" s="2">
        <v>0</v>
      </c>
      <c r="CB333" s="2">
        <v>0</v>
      </c>
      <c r="CC333" s="2">
        <f t="shared" si="293"/>
        <v>0</v>
      </c>
      <c r="CD333" s="29">
        <f t="shared" si="294"/>
        <v>0</v>
      </c>
      <c r="CE333" s="7">
        <v>0</v>
      </c>
      <c r="CF333" s="2">
        <v>0</v>
      </c>
      <c r="CG333" s="2">
        <v>0</v>
      </c>
      <c r="CH333" s="2">
        <f t="shared" si="295"/>
        <v>0</v>
      </c>
      <c r="CI333" s="29">
        <f t="shared" si="296"/>
        <v>0</v>
      </c>
      <c r="CJ333" s="7">
        <v>0</v>
      </c>
      <c r="CK333" s="2">
        <v>0</v>
      </c>
      <c r="CL333" s="2">
        <v>0</v>
      </c>
      <c r="CM333" s="2">
        <f t="shared" si="297"/>
        <v>0</v>
      </c>
      <c r="CN333" s="29">
        <f t="shared" si="298"/>
        <v>0</v>
      </c>
      <c r="CO333" s="7">
        <v>0</v>
      </c>
      <c r="CP333" s="2">
        <v>0</v>
      </c>
      <c r="CQ333" s="2">
        <v>0</v>
      </c>
      <c r="CR333" s="2">
        <f t="shared" si="299"/>
        <v>0</v>
      </c>
      <c r="CS333" s="29">
        <f t="shared" si="300"/>
        <v>0</v>
      </c>
      <c r="CT333" s="7">
        <v>0</v>
      </c>
      <c r="CU333" s="2">
        <v>0</v>
      </c>
      <c r="CV333" s="2">
        <v>0</v>
      </c>
      <c r="CW333" s="2">
        <f t="shared" si="301"/>
        <v>0</v>
      </c>
      <c r="CX333" s="29">
        <f t="shared" si="302"/>
        <v>0</v>
      </c>
      <c r="CY333" s="7">
        <v>0</v>
      </c>
      <c r="CZ333" s="2">
        <v>0</v>
      </c>
      <c r="DA333" s="2">
        <v>0</v>
      </c>
      <c r="DB333" s="2">
        <f t="shared" si="303"/>
        <v>0</v>
      </c>
      <c r="DC333" s="29">
        <f t="shared" si="304"/>
        <v>0</v>
      </c>
      <c r="DD333" s="2">
        <f t="shared" si="305"/>
        <v>100</v>
      </c>
      <c r="DE333" s="2">
        <f t="shared" si="306"/>
        <v>0</v>
      </c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6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>
        <f t="shared" si="270"/>
        <v>0</v>
      </c>
      <c r="MN333" s="2">
        <v>2</v>
      </c>
      <c r="MO333" s="2">
        <v>2</v>
      </c>
      <c r="MP333" s="2">
        <v>0</v>
      </c>
      <c r="MQ333" s="2">
        <v>2</v>
      </c>
      <c r="MR333" s="2">
        <v>2</v>
      </c>
      <c r="MS333" s="2">
        <v>1</v>
      </c>
      <c r="MT333" s="2">
        <v>1</v>
      </c>
      <c r="MU333" s="2">
        <v>0</v>
      </c>
      <c r="MV333" s="2">
        <v>0</v>
      </c>
      <c r="MW333" s="2">
        <v>1</v>
      </c>
      <c r="MX333" s="2">
        <v>2</v>
      </c>
      <c r="MY333" s="2">
        <v>0</v>
      </c>
      <c r="MZ333" s="2">
        <v>2</v>
      </c>
      <c r="NA333" s="2">
        <v>1</v>
      </c>
      <c r="NB333" s="2">
        <v>2</v>
      </c>
      <c r="NC333" s="2">
        <v>2</v>
      </c>
      <c r="ND333" s="2">
        <v>2</v>
      </c>
      <c r="NE333" s="2">
        <v>2</v>
      </c>
      <c r="NF333" s="2">
        <v>2</v>
      </c>
      <c r="NG333" s="2">
        <v>2</v>
      </c>
      <c r="NH333" s="4">
        <f t="shared" si="271"/>
        <v>28</v>
      </c>
      <c r="NI333" s="2"/>
      <c r="NJ333" s="2">
        <v>2</v>
      </c>
      <c r="NK333" s="2"/>
      <c r="NL333" s="2"/>
      <c r="NM333" s="2"/>
      <c r="NN333" s="2">
        <v>2</v>
      </c>
      <c r="NO333" s="2"/>
      <c r="NP333" s="2"/>
      <c r="NQ333" s="2"/>
      <c r="NR333" s="2"/>
      <c r="NS333" s="2">
        <v>1</v>
      </c>
      <c r="NT333" s="2">
        <v>0</v>
      </c>
      <c r="NU333" s="2"/>
      <c r="NV333" s="2"/>
      <c r="NW333" s="2">
        <v>1</v>
      </c>
      <c r="NX333" s="2"/>
      <c r="NY333" s="2"/>
      <c r="NZ333" s="2"/>
      <c r="OA333" s="2">
        <v>1</v>
      </c>
      <c r="OB333" s="2">
        <v>0</v>
      </c>
      <c r="OC333" s="2"/>
      <c r="OD333" s="2"/>
      <c r="OE333" s="2">
        <v>1</v>
      </c>
      <c r="OF333" s="2"/>
      <c r="OG333" s="2">
        <v>3</v>
      </c>
      <c r="OH333" s="2"/>
      <c r="OI333" s="2"/>
      <c r="OJ333" s="2">
        <v>0</v>
      </c>
      <c r="OK333" s="2">
        <v>3</v>
      </c>
      <c r="OL333" s="2"/>
      <c r="OM333" s="2"/>
      <c r="ON333" s="2">
        <v>0</v>
      </c>
      <c r="OO333" s="2"/>
      <c r="OP333" s="2">
        <v>2</v>
      </c>
      <c r="OQ333" s="2"/>
      <c r="OR333" s="2"/>
      <c r="OS333" s="2"/>
      <c r="OT333" s="2">
        <v>2</v>
      </c>
      <c r="OU333" s="2"/>
      <c r="OV333" s="2"/>
      <c r="OW333" s="2"/>
      <c r="OX333" s="2"/>
      <c r="OY333" s="2">
        <v>1</v>
      </c>
      <c r="OZ333" s="2">
        <v>0</v>
      </c>
      <c r="PA333" s="2">
        <v>3</v>
      </c>
      <c r="PB333" s="2"/>
      <c r="PC333" s="2"/>
      <c r="PD333" s="2">
        <v>0</v>
      </c>
      <c r="PE333" s="2">
        <v>3</v>
      </c>
      <c r="PF333" s="2"/>
      <c r="PG333" s="2"/>
      <c r="PH333" s="2"/>
      <c r="PI333" s="2">
        <v>3</v>
      </c>
      <c r="PJ333" s="2"/>
      <c r="PK333" s="2"/>
      <c r="PL333" s="2"/>
      <c r="PM333" s="2"/>
      <c r="PN333" s="2">
        <v>2</v>
      </c>
      <c r="PO333" s="2"/>
      <c r="PP333" s="2"/>
      <c r="PQ333" s="2">
        <v>3</v>
      </c>
      <c r="PR333" s="2"/>
      <c r="PS333" s="2"/>
      <c r="PT333" s="2"/>
      <c r="PU333" s="2"/>
      <c r="PV333" s="2">
        <v>2</v>
      </c>
      <c r="PW333" s="2"/>
      <c r="PX333" s="2"/>
      <c r="PY333" s="2"/>
      <c r="PZ333" s="2">
        <v>2</v>
      </c>
      <c r="QA333" s="2"/>
      <c r="QB333" s="2"/>
      <c r="QC333" s="2"/>
      <c r="QD333" s="2"/>
      <c r="QE333" s="2">
        <v>1</v>
      </c>
      <c r="QF333" s="2"/>
      <c r="QG333" s="2"/>
      <c r="QH333" s="2">
        <v>2</v>
      </c>
      <c r="QI333" s="2"/>
      <c r="QJ333" s="2">
        <v>0</v>
      </c>
      <c r="QK333" s="2"/>
      <c r="QL333" s="2"/>
      <c r="QM333" s="2">
        <v>1</v>
      </c>
      <c r="QN333" s="2">
        <v>0</v>
      </c>
      <c r="QO333" s="2">
        <v>3</v>
      </c>
      <c r="QP333" s="2"/>
      <c r="QQ333" s="2"/>
      <c r="QR333" s="2"/>
      <c r="QS333" s="2"/>
      <c r="QT333" s="2">
        <v>2</v>
      </c>
      <c r="QU333" s="2"/>
      <c r="QV333" s="2">
        <v>0</v>
      </c>
      <c r="QW333" s="2"/>
      <c r="QX333" s="2">
        <v>2</v>
      </c>
      <c r="QY333" s="2"/>
      <c r="QZ333" s="2">
        <v>0</v>
      </c>
      <c r="RA333" s="2">
        <v>3</v>
      </c>
      <c r="RB333" s="2"/>
      <c r="RC333" s="2"/>
      <c r="RD333" s="2"/>
      <c r="RE333" s="2"/>
      <c r="RF333" s="2"/>
      <c r="RG333" s="2">
        <v>1</v>
      </c>
      <c r="RH333" s="2"/>
      <c r="RI333" s="2">
        <v>3</v>
      </c>
      <c r="RJ333" s="2"/>
      <c r="RK333" s="2"/>
      <c r="RL333" s="2"/>
      <c r="RM333" s="2">
        <v>3</v>
      </c>
      <c r="RN333" s="2"/>
      <c r="RO333" s="2"/>
      <c r="RP333" s="2"/>
      <c r="RQ333" s="2">
        <v>3</v>
      </c>
      <c r="RR333" s="2"/>
      <c r="RS333" s="2"/>
      <c r="RT333" s="2"/>
      <c r="RU333" s="2">
        <v>3</v>
      </c>
      <c r="RV333" s="2"/>
      <c r="RW333" s="2"/>
      <c r="RX333" s="2"/>
      <c r="RY333" s="2">
        <f t="shared" si="272"/>
        <v>64</v>
      </c>
      <c r="RZ333" s="2">
        <v>2</v>
      </c>
      <c r="SA333" s="2">
        <v>6</v>
      </c>
      <c r="SB333" s="2">
        <v>5</v>
      </c>
      <c r="SC333" s="2">
        <v>1</v>
      </c>
      <c r="SD333" s="2">
        <v>4</v>
      </c>
      <c r="SE333" s="2">
        <v>3</v>
      </c>
      <c r="SF333" s="2" t="s">
        <v>4</v>
      </c>
    </row>
    <row r="334" spans="1:500" x14ac:dyDescent="0.3">
      <c r="A334" s="2">
        <v>332</v>
      </c>
      <c r="B334" s="2">
        <v>1994</v>
      </c>
      <c r="C334" s="2">
        <v>2000</v>
      </c>
      <c r="D334" s="2">
        <v>2001</v>
      </c>
      <c r="E334" s="7">
        <f t="shared" si="273"/>
        <v>7</v>
      </c>
      <c r="F334" s="2">
        <f t="shared" si="274"/>
        <v>0.8571428571428571</v>
      </c>
      <c r="G334" s="2">
        <v>1994</v>
      </c>
      <c r="H334" s="2">
        <v>2000</v>
      </c>
      <c r="I334" s="17">
        <v>2001</v>
      </c>
      <c r="J334" s="18">
        <f t="shared" si="275"/>
        <v>7</v>
      </c>
      <c r="K334" s="2">
        <f t="shared" si="276"/>
        <v>0.8571428571428571</v>
      </c>
      <c r="L334" s="20">
        <v>2008</v>
      </c>
      <c r="M334" s="2">
        <v>0</v>
      </c>
      <c r="N334" s="2">
        <v>0</v>
      </c>
      <c r="O334" s="7">
        <v>0</v>
      </c>
      <c r="P334" s="2">
        <f t="shared" si="277"/>
        <v>1</v>
      </c>
      <c r="Q334" s="2">
        <v>2012</v>
      </c>
      <c r="R334" s="2">
        <v>0</v>
      </c>
      <c r="S334" s="2">
        <v>0</v>
      </c>
      <c r="T334" s="7">
        <v>0</v>
      </c>
      <c r="U334" s="2">
        <f t="shared" si="239"/>
        <v>1</v>
      </c>
      <c r="V334" s="2">
        <v>2014</v>
      </c>
      <c r="W334" s="2">
        <v>0</v>
      </c>
      <c r="X334" s="2">
        <v>0</v>
      </c>
      <c r="Y334" s="7">
        <v>0</v>
      </c>
      <c r="Z334" s="2">
        <f t="shared" si="278"/>
        <v>1</v>
      </c>
      <c r="AA334" s="2">
        <v>2014</v>
      </c>
      <c r="AB334" s="2">
        <v>0</v>
      </c>
      <c r="AC334" s="2">
        <v>0</v>
      </c>
      <c r="AD334" s="7">
        <v>0</v>
      </c>
      <c r="AE334" s="2">
        <f t="shared" si="307"/>
        <v>1</v>
      </c>
      <c r="AF334" s="2">
        <v>2015</v>
      </c>
      <c r="AG334" s="2">
        <v>0</v>
      </c>
      <c r="AH334" s="2">
        <v>0</v>
      </c>
      <c r="AI334" s="7">
        <v>0</v>
      </c>
      <c r="AJ334" s="2">
        <f t="shared" si="279"/>
        <v>1</v>
      </c>
      <c r="AK334" s="2">
        <v>2017</v>
      </c>
      <c r="AL334" s="2">
        <v>0</v>
      </c>
      <c r="AM334" s="2">
        <v>0</v>
      </c>
      <c r="AN334" s="7">
        <v>0</v>
      </c>
      <c r="AO334" s="2">
        <f t="shared" si="238"/>
        <v>1</v>
      </c>
      <c r="AP334" s="2">
        <v>2018</v>
      </c>
      <c r="AQ334" s="2">
        <v>0</v>
      </c>
      <c r="AR334" s="2">
        <v>0</v>
      </c>
      <c r="AS334" s="7">
        <v>0</v>
      </c>
      <c r="AT334" s="2">
        <f t="shared" si="280"/>
        <v>1</v>
      </c>
      <c r="AU334" s="2">
        <v>2018</v>
      </c>
      <c r="AV334" s="2">
        <v>0</v>
      </c>
      <c r="AW334" s="2">
        <v>0</v>
      </c>
      <c r="AX334" s="2">
        <v>0</v>
      </c>
      <c r="AY334" s="2">
        <f t="shared" si="281"/>
        <v>1</v>
      </c>
      <c r="AZ334" s="2">
        <f t="shared" si="282"/>
        <v>14</v>
      </c>
      <c r="BA334" s="2">
        <f t="shared" si="283"/>
        <v>1.4</v>
      </c>
      <c r="BB334" s="2">
        <v>200</v>
      </c>
      <c r="BC334" s="2">
        <v>200</v>
      </c>
      <c r="BD334" s="2">
        <v>200</v>
      </c>
      <c r="BE334" s="7">
        <v>100</v>
      </c>
      <c r="BF334" s="2">
        <v>100</v>
      </c>
      <c r="BG334" s="2">
        <v>100</v>
      </c>
      <c r="BH334" s="2">
        <f t="shared" si="284"/>
        <v>0.5</v>
      </c>
      <c r="BI334" s="29">
        <f t="shared" si="285"/>
        <v>42.857142857142854</v>
      </c>
      <c r="BJ334" s="29">
        <f t="shared" si="286"/>
        <v>57.142857142857146</v>
      </c>
      <c r="BK334" s="7">
        <v>100</v>
      </c>
      <c r="BL334" s="2">
        <v>100</v>
      </c>
      <c r="BM334" s="2">
        <v>50</v>
      </c>
      <c r="BN334" s="2">
        <f t="shared" si="287"/>
        <v>0.41666666666666669</v>
      </c>
      <c r="BO334" s="29">
        <f t="shared" si="288"/>
        <v>35.714285714285715</v>
      </c>
      <c r="BP334" s="7">
        <v>0</v>
      </c>
      <c r="BQ334" s="2">
        <v>0</v>
      </c>
      <c r="BR334" s="2">
        <v>0</v>
      </c>
      <c r="BS334" s="2">
        <f t="shared" si="289"/>
        <v>0</v>
      </c>
      <c r="BT334" s="29">
        <f t="shared" si="290"/>
        <v>0</v>
      </c>
      <c r="BU334" s="7">
        <v>0</v>
      </c>
      <c r="BV334" s="2">
        <v>0</v>
      </c>
      <c r="BW334" s="2">
        <v>0</v>
      </c>
      <c r="BX334" s="2">
        <f t="shared" si="291"/>
        <v>0</v>
      </c>
      <c r="BY334" s="29">
        <f t="shared" si="292"/>
        <v>0</v>
      </c>
      <c r="BZ334" s="7">
        <v>0</v>
      </c>
      <c r="CA334" s="2">
        <v>0</v>
      </c>
      <c r="CB334" s="2">
        <v>0</v>
      </c>
      <c r="CC334" s="2">
        <f t="shared" si="293"/>
        <v>0</v>
      </c>
      <c r="CD334" s="29">
        <f t="shared" si="294"/>
        <v>0</v>
      </c>
      <c r="CE334" s="7">
        <v>0</v>
      </c>
      <c r="CF334" s="2">
        <v>0</v>
      </c>
      <c r="CG334" s="2">
        <v>0</v>
      </c>
      <c r="CH334" s="2">
        <f t="shared" si="295"/>
        <v>0</v>
      </c>
      <c r="CI334" s="29">
        <f t="shared" si="296"/>
        <v>0</v>
      </c>
      <c r="CJ334" s="7">
        <v>0</v>
      </c>
      <c r="CK334" s="2">
        <v>0</v>
      </c>
      <c r="CL334" s="2">
        <v>0</v>
      </c>
      <c r="CM334" s="2">
        <f t="shared" si="297"/>
        <v>0</v>
      </c>
      <c r="CN334" s="29">
        <f t="shared" si="298"/>
        <v>0</v>
      </c>
      <c r="CO334" s="7">
        <v>0</v>
      </c>
      <c r="CP334" s="2">
        <v>0</v>
      </c>
      <c r="CQ334" s="2">
        <v>0</v>
      </c>
      <c r="CR334" s="2">
        <f t="shared" si="299"/>
        <v>0</v>
      </c>
      <c r="CS334" s="29">
        <f t="shared" si="300"/>
        <v>0</v>
      </c>
      <c r="CT334" s="7">
        <v>0</v>
      </c>
      <c r="CU334" s="2">
        <v>0</v>
      </c>
      <c r="CV334" s="2">
        <v>0</v>
      </c>
      <c r="CW334" s="2">
        <f t="shared" si="301"/>
        <v>0</v>
      </c>
      <c r="CX334" s="29">
        <f t="shared" si="302"/>
        <v>0</v>
      </c>
      <c r="CY334" s="7">
        <v>0</v>
      </c>
      <c r="CZ334" s="2">
        <v>0</v>
      </c>
      <c r="DA334" s="2">
        <v>0</v>
      </c>
      <c r="DB334" s="2">
        <f t="shared" si="303"/>
        <v>0</v>
      </c>
      <c r="DC334" s="29">
        <f t="shared" si="304"/>
        <v>0</v>
      </c>
      <c r="DD334" s="2">
        <f t="shared" si="305"/>
        <v>78.571428571428569</v>
      </c>
      <c r="DE334" s="2">
        <f t="shared" si="306"/>
        <v>21.428571428571431</v>
      </c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6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>
        <v>1</v>
      </c>
      <c r="MD334" s="2"/>
      <c r="ME334" s="2"/>
      <c r="MF334" s="2"/>
      <c r="MG334" s="2"/>
      <c r="MH334" s="2"/>
      <c r="MI334" s="2"/>
      <c r="MJ334" s="2"/>
      <c r="MK334" s="2"/>
      <c r="ML334" s="2"/>
      <c r="MM334" s="2">
        <f t="shared" si="270"/>
        <v>1</v>
      </c>
      <c r="MN334" s="2">
        <v>2</v>
      </c>
      <c r="MO334" s="2">
        <v>0</v>
      </c>
      <c r="MP334" s="2">
        <v>0</v>
      </c>
      <c r="MQ334" s="2">
        <v>2</v>
      </c>
      <c r="MR334" s="2">
        <v>2</v>
      </c>
      <c r="MS334" s="2">
        <v>0</v>
      </c>
      <c r="MT334" s="2">
        <v>0</v>
      </c>
      <c r="MU334" s="2">
        <v>0</v>
      </c>
      <c r="MV334" s="2">
        <v>2</v>
      </c>
      <c r="MW334" s="2">
        <v>2</v>
      </c>
      <c r="MX334" s="2">
        <v>2</v>
      </c>
      <c r="MY334" s="2">
        <v>0</v>
      </c>
      <c r="MZ334" s="2">
        <v>2</v>
      </c>
      <c r="NA334" s="2">
        <v>1</v>
      </c>
      <c r="NB334" s="2">
        <v>2</v>
      </c>
      <c r="NC334" s="2">
        <v>2</v>
      </c>
      <c r="ND334" s="2">
        <v>2</v>
      </c>
      <c r="NE334" s="2">
        <v>2</v>
      </c>
      <c r="NF334" s="2">
        <v>0</v>
      </c>
      <c r="NG334" s="2">
        <v>2</v>
      </c>
      <c r="NH334" s="4">
        <f t="shared" si="271"/>
        <v>25</v>
      </c>
      <c r="NI334" s="2"/>
      <c r="NJ334" s="2">
        <v>2</v>
      </c>
      <c r="NK334" s="2"/>
      <c r="NL334" s="2"/>
      <c r="NM334" s="2"/>
      <c r="NN334" s="2"/>
      <c r="NO334" s="2">
        <v>1</v>
      </c>
      <c r="NP334" s="2"/>
      <c r="NQ334" s="2"/>
      <c r="NR334" s="2"/>
      <c r="NS334" s="2">
        <v>1</v>
      </c>
      <c r="NT334" s="2">
        <v>0</v>
      </c>
      <c r="NU334" s="2"/>
      <c r="NV334" s="2"/>
      <c r="NW334" s="2">
        <v>1</v>
      </c>
      <c r="NX334" s="2"/>
      <c r="NY334" s="2"/>
      <c r="NZ334" s="2"/>
      <c r="OA334" s="2">
        <v>1</v>
      </c>
      <c r="OB334" s="2">
        <v>0</v>
      </c>
      <c r="OC334" s="2"/>
      <c r="OD334" s="2"/>
      <c r="OE334" s="2">
        <v>1</v>
      </c>
      <c r="OF334" s="2"/>
      <c r="OG334" s="2"/>
      <c r="OH334" s="2"/>
      <c r="OI334" s="2"/>
      <c r="OJ334" s="2">
        <v>0</v>
      </c>
      <c r="OK334" s="2">
        <v>3</v>
      </c>
      <c r="OL334" s="2"/>
      <c r="OM334" s="2"/>
      <c r="ON334" s="2">
        <v>0</v>
      </c>
      <c r="OO334" s="2"/>
      <c r="OP334" s="2"/>
      <c r="OQ334" s="2">
        <v>1</v>
      </c>
      <c r="OR334" s="2"/>
      <c r="OS334" s="2"/>
      <c r="OT334" s="2">
        <v>2</v>
      </c>
      <c r="OU334" s="2"/>
      <c r="OV334" s="2"/>
      <c r="OW334" s="2"/>
      <c r="OX334" s="2"/>
      <c r="OY334" s="2"/>
      <c r="OZ334" s="2">
        <v>0</v>
      </c>
      <c r="PA334" s="2">
        <v>3</v>
      </c>
      <c r="PB334" s="2"/>
      <c r="PC334" s="2"/>
      <c r="PD334" s="2">
        <v>0</v>
      </c>
      <c r="PE334" s="2">
        <v>3</v>
      </c>
      <c r="PF334" s="2"/>
      <c r="PG334" s="2"/>
      <c r="PH334" s="2"/>
      <c r="PI334" s="2"/>
      <c r="PJ334" s="2">
        <v>2</v>
      </c>
      <c r="PK334" s="2"/>
      <c r="PL334" s="2"/>
      <c r="PM334" s="2">
        <v>3</v>
      </c>
      <c r="PN334" s="2"/>
      <c r="PO334" s="2"/>
      <c r="PP334" s="2"/>
      <c r="PQ334" s="2"/>
      <c r="PR334" s="2">
        <v>2</v>
      </c>
      <c r="PS334" s="2"/>
      <c r="PT334" s="2"/>
      <c r="PU334" s="2"/>
      <c r="PV334" s="2">
        <v>2</v>
      </c>
      <c r="PW334" s="2"/>
      <c r="PX334" s="2"/>
      <c r="PY334" s="2"/>
      <c r="PZ334" s="2"/>
      <c r="QA334" s="2">
        <v>1</v>
      </c>
      <c r="QB334" s="2"/>
      <c r="QC334" s="2"/>
      <c r="QD334" s="2">
        <v>2</v>
      </c>
      <c r="QE334" s="2"/>
      <c r="QF334" s="2"/>
      <c r="QG334" s="2"/>
      <c r="QH334" s="2"/>
      <c r="QI334" s="2">
        <v>1</v>
      </c>
      <c r="QJ334" s="2">
        <v>0</v>
      </c>
      <c r="QK334" s="2">
        <v>3</v>
      </c>
      <c r="QL334" s="2"/>
      <c r="QM334" s="2"/>
      <c r="QN334" s="2">
        <v>0</v>
      </c>
      <c r="QO334" s="2"/>
      <c r="QP334" s="2">
        <v>2</v>
      </c>
      <c r="QQ334" s="2"/>
      <c r="QR334" s="2"/>
      <c r="QS334" s="2">
        <v>3</v>
      </c>
      <c r="QT334" s="2"/>
      <c r="QU334" s="2"/>
      <c r="QV334" s="2">
        <v>0</v>
      </c>
      <c r="QW334" s="2"/>
      <c r="QX334" s="2"/>
      <c r="QY334" s="2">
        <v>1</v>
      </c>
      <c r="QZ334" s="2">
        <v>0</v>
      </c>
      <c r="RA334" s="2"/>
      <c r="RB334" s="2">
        <v>2</v>
      </c>
      <c r="RC334" s="2"/>
      <c r="RD334" s="2"/>
      <c r="RE334" s="2">
        <v>3</v>
      </c>
      <c r="RF334" s="2"/>
      <c r="RG334" s="2"/>
      <c r="RH334" s="2"/>
      <c r="RI334" s="2">
        <v>3</v>
      </c>
      <c r="RJ334" s="2"/>
      <c r="RK334" s="2"/>
      <c r="RL334" s="2"/>
      <c r="RM334" s="2">
        <v>3</v>
      </c>
      <c r="RN334" s="2"/>
      <c r="RO334" s="2"/>
      <c r="RP334" s="2"/>
      <c r="RQ334" s="2">
        <v>3</v>
      </c>
      <c r="RR334" s="2"/>
      <c r="RS334" s="2"/>
      <c r="RT334" s="2"/>
      <c r="RU334" s="2">
        <v>3</v>
      </c>
      <c r="RV334" s="2"/>
      <c r="RW334" s="2"/>
      <c r="RX334" s="2"/>
      <c r="RY334" s="2">
        <f t="shared" si="272"/>
        <v>58</v>
      </c>
      <c r="RZ334" s="2">
        <v>2</v>
      </c>
      <c r="SA334" s="2">
        <v>6</v>
      </c>
      <c r="SB334" s="2">
        <v>5</v>
      </c>
      <c r="SC334" s="2">
        <v>1</v>
      </c>
      <c r="SD334" s="2">
        <v>4</v>
      </c>
      <c r="SE334" s="2">
        <v>3</v>
      </c>
      <c r="SF334" s="2" t="s">
        <v>4</v>
      </c>
    </row>
    <row r="335" spans="1:500" x14ac:dyDescent="0.3">
      <c r="A335" s="2">
        <v>333</v>
      </c>
      <c r="B335" s="2">
        <v>1994</v>
      </c>
      <c r="C335" s="2">
        <v>2007</v>
      </c>
      <c r="D335" s="2">
        <v>2013</v>
      </c>
      <c r="E335" s="7">
        <f t="shared" si="273"/>
        <v>19</v>
      </c>
      <c r="F335" s="2">
        <f t="shared" si="274"/>
        <v>0.68421052631578949</v>
      </c>
      <c r="G335" s="2">
        <v>1994</v>
      </c>
      <c r="H335" s="2">
        <v>2006</v>
      </c>
      <c r="I335" s="17">
        <v>2014</v>
      </c>
      <c r="J335" s="18">
        <f t="shared" si="275"/>
        <v>20</v>
      </c>
      <c r="K335" s="2">
        <f t="shared" si="276"/>
        <v>0.6</v>
      </c>
      <c r="L335" s="20">
        <v>2008</v>
      </c>
      <c r="M335" s="2">
        <v>0</v>
      </c>
      <c r="N335" s="2">
        <v>0</v>
      </c>
      <c r="O335" s="7">
        <v>0</v>
      </c>
      <c r="P335" s="2">
        <f t="shared" si="277"/>
        <v>1</v>
      </c>
      <c r="Q335" s="2">
        <v>2012</v>
      </c>
      <c r="R335" s="2">
        <v>0</v>
      </c>
      <c r="S335" s="2">
        <v>0</v>
      </c>
      <c r="T335" s="7">
        <v>0</v>
      </c>
      <c r="U335" s="2">
        <f t="shared" si="239"/>
        <v>1</v>
      </c>
      <c r="V335" s="2">
        <v>2014</v>
      </c>
      <c r="W335" s="2">
        <v>0</v>
      </c>
      <c r="X335" s="2">
        <v>0</v>
      </c>
      <c r="Y335" s="7">
        <v>0</v>
      </c>
      <c r="Z335" s="2">
        <f t="shared" si="278"/>
        <v>1</v>
      </c>
      <c r="AA335" s="2">
        <v>2014</v>
      </c>
      <c r="AB335" s="2">
        <v>0</v>
      </c>
      <c r="AC335" s="2">
        <v>0</v>
      </c>
      <c r="AD335" s="7">
        <v>0</v>
      </c>
      <c r="AE335" s="2">
        <f t="shared" si="307"/>
        <v>1</v>
      </c>
      <c r="AF335" s="2">
        <v>2015</v>
      </c>
      <c r="AG335" s="2">
        <v>0</v>
      </c>
      <c r="AH335" s="2">
        <v>0</v>
      </c>
      <c r="AI335" s="7">
        <v>0</v>
      </c>
      <c r="AJ335" s="2">
        <f t="shared" si="279"/>
        <v>1</v>
      </c>
      <c r="AK335" s="2">
        <v>2017</v>
      </c>
      <c r="AL335" s="2">
        <v>0</v>
      </c>
      <c r="AM335" s="2">
        <v>0</v>
      </c>
      <c r="AN335" s="7">
        <v>0</v>
      </c>
      <c r="AO335" s="2">
        <f t="shared" si="238"/>
        <v>1</v>
      </c>
      <c r="AP335" s="2">
        <v>2018</v>
      </c>
      <c r="AQ335" s="2">
        <v>2019</v>
      </c>
      <c r="AR335" s="2">
        <v>0</v>
      </c>
      <c r="AS335" s="7">
        <v>0</v>
      </c>
      <c r="AT335" s="2">
        <f t="shared" si="280"/>
        <v>-4.9554013875123884E-4</v>
      </c>
      <c r="AU335" s="2">
        <v>2018</v>
      </c>
      <c r="AV335" s="2">
        <v>0</v>
      </c>
      <c r="AW335" s="2">
        <v>0</v>
      </c>
      <c r="AX335" s="2">
        <v>0</v>
      </c>
      <c r="AY335" s="2">
        <f t="shared" si="281"/>
        <v>1</v>
      </c>
      <c r="AZ335" s="2">
        <f t="shared" si="282"/>
        <v>39</v>
      </c>
      <c r="BA335" s="2">
        <f t="shared" si="283"/>
        <v>3.9</v>
      </c>
      <c r="BB335" s="2">
        <v>90</v>
      </c>
      <c r="BC335" s="2">
        <v>90</v>
      </c>
      <c r="BD335" s="2">
        <v>90</v>
      </c>
      <c r="BE335" s="7">
        <v>80</v>
      </c>
      <c r="BF335" s="2">
        <v>80</v>
      </c>
      <c r="BG335" s="2">
        <v>80</v>
      </c>
      <c r="BH335" s="2">
        <f t="shared" si="284"/>
        <v>0.88888888888888884</v>
      </c>
      <c r="BI335" s="29">
        <f t="shared" si="285"/>
        <v>60.818713450292393</v>
      </c>
      <c r="BJ335" s="29">
        <f t="shared" si="286"/>
        <v>39.181286549707607</v>
      </c>
      <c r="BK335" s="7">
        <v>10</v>
      </c>
      <c r="BL335" s="2">
        <v>10</v>
      </c>
      <c r="BM335" s="2">
        <v>10</v>
      </c>
      <c r="BN335" s="2">
        <f t="shared" si="287"/>
        <v>0.1111111111111111</v>
      </c>
      <c r="BO335" s="29">
        <f t="shared" si="288"/>
        <v>6.666666666666667</v>
      </c>
      <c r="BP335" s="7">
        <v>0</v>
      </c>
      <c r="BQ335" s="2">
        <v>0</v>
      </c>
      <c r="BR335" s="2">
        <v>0</v>
      </c>
      <c r="BS335" s="2">
        <f t="shared" si="289"/>
        <v>0</v>
      </c>
      <c r="BT335" s="29">
        <f t="shared" si="290"/>
        <v>0</v>
      </c>
      <c r="BU335" s="7">
        <v>0</v>
      </c>
      <c r="BV335" s="2">
        <v>0</v>
      </c>
      <c r="BW335" s="2">
        <v>0</v>
      </c>
      <c r="BX335" s="2">
        <f t="shared" si="291"/>
        <v>0</v>
      </c>
      <c r="BY335" s="29">
        <f t="shared" si="292"/>
        <v>0</v>
      </c>
      <c r="BZ335" s="7">
        <v>0</v>
      </c>
      <c r="CA335" s="2">
        <v>0</v>
      </c>
      <c r="CB335" s="2">
        <v>0</v>
      </c>
      <c r="CC335" s="2">
        <f t="shared" si="293"/>
        <v>0</v>
      </c>
      <c r="CD335" s="29">
        <f t="shared" si="294"/>
        <v>0</v>
      </c>
      <c r="CE335" s="7">
        <v>0</v>
      </c>
      <c r="CF335" s="2">
        <v>0</v>
      </c>
      <c r="CG335" s="2">
        <v>0</v>
      </c>
      <c r="CH335" s="2">
        <f t="shared" si="295"/>
        <v>0</v>
      </c>
      <c r="CI335" s="29">
        <f t="shared" si="296"/>
        <v>0</v>
      </c>
      <c r="CJ335" s="7">
        <v>0</v>
      </c>
      <c r="CK335" s="2">
        <v>0</v>
      </c>
      <c r="CL335" s="2">
        <v>0</v>
      </c>
      <c r="CM335" s="2">
        <f t="shared" si="297"/>
        <v>0</v>
      </c>
      <c r="CN335" s="29">
        <f t="shared" si="298"/>
        <v>0</v>
      </c>
      <c r="CO335" s="7">
        <v>0</v>
      </c>
      <c r="CP335" s="2">
        <v>0</v>
      </c>
      <c r="CQ335" s="2">
        <v>0</v>
      </c>
      <c r="CR335" s="2">
        <f t="shared" si="299"/>
        <v>0</v>
      </c>
      <c r="CS335" s="29">
        <f t="shared" si="300"/>
        <v>0</v>
      </c>
      <c r="CT335" s="7">
        <v>0</v>
      </c>
      <c r="CU335" s="2">
        <v>0</v>
      </c>
      <c r="CV335" s="2">
        <v>0</v>
      </c>
      <c r="CW335" s="2">
        <f t="shared" si="301"/>
        <v>0</v>
      </c>
      <c r="CX335" s="29">
        <f t="shared" si="302"/>
        <v>0</v>
      </c>
      <c r="CY335" s="7">
        <v>0</v>
      </c>
      <c r="CZ335" s="2">
        <v>0</v>
      </c>
      <c r="DA335" s="2">
        <v>0</v>
      </c>
      <c r="DB335" s="2">
        <f t="shared" si="303"/>
        <v>0</v>
      </c>
      <c r="DC335" s="29">
        <f t="shared" si="304"/>
        <v>0</v>
      </c>
      <c r="DD335" s="2">
        <f t="shared" si="305"/>
        <v>67.485380116959064</v>
      </c>
      <c r="DE335" s="2">
        <f t="shared" si="306"/>
        <v>32.514619883040936</v>
      </c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6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>
        <f t="shared" si="270"/>
        <v>0</v>
      </c>
      <c r="MN335" s="2">
        <v>0</v>
      </c>
      <c r="MO335" s="2">
        <v>0</v>
      </c>
      <c r="MP335" s="2">
        <v>0</v>
      </c>
      <c r="MQ335" s="2">
        <v>2</v>
      </c>
      <c r="MR335" s="2">
        <v>2</v>
      </c>
      <c r="MS335" s="2">
        <v>0</v>
      </c>
      <c r="MT335" s="2">
        <v>0</v>
      </c>
      <c r="MU335" s="2">
        <v>0</v>
      </c>
      <c r="MV335" s="2">
        <v>2</v>
      </c>
      <c r="MW335" s="2" t="s">
        <v>4</v>
      </c>
      <c r="MX335" s="2">
        <v>2</v>
      </c>
      <c r="MY335" s="2">
        <v>0</v>
      </c>
      <c r="MZ335" s="2">
        <v>0</v>
      </c>
      <c r="NA335" s="2">
        <v>0</v>
      </c>
      <c r="NB335" s="2">
        <v>0</v>
      </c>
      <c r="NC335" s="2">
        <v>2</v>
      </c>
      <c r="ND335" s="2">
        <v>2</v>
      </c>
      <c r="NE335" s="2">
        <v>1</v>
      </c>
      <c r="NF335" s="2">
        <v>0</v>
      </c>
      <c r="NG335" s="2">
        <v>2</v>
      </c>
      <c r="NH335" s="4">
        <f t="shared" si="271"/>
        <v>15</v>
      </c>
      <c r="NI335" s="2"/>
      <c r="NJ335" s="2">
        <v>2</v>
      </c>
      <c r="NK335" s="2"/>
      <c r="NL335" s="2"/>
      <c r="NM335" s="2"/>
      <c r="NN335" s="2">
        <v>2</v>
      </c>
      <c r="NO335" s="2"/>
      <c r="NP335" s="2"/>
      <c r="NQ335" s="2"/>
      <c r="NR335" s="2">
        <v>2</v>
      </c>
      <c r="NS335" s="2"/>
      <c r="NT335" s="2">
        <v>0</v>
      </c>
      <c r="NU335" s="2"/>
      <c r="NV335" s="2">
        <v>2</v>
      </c>
      <c r="NW335" s="2"/>
      <c r="NX335" s="2"/>
      <c r="NY335" s="2"/>
      <c r="NZ335" s="2">
        <v>2</v>
      </c>
      <c r="OA335" s="2"/>
      <c r="OB335" s="2">
        <v>0</v>
      </c>
      <c r="OC335" s="2">
        <v>3</v>
      </c>
      <c r="OD335" s="2"/>
      <c r="OE335" s="2"/>
      <c r="OF335" s="2"/>
      <c r="OG335" s="2"/>
      <c r="OH335" s="2">
        <v>2</v>
      </c>
      <c r="OI335" s="2"/>
      <c r="OJ335" s="2">
        <v>0</v>
      </c>
      <c r="OK335" s="2">
        <v>3</v>
      </c>
      <c r="OL335" s="2"/>
      <c r="OM335" s="2"/>
      <c r="ON335" s="2">
        <v>0</v>
      </c>
      <c r="OO335" s="2"/>
      <c r="OP335" s="2">
        <v>2</v>
      </c>
      <c r="OQ335" s="2"/>
      <c r="OR335" s="2"/>
      <c r="OS335" s="2"/>
      <c r="OT335" s="2">
        <v>2</v>
      </c>
      <c r="OU335" s="2"/>
      <c r="OV335" s="2"/>
      <c r="OW335" s="2"/>
      <c r="OX335" s="2">
        <v>2</v>
      </c>
      <c r="OY335" s="2"/>
      <c r="OZ335" s="2">
        <v>0</v>
      </c>
      <c r="PA335" s="2">
        <v>3</v>
      </c>
      <c r="PB335" s="2"/>
      <c r="PC335" s="2"/>
      <c r="PD335" s="2">
        <v>0</v>
      </c>
      <c r="PE335" s="2">
        <v>3</v>
      </c>
      <c r="PF335" s="2"/>
      <c r="PG335" s="2"/>
      <c r="PH335" s="2"/>
      <c r="PI335" s="2"/>
      <c r="PJ335" s="2">
        <v>2</v>
      </c>
      <c r="PK335" s="2"/>
      <c r="PL335" s="2"/>
      <c r="PM335" s="2"/>
      <c r="PN335" s="2">
        <v>2</v>
      </c>
      <c r="PO335" s="2"/>
      <c r="PP335" s="2"/>
      <c r="PQ335" s="2">
        <v>3</v>
      </c>
      <c r="PR335" s="2"/>
      <c r="PS335" s="2"/>
      <c r="PT335" s="2"/>
      <c r="PU335" s="2">
        <v>3</v>
      </c>
      <c r="PV335" s="2"/>
      <c r="PW335" s="2"/>
      <c r="PX335" s="2"/>
      <c r="PY335" s="2"/>
      <c r="PZ335" s="2">
        <v>2</v>
      </c>
      <c r="QA335" s="2"/>
      <c r="QB335" s="2"/>
      <c r="QC335" s="2"/>
      <c r="QD335" s="2">
        <v>2</v>
      </c>
      <c r="QE335" s="2"/>
      <c r="QF335" s="2"/>
      <c r="QG335" s="2"/>
      <c r="QH335" s="2">
        <v>2</v>
      </c>
      <c r="QI335" s="2"/>
      <c r="QJ335" s="2">
        <v>0</v>
      </c>
      <c r="QK335" s="2"/>
      <c r="QL335" s="2">
        <v>2</v>
      </c>
      <c r="QM335" s="2"/>
      <c r="QN335" s="2">
        <v>0</v>
      </c>
      <c r="QO335" s="2">
        <v>3</v>
      </c>
      <c r="QP335" s="2"/>
      <c r="QQ335" s="2"/>
      <c r="QR335" s="2"/>
      <c r="QS335" s="2"/>
      <c r="QT335" s="2">
        <v>2</v>
      </c>
      <c r="QU335" s="2"/>
      <c r="QV335" s="2">
        <v>0</v>
      </c>
      <c r="QW335" s="2"/>
      <c r="QX335" s="2"/>
      <c r="QY335" s="2">
        <v>1</v>
      </c>
      <c r="QZ335" s="2">
        <v>0</v>
      </c>
      <c r="RA335" s="2">
        <v>3</v>
      </c>
      <c r="RB335" s="2"/>
      <c r="RC335" s="2"/>
      <c r="RD335" s="2"/>
      <c r="RE335" s="2"/>
      <c r="RF335" s="2">
        <v>2</v>
      </c>
      <c r="RG335" s="2"/>
      <c r="RH335" s="2"/>
      <c r="RI335" s="2">
        <v>3</v>
      </c>
      <c r="RJ335" s="2"/>
      <c r="RK335" s="2"/>
      <c r="RL335" s="2"/>
      <c r="RM335" s="2">
        <v>3</v>
      </c>
      <c r="RN335" s="2"/>
      <c r="RO335" s="2"/>
      <c r="RP335" s="2"/>
      <c r="RQ335" s="2">
        <v>3</v>
      </c>
      <c r="RR335" s="2"/>
      <c r="RS335" s="2"/>
      <c r="RT335" s="2"/>
      <c r="RU335" s="2">
        <v>3</v>
      </c>
      <c r="RV335" s="2"/>
      <c r="RW335" s="2"/>
      <c r="RX335" s="2"/>
      <c r="RY335" s="2">
        <f t="shared" si="272"/>
        <v>71</v>
      </c>
      <c r="RZ335" s="2">
        <v>1</v>
      </c>
      <c r="SA335" s="2">
        <v>4</v>
      </c>
      <c r="SB335" s="2">
        <v>5</v>
      </c>
      <c r="SC335" s="2">
        <v>2</v>
      </c>
      <c r="SD335" s="2">
        <v>3</v>
      </c>
      <c r="SE335" s="2">
        <v>6</v>
      </c>
      <c r="SF335" s="2" t="s">
        <v>4</v>
      </c>
    </row>
    <row r="336" spans="1:500" x14ac:dyDescent="0.3">
      <c r="A336" s="2">
        <v>334</v>
      </c>
      <c r="B336" s="2">
        <v>1994</v>
      </c>
      <c r="C336" s="2">
        <v>2010</v>
      </c>
      <c r="D336" s="2">
        <v>2012</v>
      </c>
      <c r="E336" s="7">
        <f t="shared" si="273"/>
        <v>18</v>
      </c>
      <c r="F336" s="2">
        <f t="shared" si="274"/>
        <v>0.88888888888888884</v>
      </c>
      <c r="G336" s="2">
        <v>1994</v>
      </c>
      <c r="H336" s="2">
        <v>2005</v>
      </c>
      <c r="I336" s="17">
        <v>2005</v>
      </c>
      <c r="J336" s="18">
        <f t="shared" si="275"/>
        <v>11</v>
      </c>
      <c r="K336" s="2">
        <f t="shared" si="276"/>
        <v>1</v>
      </c>
      <c r="L336" s="20">
        <v>2008</v>
      </c>
      <c r="M336" s="2">
        <v>0</v>
      </c>
      <c r="N336" s="2">
        <v>0</v>
      </c>
      <c r="O336" s="7">
        <v>0</v>
      </c>
      <c r="P336" s="2">
        <f t="shared" si="277"/>
        <v>1</v>
      </c>
      <c r="Q336" s="2">
        <v>2012</v>
      </c>
      <c r="R336" s="2">
        <v>0</v>
      </c>
      <c r="S336" s="2">
        <v>0</v>
      </c>
      <c r="T336" s="7">
        <v>0</v>
      </c>
      <c r="U336" s="2">
        <f t="shared" si="239"/>
        <v>1</v>
      </c>
      <c r="V336" s="2">
        <v>2014</v>
      </c>
      <c r="W336" s="2">
        <v>0</v>
      </c>
      <c r="X336" s="2">
        <v>0</v>
      </c>
      <c r="Y336" s="7">
        <v>0</v>
      </c>
      <c r="Z336" s="2">
        <f t="shared" si="278"/>
        <v>1</v>
      </c>
      <c r="AA336" s="2">
        <v>2014</v>
      </c>
      <c r="AB336" s="2">
        <v>0</v>
      </c>
      <c r="AC336" s="2">
        <v>0</v>
      </c>
      <c r="AD336" s="7">
        <v>0</v>
      </c>
      <c r="AE336" s="2">
        <f t="shared" si="307"/>
        <v>1</v>
      </c>
      <c r="AF336" s="2">
        <v>2015</v>
      </c>
      <c r="AG336" s="2">
        <v>0</v>
      </c>
      <c r="AH336" s="2">
        <v>0</v>
      </c>
      <c r="AI336" s="7">
        <v>0</v>
      </c>
      <c r="AJ336" s="2">
        <f t="shared" si="279"/>
        <v>1</v>
      </c>
      <c r="AK336" s="2">
        <v>2017</v>
      </c>
      <c r="AL336" s="2">
        <v>0</v>
      </c>
      <c r="AM336" s="2">
        <v>0</v>
      </c>
      <c r="AN336" s="7">
        <v>0</v>
      </c>
      <c r="AO336" s="2">
        <f t="shared" si="238"/>
        <v>1</v>
      </c>
      <c r="AP336" s="2">
        <v>2018</v>
      </c>
      <c r="AQ336" s="2">
        <v>2020</v>
      </c>
      <c r="AR336" s="2">
        <v>0</v>
      </c>
      <c r="AS336" s="7">
        <v>0</v>
      </c>
      <c r="AT336" s="2">
        <f t="shared" si="280"/>
        <v>-9.9108027750247768E-4</v>
      </c>
      <c r="AU336" s="2">
        <v>2018</v>
      </c>
      <c r="AV336" s="2">
        <v>0</v>
      </c>
      <c r="AW336" s="2">
        <v>0</v>
      </c>
      <c r="AX336" s="2">
        <v>0</v>
      </c>
      <c r="AY336" s="2">
        <f t="shared" si="281"/>
        <v>1</v>
      </c>
      <c r="AZ336" s="2">
        <f t="shared" si="282"/>
        <v>29</v>
      </c>
      <c r="BA336" s="2">
        <f t="shared" si="283"/>
        <v>2.9</v>
      </c>
      <c r="BB336" s="2">
        <v>140</v>
      </c>
      <c r="BC336" s="2">
        <v>140</v>
      </c>
      <c r="BD336" s="2">
        <v>140</v>
      </c>
      <c r="BE336" s="7">
        <v>70</v>
      </c>
      <c r="BF336" s="2">
        <v>70</v>
      </c>
      <c r="BG336" s="2">
        <v>70</v>
      </c>
      <c r="BH336" s="2">
        <f t="shared" si="284"/>
        <v>0.5</v>
      </c>
      <c r="BI336" s="29">
        <f t="shared" si="285"/>
        <v>44.444444444444443</v>
      </c>
      <c r="BJ336" s="29">
        <f t="shared" si="286"/>
        <v>55.555555555555557</v>
      </c>
      <c r="BK336" s="7">
        <v>70</v>
      </c>
      <c r="BL336" s="2">
        <v>70</v>
      </c>
      <c r="BM336" s="2">
        <v>70</v>
      </c>
      <c r="BN336" s="2">
        <f t="shared" si="287"/>
        <v>0.5</v>
      </c>
      <c r="BO336" s="29">
        <f t="shared" si="288"/>
        <v>50</v>
      </c>
      <c r="BP336" s="7">
        <v>0</v>
      </c>
      <c r="BQ336" s="2">
        <v>0</v>
      </c>
      <c r="BR336" s="2">
        <v>0</v>
      </c>
      <c r="BS336" s="2">
        <f t="shared" si="289"/>
        <v>0</v>
      </c>
      <c r="BT336" s="29">
        <f t="shared" si="290"/>
        <v>0</v>
      </c>
      <c r="BU336" s="7">
        <v>0</v>
      </c>
      <c r="BV336" s="2">
        <v>0</v>
      </c>
      <c r="BW336" s="2">
        <v>0</v>
      </c>
      <c r="BX336" s="2">
        <f t="shared" si="291"/>
        <v>0</v>
      </c>
      <c r="BY336" s="29">
        <f t="shared" si="292"/>
        <v>0</v>
      </c>
      <c r="BZ336" s="7">
        <v>0</v>
      </c>
      <c r="CA336" s="2">
        <v>0</v>
      </c>
      <c r="CB336" s="2">
        <v>0</v>
      </c>
      <c r="CC336" s="2">
        <f t="shared" si="293"/>
        <v>0</v>
      </c>
      <c r="CD336" s="29">
        <f t="shared" si="294"/>
        <v>0</v>
      </c>
      <c r="CE336" s="7">
        <v>0</v>
      </c>
      <c r="CF336" s="2">
        <v>0</v>
      </c>
      <c r="CG336" s="2">
        <v>0</v>
      </c>
      <c r="CH336" s="2">
        <f t="shared" si="295"/>
        <v>0</v>
      </c>
      <c r="CI336" s="29">
        <f t="shared" si="296"/>
        <v>0</v>
      </c>
      <c r="CJ336" s="7">
        <v>0</v>
      </c>
      <c r="CK336" s="2">
        <v>0</v>
      </c>
      <c r="CL336" s="2">
        <v>0</v>
      </c>
      <c r="CM336" s="2">
        <f t="shared" si="297"/>
        <v>0</v>
      </c>
      <c r="CN336" s="29">
        <f t="shared" si="298"/>
        <v>0</v>
      </c>
      <c r="CO336" s="7">
        <v>0</v>
      </c>
      <c r="CP336" s="2">
        <v>0</v>
      </c>
      <c r="CQ336" s="2">
        <v>0</v>
      </c>
      <c r="CR336" s="2">
        <f t="shared" si="299"/>
        <v>0</v>
      </c>
      <c r="CS336" s="29">
        <f t="shared" si="300"/>
        <v>0</v>
      </c>
      <c r="CT336" s="7">
        <v>0</v>
      </c>
      <c r="CU336" s="2">
        <v>0</v>
      </c>
      <c r="CV336" s="2">
        <v>0</v>
      </c>
      <c r="CW336" s="2">
        <f t="shared" si="301"/>
        <v>0</v>
      </c>
      <c r="CX336" s="29">
        <f t="shared" si="302"/>
        <v>0</v>
      </c>
      <c r="CY336" s="7">
        <v>0</v>
      </c>
      <c r="CZ336" s="2">
        <v>0</v>
      </c>
      <c r="DA336" s="2">
        <v>0</v>
      </c>
      <c r="DB336" s="2">
        <f t="shared" si="303"/>
        <v>0</v>
      </c>
      <c r="DC336" s="29">
        <f t="shared" si="304"/>
        <v>0</v>
      </c>
      <c r="DD336" s="2">
        <f t="shared" si="305"/>
        <v>94.444444444444443</v>
      </c>
      <c r="DE336" s="2">
        <f t="shared" si="306"/>
        <v>5.5555555555555571</v>
      </c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6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>
        <f t="shared" si="270"/>
        <v>0</v>
      </c>
      <c r="MN336" s="2">
        <v>2</v>
      </c>
      <c r="MO336" s="2">
        <v>2</v>
      </c>
      <c r="MP336" s="2">
        <v>2</v>
      </c>
      <c r="MQ336" s="2">
        <v>2</v>
      </c>
      <c r="MR336" s="2">
        <v>2</v>
      </c>
      <c r="MS336" s="2">
        <v>1</v>
      </c>
      <c r="MT336" s="2">
        <v>1</v>
      </c>
      <c r="MU336" s="2">
        <v>2</v>
      </c>
      <c r="MV336" s="2">
        <v>2</v>
      </c>
      <c r="MW336" s="2">
        <v>1</v>
      </c>
      <c r="MX336" s="2">
        <v>0</v>
      </c>
      <c r="MY336" s="2">
        <v>0</v>
      </c>
      <c r="MZ336" s="2">
        <v>2</v>
      </c>
      <c r="NA336" s="2">
        <v>2</v>
      </c>
      <c r="NB336" s="2">
        <v>2</v>
      </c>
      <c r="NC336" s="2">
        <v>2</v>
      </c>
      <c r="ND336" s="2">
        <v>2</v>
      </c>
      <c r="NE336" s="2">
        <v>2</v>
      </c>
      <c r="NF336" s="2">
        <v>2</v>
      </c>
      <c r="NG336" s="2">
        <v>0</v>
      </c>
      <c r="NH336" s="4">
        <f t="shared" si="271"/>
        <v>31</v>
      </c>
      <c r="NI336" s="2"/>
      <c r="NJ336" s="2">
        <v>2</v>
      </c>
      <c r="NK336" s="2"/>
      <c r="NL336" s="2"/>
      <c r="NM336" s="2"/>
      <c r="NN336" s="2">
        <v>2</v>
      </c>
      <c r="NO336" s="2"/>
      <c r="NP336" s="2"/>
      <c r="NQ336" s="2"/>
      <c r="NR336" s="2">
        <v>2</v>
      </c>
      <c r="NS336" s="2"/>
      <c r="NT336" s="2">
        <v>0</v>
      </c>
      <c r="NU336" s="2"/>
      <c r="NV336" s="2">
        <v>2</v>
      </c>
      <c r="NW336" s="2"/>
      <c r="NX336" s="2"/>
      <c r="NY336" s="2"/>
      <c r="NZ336" s="2"/>
      <c r="OA336" s="2">
        <v>1</v>
      </c>
      <c r="OB336" s="2">
        <v>0</v>
      </c>
      <c r="OC336" s="2"/>
      <c r="OD336" s="2"/>
      <c r="OE336" s="2">
        <v>1</v>
      </c>
      <c r="OF336" s="2"/>
      <c r="OG336" s="2">
        <v>3</v>
      </c>
      <c r="OH336" s="2"/>
      <c r="OI336" s="2"/>
      <c r="OJ336" s="2">
        <v>0</v>
      </c>
      <c r="OK336" s="2">
        <v>3</v>
      </c>
      <c r="OL336" s="2"/>
      <c r="OM336" s="2"/>
      <c r="ON336" s="2">
        <v>0</v>
      </c>
      <c r="OO336" s="2"/>
      <c r="OP336" s="2">
        <v>2</v>
      </c>
      <c r="OQ336" s="2"/>
      <c r="OR336" s="2"/>
      <c r="OS336" s="2"/>
      <c r="OT336" s="2">
        <v>2</v>
      </c>
      <c r="OU336" s="2"/>
      <c r="OV336" s="2"/>
      <c r="OW336" s="2"/>
      <c r="OX336" s="2">
        <v>2</v>
      </c>
      <c r="OY336" s="2"/>
      <c r="OZ336" s="2">
        <v>0</v>
      </c>
      <c r="PA336" s="2">
        <v>3</v>
      </c>
      <c r="PB336" s="2"/>
      <c r="PC336" s="2"/>
      <c r="PD336" s="2">
        <v>0</v>
      </c>
      <c r="PE336" s="2">
        <v>3</v>
      </c>
      <c r="PF336" s="2"/>
      <c r="PG336" s="2"/>
      <c r="PH336" s="2"/>
      <c r="PI336" s="2">
        <v>3</v>
      </c>
      <c r="PJ336" s="2"/>
      <c r="PK336" s="2"/>
      <c r="PL336" s="2"/>
      <c r="PM336" s="2">
        <v>3</v>
      </c>
      <c r="PN336" s="2"/>
      <c r="PO336" s="2"/>
      <c r="PP336" s="2"/>
      <c r="PQ336" s="2"/>
      <c r="PR336" s="2"/>
      <c r="PS336" s="2">
        <v>1</v>
      </c>
      <c r="PT336" s="2"/>
      <c r="PU336" s="2"/>
      <c r="PV336" s="2">
        <v>2</v>
      </c>
      <c r="PW336" s="2"/>
      <c r="PX336" s="2"/>
      <c r="PY336" s="2"/>
      <c r="PZ336" s="2">
        <v>2</v>
      </c>
      <c r="QA336" s="2"/>
      <c r="QB336" s="2"/>
      <c r="QC336" s="2"/>
      <c r="QD336" s="2">
        <v>2</v>
      </c>
      <c r="QE336" s="2"/>
      <c r="QF336" s="2"/>
      <c r="QG336" s="2"/>
      <c r="QH336" s="2"/>
      <c r="QI336" s="2">
        <v>1</v>
      </c>
      <c r="QJ336" s="2">
        <v>0</v>
      </c>
      <c r="QK336" s="2"/>
      <c r="QL336" s="2"/>
      <c r="QM336" s="2">
        <v>1</v>
      </c>
      <c r="QN336" s="2">
        <v>0</v>
      </c>
      <c r="QO336" s="2"/>
      <c r="QP336" s="2">
        <v>2</v>
      </c>
      <c r="QQ336" s="2"/>
      <c r="QR336" s="2"/>
      <c r="QS336" s="2"/>
      <c r="QT336" s="2">
        <v>2</v>
      </c>
      <c r="QU336" s="2"/>
      <c r="QV336" s="2">
        <v>0</v>
      </c>
      <c r="QW336" s="2"/>
      <c r="QX336" s="2">
        <v>2</v>
      </c>
      <c r="QY336" s="2"/>
      <c r="QZ336" s="2">
        <v>0</v>
      </c>
      <c r="RA336" s="2"/>
      <c r="RB336" s="2">
        <v>2</v>
      </c>
      <c r="RC336" s="2"/>
      <c r="RD336" s="2"/>
      <c r="RE336" s="2"/>
      <c r="RF336" s="2">
        <v>2</v>
      </c>
      <c r="RG336" s="2"/>
      <c r="RH336" s="2"/>
      <c r="RI336" s="2"/>
      <c r="RJ336" s="2"/>
      <c r="RK336" s="2">
        <v>1</v>
      </c>
      <c r="RL336" s="2"/>
      <c r="RM336" s="2"/>
      <c r="RN336" s="2"/>
      <c r="RO336" s="2">
        <v>1</v>
      </c>
      <c r="RP336" s="2"/>
      <c r="RQ336" s="2"/>
      <c r="RR336" s="2"/>
      <c r="RS336" s="2">
        <v>1</v>
      </c>
      <c r="RT336" s="2"/>
      <c r="RU336" s="2"/>
      <c r="RV336" s="2">
        <v>2</v>
      </c>
      <c r="RW336" s="2"/>
      <c r="RX336" s="2"/>
      <c r="RY336" s="2">
        <f t="shared" si="272"/>
        <v>58</v>
      </c>
      <c r="RZ336" s="2">
        <v>1</v>
      </c>
      <c r="SA336" s="2">
        <v>6</v>
      </c>
      <c r="SB336" s="2">
        <v>5</v>
      </c>
      <c r="SC336" s="2">
        <v>2</v>
      </c>
      <c r="SD336" s="2">
        <v>3</v>
      </c>
      <c r="SE336" s="2">
        <v>4</v>
      </c>
      <c r="SF336" s="2" t="s">
        <v>4</v>
      </c>
    </row>
    <row r="337" spans="1:500" x14ac:dyDescent="0.3">
      <c r="A337" s="2">
        <v>335</v>
      </c>
      <c r="B337" s="2">
        <v>1994</v>
      </c>
      <c r="C337" s="2">
        <v>2001</v>
      </c>
      <c r="D337" s="2">
        <v>2012</v>
      </c>
      <c r="E337" s="7">
        <f t="shared" si="273"/>
        <v>18</v>
      </c>
      <c r="F337" s="2">
        <f t="shared" si="274"/>
        <v>0.3888888888888889</v>
      </c>
      <c r="G337" s="2">
        <v>1994</v>
      </c>
      <c r="H337" s="2">
        <v>2002</v>
      </c>
      <c r="I337" s="17">
        <v>2012</v>
      </c>
      <c r="J337" s="18">
        <f t="shared" si="275"/>
        <v>18</v>
      </c>
      <c r="K337" s="2">
        <f t="shared" si="276"/>
        <v>0.44444444444444442</v>
      </c>
      <c r="L337" s="20">
        <v>2008</v>
      </c>
      <c r="M337" s="2">
        <v>0</v>
      </c>
      <c r="N337" s="2">
        <v>0</v>
      </c>
      <c r="O337" s="7">
        <v>0</v>
      </c>
      <c r="P337" s="2">
        <f t="shared" si="277"/>
        <v>1</v>
      </c>
      <c r="Q337" s="2">
        <v>2012</v>
      </c>
      <c r="R337" s="2">
        <v>0</v>
      </c>
      <c r="S337" s="2">
        <v>0</v>
      </c>
      <c r="T337" s="7">
        <v>0</v>
      </c>
      <c r="U337" s="2">
        <f t="shared" si="239"/>
        <v>1</v>
      </c>
      <c r="V337" s="2">
        <v>2014</v>
      </c>
      <c r="W337" s="2">
        <v>0</v>
      </c>
      <c r="X337" s="2">
        <v>0</v>
      </c>
      <c r="Y337" s="7">
        <v>0</v>
      </c>
      <c r="Z337" s="2">
        <f t="shared" si="278"/>
        <v>1</v>
      </c>
      <c r="AA337" s="2">
        <v>2014</v>
      </c>
      <c r="AB337" s="2">
        <v>0</v>
      </c>
      <c r="AC337" s="2">
        <v>0</v>
      </c>
      <c r="AD337" s="7">
        <v>0</v>
      </c>
      <c r="AE337" s="2">
        <f t="shared" si="307"/>
        <v>1</v>
      </c>
      <c r="AF337" s="2">
        <v>2015</v>
      </c>
      <c r="AG337" s="2">
        <v>0</v>
      </c>
      <c r="AH337" s="2">
        <v>0</v>
      </c>
      <c r="AI337" s="7">
        <v>0</v>
      </c>
      <c r="AJ337" s="2">
        <f t="shared" si="279"/>
        <v>1</v>
      </c>
      <c r="AK337" s="2">
        <v>2017</v>
      </c>
      <c r="AL337" s="2">
        <v>0</v>
      </c>
      <c r="AM337" s="2">
        <v>0</v>
      </c>
      <c r="AN337" s="7">
        <v>0</v>
      </c>
      <c r="AO337" s="2">
        <f t="shared" si="238"/>
        <v>1</v>
      </c>
      <c r="AP337" s="2">
        <v>2018</v>
      </c>
      <c r="AQ337" s="2">
        <v>2020</v>
      </c>
      <c r="AR337" s="2">
        <v>0</v>
      </c>
      <c r="AS337" s="7">
        <v>0</v>
      </c>
      <c r="AT337" s="2">
        <f t="shared" si="280"/>
        <v>-9.9108027750247768E-4</v>
      </c>
      <c r="AU337" s="2">
        <v>2018</v>
      </c>
      <c r="AV337" s="2">
        <v>0</v>
      </c>
      <c r="AW337" s="2">
        <v>0</v>
      </c>
      <c r="AX337" s="2">
        <v>0</v>
      </c>
      <c r="AY337" s="2">
        <f t="shared" si="281"/>
        <v>1</v>
      </c>
      <c r="AZ337" s="2">
        <f t="shared" si="282"/>
        <v>36</v>
      </c>
      <c r="BA337" s="2">
        <f t="shared" si="283"/>
        <v>3.6</v>
      </c>
      <c r="BB337" s="2">
        <v>80</v>
      </c>
      <c r="BC337" s="2">
        <v>80</v>
      </c>
      <c r="BD337" s="2">
        <v>80</v>
      </c>
      <c r="BE337" s="7">
        <v>40</v>
      </c>
      <c r="BF337" s="2">
        <v>40</v>
      </c>
      <c r="BG337" s="2">
        <v>40</v>
      </c>
      <c r="BH337" s="2">
        <f t="shared" si="284"/>
        <v>0.5</v>
      </c>
      <c r="BI337" s="29">
        <f t="shared" si="285"/>
        <v>19.444444444444446</v>
      </c>
      <c r="BJ337" s="29">
        <f t="shared" si="286"/>
        <v>80.555555555555557</v>
      </c>
      <c r="BK337" s="7">
        <v>40</v>
      </c>
      <c r="BL337" s="2">
        <v>40</v>
      </c>
      <c r="BM337" s="2">
        <v>40</v>
      </c>
      <c r="BN337" s="2">
        <f t="shared" si="287"/>
        <v>0.5</v>
      </c>
      <c r="BO337" s="29">
        <f t="shared" si="288"/>
        <v>22.222222222222221</v>
      </c>
      <c r="BP337" s="7">
        <v>0</v>
      </c>
      <c r="BQ337" s="2">
        <v>0</v>
      </c>
      <c r="BR337" s="2">
        <v>0</v>
      </c>
      <c r="BS337" s="2">
        <f t="shared" si="289"/>
        <v>0</v>
      </c>
      <c r="BT337" s="29">
        <f t="shared" si="290"/>
        <v>0</v>
      </c>
      <c r="BU337" s="7">
        <v>0</v>
      </c>
      <c r="BV337" s="2">
        <v>0</v>
      </c>
      <c r="BW337" s="2">
        <v>0</v>
      </c>
      <c r="BX337" s="2">
        <f t="shared" si="291"/>
        <v>0</v>
      </c>
      <c r="BY337" s="29">
        <f t="shared" si="292"/>
        <v>0</v>
      </c>
      <c r="BZ337" s="7">
        <v>0</v>
      </c>
      <c r="CA337" s="2">
        <v>0</v>
      </c>
      <c r="CB337" s="2">
        <v>0</v>
      </c>
      <c r="CC337" s="2">
        <f t="shared" si="293"/>
        <v>0</v>
      </c>
      <c r="CD337" s="29">
        <f t="shared" si="294"/>
        <v>0</v>
      </c>
      <c r="CE337" s="7">
        <v>0</v>
      </c>
      <c r="CF337" s="2">
        <v>0</v>
      </c>
      <c r="CG337" s="2">
        <v>0</v>
      </c>
      <c r="CH337" s="2">
        <f t="shared" si="295"/>
        <v>0</v>
      </c>
      <c r="CI337" s="29">
        <f t="shared" si="296"/>
        <v>0</v>
      </c>
      <c r="CJ337" s="7">
        <v>0</v>
      </c>
      <c r="CK337" s="2">
        <v>0</v>
      </c>
      <c r="CL337" s="2">
        <v>0</v>
      </c>
      <c r="CM337" s="2">
        <f t="shared" si="297"/>
        <v>0</v>
      </c>
      <c r="CN337" s="29">
        <f t="shared" si="298"/>
        <v>0</v>
      </c>
      <c r="CO337" s="7">
        <v>0</v>
      </c>
      <c r="CP337" s="2">
        <v>0</v>
      </c>
      <c r="CQ337" s="2">
        <v>0</v>
      </c>
      <c r="CR337" s="2">
        <f t="shared" si="299"/>
        <v>0</v>
      </c>
      <c r="CS337" s="29">
        <f t="shared" si="300"/>
        <v>0</v>
      </c>
      <c r="CT337" s="7">
        <v>0</v>
      </c>
      <c r="CU337" s="2">
        <v>0</v>
      </c>
      <c r="CV337" s="2">
        <v>0</v>
      </c>
      <c r="CW337" s="2">
        <f t="shared" si="301"/>
        <v>0</v>
      </c>
      <c r="CX337" s="29">
        <f t="shared" si="302"/>
        <v>0</v>
      </c>
      <c r="CY337" s="7">
        <v>0</v>
      </c>
      <c r="CZ337" s="2">
        <v>0</v>
      </c>
      <c r="DA337" s="2">
        <v>0</v>
      </c>
      <c r="DB337" s="2">
        <f t="shared" si="303"/>
        <v>0</v>
      </c>
      <c r="DC337" s="29">
        <f t="shared" si="304"/>
        <v>0</v>
      </c>
      <c r="DD337" s="2">
        <f t="shared" si="305"/>
        <v>41.666666666666671</v>
      </c>
      <c r="DE337" s="2">
        <f t="shared" si="306"/>
        <v>58.333333333333329</v>
      </c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6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>
        <f t="shared" si="270"/>
        <v>0</v>
      </c>
      <c r="MN337" s="2">
        <v>2</v>
      </c>
      <c r="MO337" s="2">
        <v>2</v>
      </c>
      <c r="MP337" s="2">
        <v>2</v>
      </c>
      <c r="MQ337" s="2">
        <v>2</v>
      </c>
      <c r="MR337" s="2">
        <v>2</v>
      </c>
      <c r="MS337" s="2">
        <v>1</v>
      </c>
      <c r="MT337" s="2">
        <v>1</v>
      </c>
      <c r="MU337" s="2">
        <v>2</v>
      </c>
      <c r="MV337" s="2">
        <v>0</v>
      </c>
      <c r="MW337" s="2">
        <v>2</v>
      </c>
      <c r="MX337" s="2">
        <v>0</v>
      </c>
      <c r="MY337" s="2">
        <v>0</v>
      </c>
      <c r="MZ337" s="2">
        <v>2</v>
      </c>
      <c r="NA337" s="2">
        <v>2</v>
      </c>
      <c r="NB337" s="2">
        <v>2</v>
      </c>
      <c r="NC337" s="2">
        <v>2</v>
      </c>
      <c r="ND337" s="2">
        <v>2</v>
      </c>
      <c r="NE337" s="2">
        <v>2</v>
      </c>
      <c r="NF337" s="2">
        <v>2</v>
      </c>
      <c r="NG337" s="2">
        <v>2</v>
      </c>
      <c r="NH337" s="4">
        <f t="shared" si="271"/>
        <v>32</v>
      </c>
      <c r="NI337" s="2"/>
      <c r="NJ337" s="2">
        <v>2</v>
      </c>
      <c r="NK337" s="2"/>
      <c r="NL337" s="2"/>
      <c r="NM337" s="2"/>
      <c r="NN337" s="2">
        <v>2</v>
      </c>
      <c r="NO337" s="2"/>
      <c r="NP337" s="2"/>
      <c r="NQ337" s="2"/>
      <c r="NR337" s="2">
        <v>2</v>
      </c>
      <c r="NS337" s="2"/>
      <c r="NT337" s="2">
        <v>0</v>
      </c>
      <c r="NU337" s="2"/>
      <c r="NV337" s="2">
        <v>2</v>
      </c>
      <c r="NW337" s="2"/>
      <c r="NX337" s="2"/>
      <c r="NY337" s="2"/>
      <c r="NZ337" s="2">
        <v>2</v>
      </c>
      <c r="OA337" s="2"/>
      <c r="OB337" s="2">
        <v>0</v>
      </c>
      <c r="OC337" s="2"/>
      <c r="OD337" s="2">
        <v>2</v>
      </c>
      <c r="OE337" s="2"/>
      <c r="OF337" s="2"/>
      <c r="OG337" s="2">
        <v>3</v>
      </c>
      <c r="OH337" s="2"/>
      <c r="OI337" s="2"/>
      <c r="OJ337" s="2">
        <v>0</v>
      </c>
      <c r="OK337" s="2">
        <v>3</v>
      </c>
      <c r="OL337" s="2"/>
      <c r="OM337" s="2"/>
      <c r="ON337" s="2">
        <v>0</v>
      </c>
      <c r="OO337" s="2">
        <v>3</v>
      </c>
      <c r="OP337" s="2"/>
      <c r="OQ337" s="2"/>
      <c r="OR337" s="2"/>
      <c r="OS337" s="2">
        <v>3</v>
      </c>
      <c r="OT337" s="2"/>
      <c r="OU337" s="2"/>
      <c r="OV337" s="2"/>
      <c r="OW337" s="2">
        <v>3</v>
      </c>
      <c r="OX337" s="2"/>
      <c r="OY337" s="2"/>
      <c r="OZ337" s="2">
        <v>0</v>
      </c>
      <c r="PA337" s="2"/>
      <c r="PB337" s="2">
        <v>2</v>
      </c>
      <c r="PC337" s="2"/>
      <c r="PD337" s="2">
        <v>0</v>
      </c>
      <c r="PE337" s="2"/>
      <c r="PF337" s="2">
        <v>2</v>
      </c>
      <c r="PG337" s="2"/>
      <c r="PH337" s="2"/>
      <c r="PI337" s="2"/>
      <c r="PJ337" s="2">
        <v>2</v>
      </c>
      <c r="PK337" s="2"/>
      <c r="PL337" s="2"/>
      <c r="PM337" s="2"/>
      <c r="PN337" s="2">
        <v>2</v>
      </c>
      <c r="PO337" s="2"/>
      <c r="PP337" s="2"/>
      <c r="PQ337" s="2"/>
      <c r="PR337" s="2">
        <v>2</v>
      </c>
      <c r="PS337" s="2"/>
      <c r="PT337" s="2"/>
      <c r="PU337" s="2">
        <v>3</v>
      </c>
      <c r="PV337" s="2"/>
      <c r="PW337" s="2"/>
      <c r="PX337" s="2"/>
      <c r="PY337" s="2"/>
      <c r="PZ337" s="2">
        <v>2</v>
      </c>
      <c r="QA337" s="2"/>
      <c r="QB337" s="2"/>
      <c r="QC337" s="2">
        <v>3</v>
      </c>
      <c r="QD337" s="2"/>
      <c r="QE337" s="2"/>
      <c r="QF337" s="2"/>
      <c r="QG337" s="2"/>
      <c r="QH337" s="2">
        <v>2</v>
      </c>
      <c r="QI337" s="2"/>
      <c r="QJ337" s="2">
        <v>0</v>
      </c>
      <c r="QK337" s="2"/>
      <c r="QL337" s="2">
        <v>2</v>
      </c>
      <c r="QM337" s="2"/>
      <c r="QN337" s="2">
        <v>0</v>
      </c>
      <c r="QO337" s="2">
        <v>3</v>
      </c>
      <c r="QP337" s="2"/>
      <c r="QQ337" s="2"/>
      <c r="QR337" s="2"/>
      <c r="QS337" s="2"/>
      <c r="QT337" s="2"/>
      <c r="QU337" s="2">
        <v>1</v>
      </c>
      <c r="QV337" s="2">
        <v>0</v>
      </c>
      <c r="QW337" s="2">
        <v>3</v>
      </c>
      <c r="QX337" s="2"/>
      <c r="QY337" s="2"/>
      <c r="QZ337" s="2">
        <v>0</v>
      </c>
      <c r="RA337" s="2"/>
      <c r="RB337" s="2">
        <v>2</v>
      </c>
      <c r="RC337" s="2"/>
      <c r="RD337" s="2"/>
      <c r="RE337" s="2">
        <v>3</v>
      </c>
      <c r="RF337" s="2"/>
      <c r="RG337" s="2"/>
      <c r="RH337" s="2"/>
      <c r="RI337" s="2"/>
      <c r="RJ337" s="2">
        <v>2</v>
      </c>
      <c r="RK337" s="2"/>
      <c r="RL337" s="2"/>
      <c r="RM337" s="2">
        <v>3</v>
      </c>
      <c r="RN337" s="2"/>
      <c r="RO337" s="2"/>
      <c r="RP337" s="2"/>
      <c r="RQ337" s="2">
        <v>3</v>
      </c>
      <c r="RR337" s="2"/>
      <c r="RS337" s="2"/>
      <c r="RT337" s="2"/>
      <c r="RU337" s="2"/>
      <c r="RV337" s="2">
        <v>2</v>
      </c>
      <c r="RW337" s="2"/>
      <c r="RX337" s="2"/>
      <c r="RY337" s="2">
        <f t="shared" si="272"/>
        <v>71</v>
      </c>
      <c r="RZ337" s="2">
        <v>3</v>
      </c>
      <c r="SA337" s="2">
        <v>4</v>
      </c>
      <c r="SB337" s="2">
        <v>6</v>
      </c>
      <c r="SC337" s="2">
        <v>1</v>
      </c>
      <c r="SD337" s="2">
        <v>2</v>
      </c>
      <c r="SE337" s="2">
        <v>5</v>
      </c>
      <c r="SF337" s="2" t="s">
        <v>4</v>
      </c>
    </row>
    <row r="338" spans="1:500" x14ac:dyDescent="0.3">
      <c r="A338" s="2">
        <v>336</v>
      </c>
      <c r="B338" s="2">
        <v>1994</v>
      </c>
      <c r="C338" s="2">
        <v>2000</v>
      </c>
      <c r="D338" s="2">
        <v>2005</v>
      </c>
      <c r="E338" s="7">
        <f t="shared" si="273"/>
        <v>11</v>
      </c>
      <c r="F338" s="2">
        <f t="shared" si="274"/>
        <v>0.54545454545454541</v>
      </c>
      <c r="G338" s="2">
        <v>1994</v>
      </c>
      <c r="H338" s="2">
        <v>2000</v>
      </c>
      <c r="I338" s="17">
        <v>2008</v>
      </c>
      <c r="J338" s="18">
        <f t="shared" si="275"/>
        <v>14</v>
      </c>
      <c r="K338" s="2">
        <f t="shared" si="276"/>
        <v>0.42857142857142855</v>
      </c>
      <c r="L338" s="20">
        <v>2008</v>
      </c>
      <c r="M338" s="2">
        <v>0</v>
      </c>
      <c r="N338" s="2">
        <v>0</v>
      </c>
      <c r="O338" s="7">
        <v>0</v>
      </c>
      <c r="P338" s="2">
        <f t="shared" si="277"/>
        <v>1</v>
      </c>
      <c r="Q338" s="2">
        <v>2012</v>
      </c>
      <c r="R338" s="2">
        <v>0</v>
      </c>
      <c r="S338" s="2">
        <v>0</v>
      </c>
      <c r="T338" s="7">
        <v>0</v>
      </c>
      <c r="U338" s="2">
        <f t="shared" si="239"/>
        <v>1</v>
      </c>
      <c r="V338" s="2">
        <v>2014</v>
      </c>
      <c r="W338" s="2">
        <v>0</v>
      </c>
      <c r="X338" s="2">
        <v>0</v>
      </c>
      <c r="Y338" s="7">
        <v>0</v>
      </c>
      <c r="Z338" s="2">
        <f t="shared" si="278"/>
        <v>1</v>
      </c>
      <c r="AA338" s="2">
        <v>2014</v>
      </c>
      <c r="AB338" s="2">
        <v>0</v>
      </c>
      <c r="AC338" s="2">
        <v>0</v>
      </c>
      <c r="AD338" s="7">
        <v>0</v>
      </c>
      <c r="AE338" s="2">
        <f t="shared" si="307"/>
        <v>1</v>
      </c>
      <c r="AF338" s="2">
        <v>2015</v>
      </c>
      <c r="AG338" s="2">
        <v>0</v>
      </c>
      <c r="AH338" s="2">
        <v>0</v>
      </c>
      <c r="AI338" s="7">
        <v>0</v>
      </c>
      <c r="AJ338" s="2">
        <f t="shared" si="279"/>
        <v>1</v>
      </c>
      <c r="AK338" s="2">
        <v>2017</v>
      </c>
      <c r="AL338" s="2">
        <v>0</v>
      </c>
      <c r="AM338" s="2">
        <v>0</v>
      </c>
      <c r="AN338" s="7">
        <v>0</v>
      </c>
      <c r="AO338" s="2">
        <f t="shared" si="238"/>
        <v>1</v>
      </c>
      <c r="AP338" s="2">
        <v>2018</v>
      </c>
      <c r="AQ338" s="2">
        <v>0</v>
      </c>
      <c r="AR338" s="2">
        <v>0</v>
      </c>
      <c r="AS338" s="7">
        <v>0</v>
      </c>
      <c r="AT338" s="2">
        <f t="shared" si="280"/>
        <v>1</v>
      </c>
      <c r="AU338" s="2">
        <v>2018</v>
      </c>
      <c r="AV338" s="2">
        <v>0</v>
      </c>
      <c r="AW338" s="2">
        <v>0</v>
      </c>
      <c r="AX338" s="2">
        <v>0</v>
      </c>
      <c r="AY338" s="2">
        <f t="shared" si="281"/>
        <v>1</v>
      </c>
      <c r="AZ338" s="2">
        <f t="shared" si="282"/>
        <v>25</v>
      </c>
      <c r="BA338" s="2">
        <f t="shared" si="283"/>
        <v>2.5</v>
      </c>
      <c r="BB338" s="2">
        <v>100</v>
      </c>
      <c r="BC338" s="2">
        <v>100</v>
      </c>
      <c r="BD338" s="2">
        <v>100</v>
      </c>
      <c r="BE338" s="7">
        <v>50</v>
      </c>
      <c r="BF338" s="2">
        <v>50</v>
      </c>
      <c r="BG338" s="2">
        <v>50</v>
      </c>
      <c r="BH338" s="2">
        <f t="shared" si="284"/>
        <v>0.5</v>
      </c>
      <c r="BI338" s="29">
        <f t="shared" si="285"/>
        <v>27.27272727272727</v>
      </c>
      <c r="BJ338" s="29">
        <f t="shared" si="286"/>
        <v>72.727272727272734</v>
      </c>
      <c r="BK338" s="7">
        <v>50</v>
      </c>
      <c r="BL338" s="2">
        <v>50</v>
      </c>
      <c r="BM338" s="2">
        <v>50</v>
      </c>
      <c r="BN338" s="2">
        <f t="shared" si="287"/>
        <v>0.5</v>
      </c>
      <c r="BO338" s="29">
        <f t="shared" si="288"/>
        <v>21.428571428571427</v>
      </c>
      <c r="BP338" s="7">
        <v>0</v>
      </c>
      <c r="BQ338" s="2">
        <v>0</v>
      </c>
      <c r="BR338" s="2">
        <v>0</v>
      </c>
      <c r="BS338" s="2">
        <f t="shared" si="289"/>
        <v>0</v>
      </c>
      <c r="BT338" s="29">
        <f t="shared" si="290"/>
        <v>0</v>
      </c>
      <c r="BU338" s="7">
        <v>0</v>
      </c>
      <c r="BV338" s="2">
        <v>0</v>
      </c>
      <c r="BW338" s="2">
        <v>0</v>
      </c>
      <c r="BX338" s="2">
        <f t="shared" si="291"/>
        <v>0</v>
      </c>
      <c r="BY338" s="29">
        <f t="shared" si="292"/>
        <v>0</v>
      </c>
      <c r="BZ338" s="7">
        <v>0</v>
      </c>
      <c r="CA338" s="2">
        <v>0</v>
      </c>
      <c r="CB338" s="2">
        <v>0</v>
      </c>
      <c r="CC338" s="2">
        <f t="shared" si="293"/>
        <v>0</v>
      </c>
      <c r="CD338" s="29">
        <f t="shared" si="294"/>
        <v>0</v>
      </c>
      <c r="CE338" s="7">
        <v>0</v>
      </c>
      <c r="CF338" s="2">
        <v>0</v>
      </c>
      <c r="CG338" s="2">
        <v>0</v>
      </c>
      <c r="CH338" s="2">
        <f t="shared" si="295"/>
        <v>0</v>
      </c>
      <c r="CI338" s="29">
        <f t="shared" si="296"/>
        <v>0</v>
      </c>
      <c r="CJ338" s="7">
        <v>0</v>
      </c>
      <c r="CK338" s="2">
        <v>0</v>
      </c>
      <c r="CL338" s="2">
        <v>0</v>
      </c>
      <c r="CM338" s="2">
        <f t="shared" si="297"/>
        <v>0</v>
      </c>
      <c r="CN338" s="29">
        <f t="shared" si="298"/>
        <v>0</v>
      </c>
      <c r="CO338" s="7">
        <v>0</v>
      </c>
      <c r="CP338" s="2">
        <v>0</v>
      </c>
      <c r="CQ338" s="2">
        <v>0</v>
      </c>
      <c r="CR338" s="2">
        <f t="shared" si="299"/>
        <v>0</v>
      </c>
      <c r="CS338" s="29">
        <f t="shared" si="300"/>
        <v>0</v>
      </c>
      <c r="CT338" s="7">
        <v>0</v>
      </c>
      <c r="CU338" s="2">
        <v>0</v>
      </c>
      <c r="CV338" s="2">
        <v>0</v>
      </c>
      <c r="CW338" s="2">
        <f t="shared" si="301"/>
        <v>0</v>
      </c>
      <c r="CX338" s="29">
        <f t="shared" si="302"/>
        <v>0</v>
      </c>
      <c r="CY338" s="7">
        <v>0</v>
      </c>
      <c r="CZ338" s="2">
        <v>0</v>
      </c>
      <c r="DA338" s="2">
        <v>0</v>
      </c>
      <c r="DB338" s="2">
        <f t="shared" si="303"/>
        <v>0</v>
      </c>
      <c r="DC338" s="29">
        <f t="shared" si="304"/>
        <v>0</v>
      </c>
      <c r="DD338" s="2">
        <f t="shared" si="305"/>
        <v>48.701298701298697</v>
      </c>
      <c r="DE338" s="2">
        <f t="shared" si="306"/>
        <v>51.298701298701303</v>
      </c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6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>
        <v>3</v>
      </c>
      <c r="LP338" s="2"/>
      <c r="LQ338" s="2"/>
      <c r="LR338" s="2">
        <v>3</v>
      </c>
      <c r="LS338" s="2"/>
      <c r="LT338" s="2"/>
      <c r="LU338" s="2"/>
      <c r="LV338" s="2"/>
      <c r="LW338" s="2">
        <v>1</v>
      </c>
      <c r="LX338" s="2"/>
      <c r="LY338" s="2">
        <v>2</v>
      </c>
      <c r="LZ338" s="2"/>
      <c r="MA338" s="2"/>
      <c r="MB338" s="2">
        <v>2</v>
      </c>
      <c r="MC338" s="2"/>
      <c r="MD338" s="2"/>
      <c r="ME338" s="2"/>
      <c r="MF338" s="2">
        <v>1</v>
      </c>
      <c r="MG338" s="2"/>
      <c r="MH338" s="2"/>
      <c r="MI338" s="2">
        <v>1</v>
      </c>
      <c r="MJ338" s="2"/>
      <c r="MK338" s="2"/>
      <c r="ML338" s="2">
        <v>1</v>
      </c>
      <c r="MM338" s="2">
        <f t="shared" si="270"/>
        <v>14</v>
      </c>
      <c r="MN338" s="2">
        <v>1</v>
      </c>
      <c r="MO338" s="2">
        <v>2</v>
      </c>
      <c r="MP338" s="2">
        <v>2</v>
      </c>
      <c r="MQ338" s="2">
        <v>2</v>
      </c>
      <c r="MR338" s="2">
        <v>2</v>
      </c>
      <c r="MS338" s="2">
        <v>2</v>
      </c>
      <c r="MT338" s="2">
        <v>1</v>
      </c>
      <c r="MU338" s="2">
        <v>1</v>
      </c>
      <c r="MV338" s="2">
        <v>1</v>
      </c>
      <c r="MW338" s="2">
        <v>1</v>
      </c>
      <c r="MX338" s="2">
        <v>2</v>
      </c>
      <c r="MY338" s="2">
        <v>0</v>
      </c>
      <c r="MZ338" s="2">
        <v>1</v>
      </c>
      <c r="NA338" s="2">
        <v>1</v>
      </c>
      <c r="NB338" s="2">
        <v>2</v>
      </c>
      <c r="NC338" s="2">
        <v>2</v>
      </c>
      <c r="ND338" s="2">
        <v>2</v>
      </c>
      <c r="NE338" s="2">
        <v>2</v>
      </c>
      <c r="NF338" s="2">
        <v>2</v>
      </c>
      <c r="NG338" s="2">
        <v>2</v>
      </c>
      <c r="NH338" s="4">
        <f t="shared" si="271"/>
        <v>31</v>
      </c>
      <c r="NI338" s="2"/>
      <c r="NJ338" s="2">
        <v>2</v>
      </c>
      <c r="NK338" s="2"/>
      <c r="NL338" s="2"/>
      <c r="NM338" s="2"/>
      <c r="NN338" s="2"/>
      <c r="NO338" s="2">
        <v>1</v>
      </c>
      <c r="NP338" s="2"/>
      <c r="NQ338" s="2"/>
      <c r="NR338" s="2">
        <v>2</v>
      </c>
      <c r="NS338" s="2"/>
      <c r="NT338" s="2">
        <v>0</v>
      </c>
      <c r="NU338" s="2"/>
      <c r="NV338" s="2"/>
      <c r="NW338" s="2">
        <v>1</v>
      </c>
      <c r="NX338" s="2"/>
      <c r="NY338" s="2"/>
      <c r="NZ338" s="2"/>
      <c r="OA338" s="2">
        <v>1</v>
      </c>
      <c r="OB338" s="2">
        <v>0</v>
      </c>
      <c r="OC338" s="2"/>
      <c r="OD338" s="2">
        <v>2</v>
      </c>
      <c r="OE338" s="2"/>
      <c r="OF338" s="2"/>
      <c r="OG338" s="2">
        <v>3</v>
      </c>
      <c r="OH338" s="2"/>
      <c r="OI338" s="2"/>
      <c r="OJ338" s="2">
        <v>0</v>
      </c>
      <c r="OK338" s="2"/>
      <c r="OL338" s="2">
        <v>2</v>
      </c>
      <c r="OM338" s="2"/>
      <c r="ON338" s="2">
        <v>0</v>
      </c>
      <c r="OO338" s="2"/>
      <c r="OP338" s="2">
        <v>2</v>
      </c>
      <c r="OQ338" s="2"/>
      <c r="OR338" s="2"/>
      <c r="OS338" s="2"/>
      <c r="OT338" s="2"/>
      <c r="OU338" s="2">
        <v>1</v>
      </c>
      <c r="OV338" s="2"/>
      <c r="OW338" s="2"/>
      <c r="OX338" s="2">
        <v>2</v>
      </c>
      <c r="OY338" s="2"/>
      <c r="OZ338" s="2">
        <v>0</v>
      </c>
      <c r="PA338" s="2"/>
      <c r="PB338" s="2"/>
      <c r="PC338" s="2"/>
      <c r="PD338" s="2">
        <v>0</v>
      </c>
      <c r="PE338" s="2">
        <v>3</v>
      </c>
      <c r="PF338" s="2"/>
      <c r="PG338" s="2"/>
      <c r="PH338" s="2"/>
      <c r="PI338" s="2"/>
      <c r="PJ338" s="2"/>
      <c r="PK338" s="2">
        <v>1</v>
      </c>
      <c r="PL338" s="2"/>
      <c r="PM338" s="2"/>
      <c r="PN338" s="2"/>
      <c r="PO338" s="2">
        <v>1</v>
      </c>
      <c r="PP338" s="2"/>
      <c r="PQ338" s="2"/>
      <c r="PR338" s="2">
        <v>2</v>
      </c>
      <c r="PS338" s="2"/>
      <c r="PT338" s="2"/>
      <c r="PU338" s="2">
        <v>3</v>
      </c>
      <c r="PV338" s="2"/>
      <c r="PW338" s="2"/>
      <c r="PX338" s="2"/>
      <c r="PY338" s="2"/>
      <c r="PZ338" s="2">
        <v>2</v>
      </c>
      <c r="QA338" s="2"/>
      <c r="QB338" s="2"/>
      <c r="QC338" s="2"/>
      <c r="QD338" s="2"/>
      <c r="QE338" s="2">
        <v>1</v>
      </c>
      <c r="QF338" s="2"/>
      <c r="QG338" s="2"/>
      <c r="QH338" s="2"/>
      <c r="QI338" s="2">
        <v>1</v>
      </c>
      <c r="QJ338" s="2">
        <v>0</v>
      </c>
      <c r="QK338" s="2"/>
      <c r="QL338" s="2">
        <v>2</v>
      </c>
      <c r="QM338" s="2"/>
      <c r="QN338" s="2">
        <v>0</v>
      </c>
      <c r="QO338" s="2">
        <v>3</v>
      </c>
      <c r="QP338" s="2"/>
      <c r="QQ338" s="2"/>
      <c r="QR338" s="2"/>
      <c r="QS338" s="2"/>
      <c r="QT338" s="2"/>
      <c r="QU338" s="2">
        <v>1</v>
      </c>
      <c r="QV338" s="2">
        <v>0</v>
      </c>
      <c r="QW338" s="2"/>
      <c r="QX338" s="2">
        <v>2</v>
      </c>
      <c r="QY338" s="2"/>
      <c r="QZ338" s="2">
        <v>0</v>
      </c>
      <c r="RA338" s="2"/>
      <c r="RB338" s="2"/>
      <c r="RC338" s="2">
        <v>1</v>
      </c>
      <c r="RD338" s="2"/>
      <c r="RE338" s="2"/>
      <c r="RF338" s="2">
        <v>2</v>
      </c>
      <c r="RG338" s="2"/>
      <c r="RH338" s="2"/>
      <c r="RI338" s="2">
        <v>3</v>
      </c>
      <c r="RJ338" s="2"/>
      <c r="RK338" s="2"/>
      <c r="RL338" s="2"/>
      <c r="RM338" s="2">
        <v>3</v>
      </c>
      <c r="RN338" s="2"/>
      <c r="RO338" s="2"/>
      <c r="RP338" s="2"/>
      <c r="RQ338" s="2"/>
      <c r="RR338" s="2"/>
      <c r="RS338" s="2">
        <v>1</v>
      </c>
      <c r="RT338" s="2"/>
      <c r="RU338" s="2">
        <v>3</v>
      </c>
      <c r="RV338" s="2"/>
      <c r="RW338" s="2"/>
      <c r="RX338" s="2"/>
      <c r="RY338" s="2">
        <f t="shared" si="272"/>
        <v>54</v>
      </c>
      <c r="RZ338" s="2">
        <v>1</v>
      </c>
      <c r="SA338" s="2">
        <v>6</v>
      </c>
      <c r="SB338" s="2">
        <v>4</v>
      </c>
      <c r="SC338" s="2">
        <v>2</v>
      </c>
      <c r="SD338" s="2">
        <v>3</v>
      </c>
      <c r="SE338" s="2">
        <v>5</v>
      </c>
      <c r="SF338" s="2" t="s">
        <v>4</v>
      </c>
    </row>
    <row r="339" spans="1:500" x14ac:dyDescent="0.3">
      <c r="A339" s="2">
        <v>337</v>
      </c>
      <c r="B339" s="2">
        <v>2004</v>
      </c>
      <c r="C339" s="2">
        <v>2018</v>
      </c>
      <c r="D339" s="2">
        <v>2019</v>
      </c>
      <c r="E339" s="7">
        <f t="shared" si="273"/>
        <v>15</v>
      </c>
      <c r="F339" s="2">
        <f t="shared" si="274"/>
        <v>0.93333333333333335</v>
      </c>
      <c r="G339" s="2">
        <v>1994</v>
      </c>
      <c r="H339" s="2">
        <v>2018</v>
      </c>
      <c r="I339" s="17">
        <v>2019</v>
      </c>
      <c r="J339" s="18">
        <f t="shared" si="275"/>
        <v>25</v>
      </c>
      <c r="K339" s="2">
        <f t="shared" si="276"/>
        <v>0.96</v>
      </c>
      <c r="L339" s="20">
        <v>2008</v>
      </c>
      <c r="M339" s="2">
        <v>0</v>
      </c>
      <c r="N339" s="2">
        <v>0</v>
      </c>
      <c r="O339" s="7">
        <v>0</v>
      </c>
      <c r="P339" s="2">
        <f t="shared" si="277"/>
        <v>1</v>
      </c>
      <c r="Q339" s="2">
        <v>2012</v>
      </c>
      <c r="R339" s="2">
        <v>0</v>
      </c>
      <c r="S339" s="2">
        <v>0</v>
      </c>
      <c r="T339" s="7">
        <v>0</v>
      </c>
      <c r="U339" s="2">
        <f t="shared" si="239"/>
        <v>1</v>
      </c>
      <c r="V339" s="2">
        <v>2014</v>
      </c>
      <c r="W339" s="2">
        <v>0</v>
      </c>
      <c r="X339" s="2">
        <v>0</v>
      </c>
      <c r="Y339" s="7">
        <v>0</v>
      </c>
      <c r="Z339" s="2">
        <f t="shared" si="278"/>
        <v>1</v>
      </c>
      <c r="AA339" s="2">
        <v>2014</v>
      </c>
      <c r="AB339" s="2">
        <v>0</v>
      </c>
      <c r="AC339" s="2">
        <v>0</v>
      </c>
      <c r="AD339" s="7">
        <v>0</v>
      </c>
      <c r="AE339" s="2">
        <f t="shared" si="307"/>
        <v>1</v>
      </c>
      <c r="AF339" s="2">
        <v>2015</v>
      </c>
      <c r="AG339" s="2">
        <v>0</v>
      </c>
      <c r="AH339" s="2">
        <v>0</v>
      </c>
      <c r="AI339" s="7">
        <v>0</v>
      </c>
      <c r="AJ339" s="2">
        <f t="shared" si="279"/>
        <v>1</v>
      </c>
      <c r="AK339" s="2">
        <v>2017</v>
      </c>
      <c r="AL339" s="2">
        <v>0</v>
      </c>
      <c r="AM339" s="2">
        <v>0</v>
      </c>
      <c r="AN339" s="7">
        <v>0</v>
      </c>
      <c r="AO339" s="2">
        <f t="shared" si="238"/>
        <v>1</v>
      </c>
      <c r="AP339" s="2">
        <v>2018</v>
      </c>
      <c r="AQ339" s="2">
        <v>0</v>
      </c>
      <c r="AR339" s="2">
        <v>0</v>
      </c>
      <c r="AS339" s="7">
        <v>0</v>
      </c>
      <c r="AT339" s="2">
        <f t="shared" si="280"/>
        <v>1</v>
      </c>
      <c r="AU339" s="2">
        <v>2018</v>
      </c>
      <c r="AV339" s="2">
        <v>0</v>
      </c>
      <c r="AW339" s="2">
        <v>0</v>
      </c>
      <c r="AX339" s="2">
        <v>0</v>
      </c>
      <c r="AY339" s="2">
        <f t="shared" si="281"/>
        <v>1</v>
      </c>
      <c r="AZ339" s="2">
        <f t="shared" si="282"/>
        <v>40</v>
      </c>
      <c r="BA339" s="2">
        <f t="shared" si="283"/>
        <v>4</v>
      </c>
      <c r="BB339" s="2">
        <v>100</v>
      </c>
      <c r="BC339" s="2">
        <v>100</v>
      </c>
      <c r="BD339" s="2">
        <v>100</v>
      </c>
      <c r="BE339" s="7">
        <v>80</v>
      </c>
      <c r="BF339" s="2">
        <v>80</v>
      </c>
      <c r="BG339" s="2">
        <v>80</v>
      </c>
      <c r="BH339" s="2">
        <f t="shared" si="284"/>
        <v>0.8</v>
      </c>
      <c r="BI339" s="29">
        <f t="shared" si="285"/>
        <v>74.666666666666671</v>
      </c>
      <c r="BJ339" s="29">
        <f t="shared" si="286"/>
        <v>25.333333333333329</v>
      </c>
      <c r="BK339" s="7">
        <v>20</v>
      </c>
      <c r="BL339" s="2">
        <v>20</v>
      </c>
      <c r="BM339" s="2">
        <v>20</v>
      </c>
      <c r="BN339" s="2">
        <f t="shared" si="287"/>
        <v>0.2</v>
      </c>
      <c r="BO339" s="29">
        <f t="shared" si="288"/>
        <v>19.2</v>
      </c>
      <c r="BP339" s="7">
        <v>0</v>
      </c>
      <c r="BQ339" s="2">
        <v>0</v>
      </c>
      <c r="BR339" s="2">
        <v>0</v>
      </c>
      <c r="BS339" s="2">
        <f t="shared" si="289"/>
        <v>0</v>
      </c>
      <c r="BT339" s="29">
        <f t="shared" si="290"/>
        <v>0</v>
      </c>
      <c r="BU339" s="7">
        <v>0</v>
      </c>
      <c r="BV339" s="2">
        <v>0</v>
      </c>
      <c r="BW339" s="2">
        <v>0</v>
      </c>
      <c r="BX339" s="2">
        <f t="shared" si="291"/>
        <v>0</v>
      </c>
      <c r="BY339" s="29">
        <f t="shared" si="292"/>
        <v>0</v>
      </c>
      <c r="BZ339" s="7">
        <v>0</v>
      </c>
      <c r="CA339" s="2">
        <v>0</v>
      </c>
      <c r="CB339" s="2">
        <v>0</v>
      </c>
      <c r="CC339" s="2">
        <f t="shared" si="293"/>
        <v>0</v>
      </c>
      <c r="CD339" s="29">
        <f t="shared" si="294"/>
        <v>0</v>
      </c>
      <c r="CE339" s="7">
        <v>0</v>
      </c>
      <c r="CF339" s="2">
        <v>0</v>
      </c>
      <c r="CG339" s="2">
        <v>0</v>
      </c>
      <c r="CH339" s="2">
        <f t="shared" si="295"/>
        <v>0</v>
      </c>
      <c r="CI339" s="29">
        <f t="shared" si="296"/>
        <v>0</v>
      </c>
      <c r="CJ339" s="7">
        <v>0</v>
      </c>
      <c r="CK339" s="2">
        <v>0</v>
      </c>
      <c r="CL339" s="2">
        <v>0</v>
      </c>
      <c r="CM339" s="2">
        <f t="shared" si="297"/>
        <v>0</v>
      </c>
      <c r="CN339" s="29">
        <f t="shared" si="298"/>
        <v>0</v>
      </c>
      <c r="CO339" s="7">
        <v>0</v>
      </c>
      <c r="CP339" s="2">
        <v>0</v>
      </c>
      <c r="CQ339" s="2">
        <v>0</v>
      </c>
      <c r="CR339" s="2">
        <f t="shared" si="299"/>
        <v>0</v>
      </c>
      <c r="CS339" s="29">
        <f t="shared" si="300"/>
        <v>0</v>
      </c>
      <c r="CT339" s="7">
        <v>0</v>
      </c>
      <c r="CU339" s="2">
        <v>0</v>
      </c>
      <c r="CV339" s="2">
        <v>0</v>
      </c>
      <c r="CW339" s="2">
        <f t="shared" si="301"/>
        <v>0</v>
      </c>
      <c r="CX339" s="29">
        <f t="shared" si="302"/>
        <v>0</v>
      </c>
      <c r="CY339" s="7">
        <v>0</v>
      </c>
      <c r="CZ339" s="2">
        <v>0</v>
      </c>
      <c r="DA339" s="2">
        <v>0</v>
      </c>
      <c r="DB339" s="2">
        <f t="shared" si="303"/>
        <v>0</v>
      </c>
      <c r="DC339" s="29">
        <f t="shared" si="304"/>
        <v>0</v>
      </c>
      <c r="DD339" s="2">
        <f t="shared" si="305"/>
        <v>93.866666666666674</v>
      </c>
      <c r="DE339" s="2">
        <f t="shared" si="306"/>
        <v>6.1333333333333258</v>
      </c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6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>
        <f t="shared" si="270"/>
        <v>0</v>
      </c>
      <c r="MN339" s="2">
        <v>1</v>
      </c>
      <c r="MO339" s="2">
        <v>2</v>
      </c>
      <c r="MP339" s="2">
        <v>2</v>
      </c>
      <c r="MQ339" s="2">
        <v>2</v>
      </c>
      <c r="MR339" s="2">
        <v>2</v>
      </c>
      <c r="MS339" s="2">
        <v>1</v>
      </c>
      <c r="MT339" s="2">
        <v>1</v>
      </c>
      <c r="MU339" s="2">
        <v>0</v>
      </c>
      <c r="MV339" s="2">
        <v>0</v>
      </c>
      <c r="MW339" s="2">
        <v>1</v>
      </c>
      <c r="MX339" s="2">
        <v>2</v>
      </c>
      <c r="MY339" s="2">
        <v>0</v>
      </c>
      <c r="MZ339" s="2">
        <v>1</v>
      </c>
      <c r="NA339" s="2">
        <v>1</v>
      </c>
      <c r="NB339" s="2">
        <v>2</v>
      </c>
      <c r="NC339" s="2">
        <v>2</v>
      </c>
      <c r="ND339" s="2">
        <v>2</v>
      </c>
      <c r="NE339" s="2">
        <v>2</v>
      </c>
      <c r="NF339" s="2">
        <v>2</v>
      </c>
      <c r="NG339" s="2">
        <v>2</v>
      </c>
      <c r="NH339" s="4">
        <f t="shared" si="271"/>
        <v>28</v>
      </c>
      <c r="NI339" s="2"/>
      <c r="NJ339" s="2">
        <v>2</v>
      </c>
      <c r="NK339" s="2"/>
      <c r="NL339" s="2"/>
      <c r="NM339" s="2"/>
      <c r="NN339" s="2">
        <v>2</v>
      </c>
      <c r="NO339" s="2"/>
      <c r="NP339" s="2"/>
      <c r="NQ339" s="2"/>
      <c r="NR339" s="2"/>
      <c r="NS339" s="2">
        <v>1</v>
      </c>
      <c r="NT339" s="2">
        <v>0</v>
      </c>
      <c r="NU339" s="2"/>
      <c r="NV339" s="2"/>
      <c r="NW339" s="2">
        <v>1</v>
      </c>
      <c r="NX339" s="2"/>
      <c r="NY339" s="2"/>
      <c r="NZ339" s="2"/>
      <c r="OA339" s="2">
        <v>1</v>
      </c>
      <c r="OB339" s="2">
        <v>0</v>
      </c>
      <c r="OC339" s="2"/>
      <c r="OD339" s="2"/>
      <c r="OE339" s="2">
        <v>1</v>
      </c>
      <c r="OF339" s="2"/>
      <c r="OG339" s="2">
        <v>3</v>
      </c>
      <c r="OH339" s="2"/>
      <c r="OI339" s="2"/>
      <c r="OJ339" s="2">
        <v>0</v>
      </c>
      <c r="OK339" s="2"/>
      <c r="OL339" s="2"/>
      <c r="OM339" s="2"/>
      <c r="ON339" s="2">
        <v>0</v>
      </c>
      <c r="OO339" s="2"/>
      <c r="OP339" s="2">
        <v>2</v>
      </c>
      <c r="OQ339" s="2"/>
      <c r="OR339" s="2"/>
      <c r="OS339" s="2"/>
      <c r="OT339" s="2">
        <v>2</v>
      </c>
      <c r="OU339" s="2"/>
      <c r="OV339" s="2"/>
      <c r="OW339" s="2"/>
      <c r="OX339" s="2">
        <v>2</v>
      </c>
      <c r="OY339" s="2"/>
      <c r="OZ339" s="2">
        <v>0</v>
      </c>
      <c r="PA339" s="2">
        <v>3</v>
      </c>
      <c r="PB339" s="2"/>
      <c r="PC339" s="2"/>
      <c r="PD339" s="2">
        <v>0</v>
      </c>
      <c r="PE339" s="2">
        <v>3</v>
      </c>
      <c r="PF339" s="2"/>
      <c r="PG339" s="2"/>
      <c r="PH339" s="2"/>
      <c r="PI339" s="2"/>
      <c r="PJ339" s="2"/>
      <c r="PK339" s="2">
        <v>1</v>
      </c>
      <c r="PL339" s="2"/>
      <c r="PM339" s="2"/>
      <c r="PN339" s="2"/>
      <c r="PO339" s="2">
        <v>1</v>
      </c>
      <c r="PP339" s="2"/>
      <c r="PQ339" s="2"/>
      <c r="PR339" s="2">
        <v>2</v>
      </c>
      <c r="PS339" s="2"/>
      <c r="PT339" s="2"/>
      <c r="PU339" s="2"/>
      <c r="PV339" s="2">
        <v>2</v>
      </c>
      <c r="PW339" s="2"/>
      <c r="PX339" s="2"/>
      <c r="PY339" s="2"/>
      <c r="PZ339" s="2">
        <v>2</v>
      </c>
      <c r="QA339" s="2"/>
      <c r="QB339" s="2"/>
      <c r="QC339" s="2"/>
      <c r="QD339" s="2"/>
      <c r="QE339" s="2">
        <v>1</v>
      </c>
      <c r="QF339" s="2"/>
      <c r="QG339" s="2"/>
      <c r="QH339" s="2"/>
      <c r="QI339" s="2">
        <v>1</v>
      </c>
      <c r="QJ339" s="2">
        <v>0</v>
      </c>
      <c r="QK339" s="2"/>
      <c r="QL339" s="2"/>
      <c r="QM339" s="2">
        <v>1</v>
      </c>
      <c r="QN339" s="2">
        <v>0</v>
      </c>
      <c r="QO339" s="2">
        <v>3</v>
      </c>
      <c r="QP339" s="2"/>
      <c r="QQ339" s="2"/>
      <c r="QR339" s="2"/>
      <c r="QS339" s="2"/>
      <c r="QT339" s="2"/>
      <c r="QU339" s="2">
        <v>1</v>
      </c>
      <c r="QV339" s="2">
        <v>0</v>
      </c>
      <c r="QW339" s="2">
        <v>3</v>
      </c>
      <c r="QX339" s="2"/>
      <c r="QY339" s="2"/>
      <c r="QZ339" s="2">
        <v>0</v>
      </c>
      <c r="RA339" s="2"/>
      <c r="RB339" s="2">
        <v>2</v>
      </c>
      <c r="RC339" s="2"/>
      <c r="RD339" s="2"/>
      <c r="RE339" s="2"/>
      <c r="RF339" s="2"/>
      <c r="RG339" s="2">
        <v>1</v>
      </c>
      <c r="RH339" s="2"/>
      <c r="RI339" s="2"/>
      <c r="RJ339" s="2"/>
      <c r="RK339" s="2"/>
      <c r="RL339" s="2">
        <v>0</v>
      </c>
      <c r="RM339" s="2">
        <v>3</v>
      </c>
      <c r="RN339" s="2"/>
      <c r="RO339" s="2"/>
      <c r="RP339" s="2"/>
      <c r="RQ339" s="2">
        <v>3</v>
      </c>
      <c r="RR339" s="2"/>
      <c r="RS339" s="2"/>
      <c r="RT339" s="2"/>
      <c r="RU339" s="2">
        <v>3</v>
      </c>
      <c r="RV339" s="2"/>
      <c r="RW339" s="2"/>
      <c r="RX339" s="2"/>
      <c r="RY339" s="2">
        <f t="shared" si="272"/>
        <v>53</v>
      </c>
      <c r="RZ339" s="2">
        <v>1</v>
      </c>
      <c r="SA339" s="2">
        <v>6</v>
      </c>
      <c r="SB339" s="2">
        <v>5</v>
      </c>
      <c r="SC339" s="2">
        <v>2</v>
      </c>
      <c r="SD339" s="2">
        <v>3</v>
      </c>
      <c r="SE339" s="2">
        <v>4</v>
      </c>
      <c r="SF339" s="2" t="s">
        <v>4</v>
      </c>
    </row>
    <row r="340" spans="1:500" x14ac:dyDescent="0.3">
      <c r="A340" s="2">
        <v>338</v>
      </c>
      <c r="B340" s="2">
        <v>1994</v>
      </c>
      <c r="C340" s="2">
        <v>2005</v>
      </c>
      <c r="D340" s="2">
        <v>2006</v>
      </c>
      <c r="E340" s="7">
        <f t="shared" si="273"/>
        <v>12</v>
      </c>
      <c r="F340" s="2">
        <f t="shared" si="274"/>
        <v>0.91666666666666663</v>
      </c>
      <c r="G340" s="2">
        <v>1994</v>
      </c>
      <c r="H340" s="2">
        <v>2005</v>
      </c>
      <c r="I340" s="17">
        <v>2019</v>
      </c>
      <c r="J340" s="18">
        <f t="shared" si="275"/>
        <v>25</v>
      </c>
      <c r="K340" s="2">
        <f t="shared" si="276"/>
        <v>0.44</v>
      </c>
      <c r="L340" s="20">
        <v>2008</v>
      </c>
      <c r="M340" s="2">
        <v>0</v>
      </c>
      <c r="N340" s="2">
        <v>0</v>
      </c>
      <c r="O340" s="7">
        <v>0</v>
      </c>
      <c r="P340" s="2">
        <f t="shared" si="277"/>
        <v>1</v>
      </c>
      <c r="Q340" s="2">
        <v>2012</v>
      </c>
      <c r="R340" s="2">
        <v>0</v>
      </c>
      <c r="S340" s="2">
        <v>0</v>
      </c>
      <c r="T340" s="7">
        <v>0</v>
      </c>
      <c r="U340" s="2">
        <f t="shared" si="239"/>
        <v>1</v>
      </c>
      <c r="V340" s="2">
        <v>2014</v>
      </c>
      <c r="W340" s="2">
        <v>0</v>
      </c>
      <c r="X340" s="2">
        <v>0</v>
      </c>
      <c r="Y340" s="7">
        <v>0</v>
      </c>
      <c r="Z340" s="2">
        <f t="shared" si="278"/>
        <v>1</v>
      </c>
      <c r="AA340" s="2">
        <v>2014</v>
      </c>
      <c r="AB340" s="2">
        <v>0</v>
      </c>
      <c r="AC340" s="2">
        <v>0</v>
      </c>
      <c r="AD340" s="7">
        <v>0</v>
      </c>
      <c r="AE340" s="2">
        <f t="shared" si="307"/>
        <v>1</v>
      </c>
      <c r="AF340" s="2">
        <v>2015</v>
      </c>
      <c r="AG340" s="2">
        <v>0</v>
      </c>
      <c r="AH340" s="2">
        <v>0</v>
      </c>
      <c r="AI340" s="7">
        <v>0</v>
      </c>
      <c r="AJ340" s="2">
        <f t="shared" si="279"/>
        <v>1</v>
      </c>
      <c r="AK340" s="2">
        <v>2017</v>
      </c>
      <c r="AL340" s="2">
        <v>0</v>
      </c>
      <c r="AM340" s="2">
        <v>0</v>
      </c>
      <c r="AN340" s="7">
        <v>0</v>
      </c>
      <c r="AO340" s="2">
        <f t="shared" si="238"/>
        <v>1</v>
      </c>
      <c r="AP340" s="2">
        <v>2018</v>
      </c>
      <c r="AQ340" s="2">
        <v>0</v>
      </c>
      <c r="AR340" s="2">
        <v>0</v>
      </c>
      <c r="AS340" s="7">
        <v>0</v>
      </c>
      <c r="AT340" s="2">
        <f t="shared" si="280"/>
        <v>1</v>
      </c>
      <c r="AU340" s="2">
        <v>2018</v>
      </c>
      <c r="AV340" s="2">
        <v>0</v>
      </c>
      <c r="AW340" s="2">
        <v>0</v>
      </c>
      <c r="AX340" s="2">
        <v>0</v>
      </c>
      <c r="AY340" s="2">
        <f t="shared" si="281"/>
        <v>1</v>
      </c>
      <c r="AZ340" s="2">
        <f t="shared" si="282"/>
        <v>37</v>
      </c>
      <c r="BA340" s="2">
        <f t="shared" si="283"/>
        <v>3.7</v>
      </c>
      <c r="BB340" s="2">
        <v>60</v>
      </c>
      <c r="BC340" s="2">
        <v>60</v>
      </c>
      <c r="BD340" s="2">
        <v>60</v>
      </c>
      <c r="BE340" s="7">
        <v>60</v>
      </c>
      <c r="BF340" s="2">
        <v>60</v>
      </c>
      <c r="BG340" s="2">
        <v>60</v>
      </c>
      <c r="BH340" s="2">
        <f t="shared" si="284"/>
        <v>1</v>
      </c>
      <c r="BI340" s="29">
        <f t="shared" si="285"/>
        <v>91.666666666666657</v>
      </c>
      <c r="BJ340" s="29">
        <f t="shared" si="286"/>
        <v>8.3333333333333428</v>
      </c>
      <c r="BK340" s="7">
        <v>0</v>
      </c>
      <c r="BL340" s="2">
        <v>0</v>
      </c>
      <c r="BM340" s="2">
        <v>0</v>
      </c>
      <c r="BN340" s="2">
        <f t="shared" si="287"/>
        <v>0</v>
      </c>
      <c r="BO340" s="29">
        <f t="shared" si="288"/>
        <v>0</v>
      </c>
      <c r="BP340" s="7">
        <v>0</v>
      </c>
      <c r="BQ340" s="2">
        <v>0</v>
      </c>
      <c r="BR340" s="2">
        <v>0</v>
      </c>
      <c r="BS340" s="2">
        <f t="shared" si="289"/>
        <v>0</v>
      </c>
      <c r="BT340" s="29">
        <f t="shared" si="290"/>
        <v>0</v>
      </c>
      <c r="BU340" s="7">
        <v>0</v>
      </c>
      <c r="BV340" s="2">
        <v>0</v>
      </c>
      <c r="BW340" s="2">
        <v>0</v>
      </c>
      <c r="BX340" s="2">
        <f t="shared" si="291"/>
        <v>0</v>
      </c>
      <c r="BY340" s="29">
        <f t="shared" si="292"/>
        <v>0</v>
      </c>
      <c r="BZ340" s="7">
        <v>0</v>
      </c>
      <c r="CA340" s="2">
        <v>0</v>
      </c>
      <c r="CB340" s="2">
        <v>0</v>
      </c>
      <c r="CC340" s="2">
        <f t="shared" si="293"/>
        <v>0</v>
      </c>
      <c r="CD340" s="29">
        <f t="shared" si="294"/>
        <v>0</v>
      </c>
      <c r="CE340" s="7">
        <v>0</v>
      </c>
      <c r="CF340" s="2">
        <v>0</v>
      </c>
      <c r="CG340" s="2">
        <v>0</v>
      </c>
      <c r="CH340" s="2">
        <f t="shared" si="295"/>
        <v>0</v>
      </c>
      <c r="CI340" s="29">
        <f t="shared" si="296"/>
        <v>0</v>
      </c>
      <c r="CJ340" s="7">
        <v>0</v>
      </c>
      <c r="CK340" s="2">
        <v>0</v>
      </c>
      <c r="CL340" s="2">
        <v>0</v>
      </c>
      <c r="CM340" s="2">
        <f t="shared" si="297"/>
        <v>0</v>
      </c>
      <c r="CN340" s="29">
        <f t="shared" si="298"/>
        <v>0</v>
      </c>
      <c r="CO340" s="7">
        <v>0</v>
      </c>
      <c r="CP340" s="2">
        <v>0</v>
      </c>
      <c r="CQ340" s="2">
        <v>0</v>
      </c>
      <c r="CR340" s="2">
        <f t="shared" si="299"/>
        <v>0</v>
      </c>
      <c r="CS340" s="29">
        <f t="shared" si="300"/>
        <v>0</v>
      </c>
      <c r="CT340" s="7">
        <v>0</v>
      </c>
      <c r="CU340" s="2">
        <v>0</v>
      </c>
      <c r="CV340" s="2">
        <v>0</v>
      </c>
      <c r="CW340" s="2">
        <f t="shared" si="301"/>
        <v>0</v>
      </c>
      <c r="CX340" s="29">
        <f t="shared" si="302"/>
        <v>0</v>
      </c>
      <c r="CY340" s="7">
        <v>0</v>
      </c>
      <c r="CZ340" s="2">
        <v>0</v>
      </c>
      <c r="DA340" s="2">
        <v>0</v>
      </c>
      <c r="DB340" s="2">
        <f t="shared" si="303"/>
        <v>0</v>
      </c>
      <c r="DC340" s="29">
        <f t="shared" si="304"/>
        <v>0</v>
      </c>
      <c r="DD340" s="2">
        <f t="shared" si="305"/>
        <v>91.666666666666657</v>
      </c>
      <c r="DE340" s="2">
        <f t="shared" si="306"/>
        <v>8.3333333333333428</v>
      </c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6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>
        <f t="shared" si="270"/>
        <v>0</v>
      </c>
      <c r="MN340" s="2" t="s">
        <v>4</v>
      </c>
      <c r="MO340" s="2" t="s">
        <v>4</v>
      </c>
      <c r="MP340" s="2" t="s">
        <v>4</v>
      </c>
      <c r="MQ340" s="2" t="s">
        <v>4</v>
      </c>
      <c r="MR340" s="2" t="s">
        <v>4</v>
      </c>
      <c r="MS340" s="2" t="s">
        <v>4</v>
      </c>
      <c r="MT340" s="2" t="s">
        <v>4</v>
      </c>
      <c r="MU340" s="2" t="s">
        <v>4</v>
      </c>
      <c r="MV340" s="2" t="s">
        <v>4</v>
      </c>
      <c r="MW340" s="2" t="s">
        <v>4</v>
      </c>
      <c r="MX340" s="2" t="s">
        <v>4</v>
      </c>
      <c r="MY340" s="2" t="s">
        <v>4</v>
      </c>
      <c r="MZ340" s="2" t="s">
        <v>4</v>
      </c>
      <c r="NA340" s="2" t="s">
        <v>4</v>
      </c>
      <c r="NB340" s="2" t="s">
        <v>4</v>
      </c>
      <c r="NC340" s="2" t="s">
        <v>4</v>
      </c>
      <c r="ND340" s="2" t="s">
        <v>4</v>
      </c>
      <c r="NE340" s="2" t="s">
        <v>4</v>
      </c>
      <c r="NF340" s="2" t="s">
        <v>4</v>
      </c>
      <c r="NG340" s="2" t="s">
        <v>4</v>
      </c>
      <c r="NH340" s="4">
        <f t="shared" si="271"/>
        <v>0</v>
      </c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>
        <v>0</v>
      </c>
      <c r="NU340" s="2"/>
      <c r="NV340" s="2"/>
      <c r="NW340" s="2"/>
      <c r="NX340" s="2"/>
      <c r="NY340" s="2"/>
      <c r="NZ340" s="2"/>
      <c r="OA340" s="2"/>
      <c r="OB340" s="2">
        <v>0</v>
      </c>
      <c r="OC340" s="2"/>
      <c r="OD340" s="2"/>
      <c r="OE340" s="2"/>
      <c r="OF340" s="2"/>
      <c r="OG340" s="2"/>
      <c r="OH340" s="2"/>
      <c r="OI340" s="2"/>
      <c r="OJ340" s="2">
        <v>0</v>
      </c>
      <c r="OK340" s="2"/>
      <c r="OL340" s="2"/>
      <c r="OM340" s="2"/>
      <c r="ON340" s="2">
        <v>0</v>
      </c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>
        <v>0</v>
      </c>
      <c r="PA340" s="2"/>
      <c r="PB340" s="2"/>
      <c r="PC340" s="2"/>
      <c r="PD340" s="2">
        <v>0</v>
      </c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>
        <v>0</v>
      </c>
      <c r="QK340" s="2"/>
      <c r="QL340" s="2"/>
      <c r="QM340" s="2"/>
      <c r="QN340" s="2">
        <v>0</v>
      </c>
      <c r="QO340" s="2"/>
      <c r="QP340" s="2"/>
      <c r="QQ340" s="2"/>
      <c r="QR340" s="2"/>
      <c r="QS340" s="2"/>
      <c r="QT340" s="2"/>
      <c r="QU340" s="2"/>
      <c r="QV340" s="2">
        <v>0</v>
      </c>
      <c r="QW340" s="2"/>
      <c r="QX340" s="2"/>
      <c r="QY340" s="2"/>
      <c r="QZ340" s="2">
        <v>0</v>
      </c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>
        <f t="shared" si="272"/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 t="s">
        <v>4</v>
      </c>
    </row>
    <row r="341" spans="1:500" x14ac:dyDescent="0.3">
      <c r="A341" s="2">
        <v>339</v>
      </c>
      <c r="B341" s="2">
        <v>1994</v>
      </c>
      <c r="C341" s="2">
        <v>2010</v>
      </c>
      <c r="D341" s="2">
        <v>2018</v>
      </c>
      <c r="E341" s="7">
        <f t="shared" si="273"/>
        <v>24</v>
      </c>
      <c r="F341" s="2">
        <f t="shared" si="274"/>
        <v>0.66666666666666663</v>
      </c>
      <c r="G341" s="2">
        <v>1994</v>
      </c>
      <c r="H341" s="2">
        <v>0</v>
      </c>
      <c r="I341" s="17">
        <v>0</v>
      </c>
      <c r="J341" s="18">
        <v>0</v>
      </c>
      <c r="K341" s="2">
        <f t="shared" si="276"/>
        <v>1</v>
      </c>
      <c r="L341" s="20">
        <v>2008</v>
      </c>
      <c r="M341" s="2">
        <v>0</v>
      </c>
      <c r="N341" s="2">
        <v>0</v>
      </c>
      <c r="O341" s="7">
        <v>0</v>
      </c>
      <c r="P341" s="2">
        <f t="shared" si="277"/>
        <v>1</v>
      </c>
      <c r="Q341" s="2">
        <v>2012</v>
      </c>
      <c r="R341" s="2">
        <v>0</v>
      </c>
      <c r="S341" s="2">
        <v>0</v>
      </c>
      <c r="T341" s="7">
        <v>0</v>
      </c>
      <c r="U341" s="2">
        <f t="shared" si="239"/>
        <v>1</v>
      </c>
      <c r="V341" s="2">
        <v>2014</v>
      </c>
      <c r="W341" s="2">
        <v>0</v>
      </c>
      <c r="X341" s="2">
        <v>0</v>
      </c>
      <c r="Y341" s="7">
        <v>0</v>
      </c>
      <c r="Z341" s="2">
        <f t="shared" si="278"/>
        <v>1</v>
      </c>
      <c r="AA341" s="2">
        <v>2014</v>
      </c>
      <c r="AB341" s="2">
        <v>0</v>
      </c>
      <c r="AC341" s="2">
        <v>0</v>
      </c>
      <c r="AD341" s="7">
        <v>0</v>
      </c>
      <c r="AE341" s="2">
        <f t="shared" si="307"/>
        <v>1</v>
      </c>
      <c r="AF341" s="2">
        <v>2015</v>
      </c>
      <c r="AG341" s="2">
        <v>0</v>
      </c>
      <c r="AH341" s="2">
        <v>0</v>
      </c>
      <c r="AI341" s="7">
        <v>0</v>
      </c>
      <c r="AJ341" s="2">
        <f t="shared" si="279"/>
        <v>1</v>
      </c>
      <c r="AK341" s="2">
        <v>2017</v>
      </c>
      <c r="AL341" s="2">
        <v>0</v>
      </c>
      <c r="AM341" s="2">
        <v>0</v>
      </c>
      <c r="AN341" s="7">
        <v>0</v>
      </c>
      <c r="AO341" s="2">
        <f t="shared" si="238"/>
        <v>1</v>
      </c>
      <c r="AP341" s="2">
        <v>2018</v>
      </c>
      <c r="AQ341" s="2">
        <v>0</v>
      </c>
      <c r="AR341" s="2">
        <v>0</v>
      </c>
      <c r="AS341" s="7">
        <v>0</v>
      </c>
      <c r="AT341" s="2">
        <f t="shared" si="280"/>
        <v>1</v>
      </c>
      <c r="AU341" s="2">
        <v>2018</v>
      </c>
      <c r="AV341" s="2">
        <v>0</v>
      </c>
      <c r="AW341" s="2">
        <v>0</v>
      </c>
      <c r="AX341" s="2">
        <v>0</v>
      </c>
      <c r="AY341" s="2">
        <f t="shared" si="281"/>
        <v>1</v>
      </c>
      <c r="AZ341" s="2">
        <f t="shared" si="282"/>
        <v>24</v>
      </c>
      <c r="BA341" s="2">
        <f t="shared" si="283"/>
        <v>2.4</v>
      </c>
      <c r="BB341" s="2">
        <v>60</v>
      </c>
      <c r="BC341" s="2">
        <v>60</v>
      </c>
      <c r="BD341" s="2">
        <v>60</v>
      </c>
      <c r="BE341" s="7">
        <v>60</v>
      </c>
      <c r="BF341" s="2">
        <v>60</v>
      </c>
      <c r="BG341" s="2">
        <v>60</v>
      </c>
      <c r="BH341" s="2">
        <f t="shared" si="284"/>
        <v>1</v>
      </c>
      <c r="BI341" s="29">
        <f t="shared" si="285"/>
        <v>66.666666666666657</v>
      </c>
      <c r="BJ341" s="29">
        <f t="shared" si="286"/>
        <v>33.333333333333343</v>
      </c>
      <c r="BK341" s="7">
        <v>0</v>
      </c>
      <c r="BL341" s="2">
        <v>0</v>
      </c>
      <c r="BM341" s="2">
        <v>0</v>
      </c>
      <c r="BN341" s="2">
        <f t="shared" si="287"/>
        <v>0</v>
      </c>
      <c r="BO341" s="29">
        <f t="shared" si="288"/>
        <v>0</v>
      </c>
      <c r="BP341" s="7">
        <v>0</v>
      </c>
      <c r="BQ341" s="2">
        <v>0</v>
      </c>
      <c r="BR341" s="2">
        <v>0</v>
      </c>
      <c r="BS341" s="2">
        <f t="shared" si="289"/>
        <v>0</v>
      </c>
      <c r="BT341" s="29">
        <f t="shared" si="290"/>
        <v>0</v>
      </c>
      <c r="BU341" s="7">
        <v>0</v>
      </c>
      <c r="BV341" s="2">
        <v>0</v>
      </c>
      <c r="BW341" s="2">
        <v>0</v>
      </c>
      <c r="BX341" s="2">
        <f t="shared" si="291"/>
        <v>0</v>
      </c>
      <c r="BY341" s="29">
        <f t="shared" si="292"/>
        <v>0</v>
      </c>
      <c r="BZ341" s="7">
        <v>0</v>
      </c>
      <c r="CA341" s="2">
        <v>0</v>
      </c>
      <c r="CB341" s="2">
        <v>0</v>
      </c>
      <c r="CC341" s="2">
        <f t="shared" si="293"/>
        <v>0</v>
      </c>
      <c r="CD341" s="29">
        <f t="shared" si="294"/>
        <v>0</v>
      </c>
      <c r="CE341" s="7">
        <v>0</v>
      </c>
      <c r="CF341" s="2">
        <v>0</v>
      </c>
      <c r="CG341" s="2">
        <v>0</v>
      </c>
      <c r="CH341" s="2">
        <f t="shared" si="295"/>
        <v>0</v>
      </c>
      <c r="CI341" s="29">
        <f t="shared" si="296"/>
        <v>0</v>
      </c>
      <c r="CJ341" s="7">
        <v>0</v>
      </c>
      <c r="CK341" s="2">
        <v>0</v>
      </c>
      <c r="CL341" s="2">
        <v>0</v>
      </c>
      <c r="CM341" s="2">
        <f t="shared" si="297"/>
        <v>0</v>
      </c>
      <c r="CN341" s="29">
        <f t="shared" si="298"/>
        <v>0</v>
      </c>
      <c r="CO341" s="7">
        <v>0</v>
      </c>
      <c r="CP341" s="2">
        <v>0</v>
      </c>
      <c r="CQ341" s="2">
        <v>0</v>
      </c>
      <c r="CR341" s="2">
        <f t="shared" si="299"/>
        <v>0</v>
      </c>
      <c r="CS341" s="29">
        <f t="shared" si="300"/>
        <v>0</v>
      </c>
      <c r="CT341" s="7">
        <v>0</v>
      </c>
      <c r="CU341" s="2">
        <v>0</v>
      </c>
      <c r="CV341" s="2">
        <v>0</v>
      </c>
      <c r="CW341" s="2">
        <f t="shared" si="301"/>
        <v>0</v>
      </c>
      <c r="CX341" s="29">
        <f t="shared" si="302"/>
        <v>0</v>
      </c>
      <c r="CY341" s="7">
        <v>0</v>
      </c>
      <c r="CZ341" s="2">
        <v>0</v>
      </c>
      <c r="DA341" s="2">
        <v>0</v>
      </c>
      <c r="DB341" s="2">
        <f t="shared" si="303"/>
        <v>0</v>
      </c>
      <c r="DC341" s="29">
        <f t="shared" si="304"/>
        <v>0</v>
      </c>
      <c r="DD341" s="2">
        <f t="shared" si="305"/>
        <v>66.666666666666657</v>
      </c>
      <c r="DE341" s="2">
        <f t="shared" si="306"/>
        <v>33.333333333333343</v>
      </c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6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>
        <f t="shared" si="270"/>
        <v>0</v>
      </c>
      <c r="MN341" s="2">
        <v>2</v>
      </c>
      <c r="MO341" s="2">
        <v>2</v>
      </c>
      <c r="MP341" s="2">
        <v>2</v>
      </c>
      <c r="MQ341" s="2">
        <v>2</v>
      </c>
      <c r="MR341" s="2">
        <v>2</v>
      </c>
      <c r="MS341" s="2">
        <v>1</v>
      </c>
      <c r="MT341" s="2">
        <v>1</v>
      </c>
      <c r="MU341" s="2">
        <v>1</v>
      </c>
      <c r="MV341" s="2">
        <v>0</v>
      </c>
      <c r="MW341" s="2">
        <v>2</v>
      </c>
      <c r="MX341" s="2">
        <v>2</v>
      </c>
      <c r="MY341" s="2">
        <v>0</v>
      </c>
      <c r="MZ341" s="2">
        <v>2</v>
      </c>
      <c r="NA341" s="2">
        <v>2</v>
      </c>
      <c r="NB341" s="2">
        <v>2</v>
      </c>
      <c r="NC341" s="2">
        <v>2</v>
      </c>
      <c r="ND341" s="2">
        <v>0</v>
      </c>
      <c r="NE341" s="2">
        <v>0</v>
      </c>
      <c r="NF341" s="2">
        <v>1</v>
      </c>
      <c r="NG341" s="2">
        <v>2</v>
      </c>
      <c r="NH341" s="4">
        <f t="shared" si="271"/>
        <v>28</v>
      </c>
      <c r="NI341" s="2"/>
      <c r="NJ341" s="2">
        <v>2</v>
      </c>
      <c r="NK341" s="2"/>
      <c r="NL341" s="2"/>
      <c r="NM341" s="2"/>
      <c r="NN341" s="2"/>
      <c r="NO341" s="2">
        <v>1</v>
      </c>
      <c r="NP341" s="2"/>
      <c r="NQ341" s="2"/>
      <c r="NR341" s="2">
        <v>2</v>
      </c>
      <c r="NS341" s="2"/>
      <c r="NT341" s="2">
        <v>0</v>
      </c>
      <c r="NU341" s="2"/>
      <c r="NV341" s="2"/>
      <c r="NW341" s="2">
        <v>1</v>
      </c>
      <c r="NX341" s="2"/>
      <c r="NY341" s="2"/>
      <c r="NZ341" s="2"/>
      <c r="OA341" s="2">
        <v>1</v>
      </c>
      <c r="OB341" s="2">
        <v>0</v>
      </c>
      <c r="OC341" s="2"/>
      <c r="OD341" s="2">
        <v>2</v>
      </c>
      <c r="OE341" s="2"/>
      <c r="OF341" s="2"/>
      <c r="OG341" s="2">
        <v>3</v>
      </c>
      <c r="OH341" s="2"/>
      <c r="OI341" s="2"/>
      <c r="OJ341" s="2">
        <v>0</v>
      </c>
      <c r="OK341" s="2">
        <v>3</v>
      </c>
      <c r="OL341" s="2"/>
      <c r="OM341" s="2"/>
      <c r="ON341" s="2">
        <v>0</v>
      </c>
      <c r="OO341" s="2">
        <v>3</v>
      </c>
      <c r="OP341" s="2"/>
      <c r="OQ341" s="2"/>
      <c r="OR341" s="2"/>
      <c r="OS341" s="2">
        <v>3</v>
      </c>
      <c r="OT341" s="2"/>
      <c r="OU341" s="2"/>
      <c r="OV341" s="2"/>
      <c r="OW341" s="2"/>
      <c r="OX341" s="2">
        <v>2</v>
      </c>
      <c r="OY341" s="2"/>
      <c r="OZ341" s="2">
        <v>0</v>
      </c>
      <c r="PA341" s="2">
        <v>3</v>
      </c>
      <c r="PB341" s="2"/>
      <c r="PC341" s="2"/>
      <c r="PD341" s="2">
        <v>0</v>
      </c>
      <c r="PE341" s="2">
        <v>3</v>
      </c>
      <c r="PF341" s="2"/>
      <c r="PG341" s="2"/>
      <c r="PH341" s="2"/>
      <c r="PI341" s="2"/>
      <c r="PJ341" s="2"/>
      <c r="PK341" s="2">
        <v>1</v>
      </c>
      <c r="PL341" s="2"/>
      <c r="PM341" s="2"/>
      <c r="PN341" s="2"/>
      <c r="PO341" s="2">
        <v>1</v>
      </c>
      <c r="PP341" s="2"/>
      <c r="PQ341" s="2">
        <v>3</v>
      </c>
      <c r="PR341" s="2"/>
      <c r="PS341" s="2"/>
      <c r="PT341" s="2"/>
      <c r="PU341" s="2"/>
      <c r="PV341" s="2">
        <v>2</v>
      </c>
      <c r="PW341" s="2"/>
      <c r="PX341" s="2"/>
      <c r="PY341" s="2"/>
      <c r="PZ341" s="2"/>
      <c r="QA341" s="2">
        <v>1</v>
      </c>
      <c r="QB341" s="2"/>
      <c r="QC341" s="2">
        <v>3</v>
      </c>
      <c r="QD341" s="2"/>
      <c r="QE341" s="2"/>
      <c r="QF341" s="2"/>
      <c r="QG341" s="2">
        <v>3</v>
      </c>
      <c r="QH341" s="2"/>
      <c r="QI341" s="2"/>
      <c r="QJ341" s="2">
        <v>0</v>
      </c>
      <c r="QK341" s="2"/>
      <c r="QL341" s="2"/>
      <c r="QM341" s="2">
        <v>1</v>
      </c>
      <c r="QN341" s="2">
        <v>0</v>
      </c>
      <c r="QO341" s="2"/>
      <c r="QP341" s="2"/>
      <c r="QQ341" s="2">
        <v>1</v>
      </c>
      <c r="QR341" s="2"/>
      <c r="QS341" s="2"/>
      <c r="QT341" s="2"/>
      <c r="QU341" s="2">
        <v>1</v>
      </c>
      <c r="QV341" s="2">
        <v>0</v>
      </c>
      <c r="QW341" s="2"/>
      <c r="QX341" s="2"/>
      <c r="QY341" s="2">
        <v>1</v>
      </c>
      <c r="QZ341" s="2">
        <v>0</v>
      </c>
      <c r="RA341" s="2">
        <v>3</v>
      </c>
      <c r="RB341" s="2"/>
      <c r="RC341" s="2"/>
      <c r="RD341" s="2"/>
      <c r="RE341" s="2"/>
      <c r="RF341" s="2">
        <v>2</v>
      </c>
      <c r="RG341" s="2"/>
      <c r="RH341" s="2"/>
      <c r="RI341" s="2"/>
      <c r="RJ341" s="2"/>
      <c r="RK341" s="2">
        <v>1</v>
      </c>
      <c r="RL341" s="2"/>
      <c r="RM341" s="2"/>
      <c r="RN341" s="2"/>
      <c r="RO341" s="2">
        <v>1</v>
      </c>
      <c r="RP341" s="2"/>
      <c r="RQ341" s="2"/>
      <c r="RR341" s="2">
        <v>2</v>
      </c>
      <c r="RS341" s="2"/>
      <c r="RT341" s="2"/>
      <c r="RU341" s="2">
        <v>3</v>
      </c>
      <c r="RV341" s="2"/>
      <c r="RW341" s="2"/>
      <c r="RX341" s="2"/>
      <c r="RY341" s="2">
        <f t="shared" si="272"/>
        <v>59</v>
      </c>
      <c r="RZ341" s="2">
        <v>2</v>
      </c>
      <c r="SA341" s="2">
        <v>4</v>
      </c>
      <c r="SB341" s="2">
        <v>3</v>
      </c>
      <c r="SC341" s="2">
        <v>1</v>
      </c>
      <c r="SD341" s="2">
        <v>5</v>
      </c>
      <c r="SE341" s="2">
        <v>6</v>
      </c>
      <c r="SF341" s="2" t="s">
        <v>4</v>
      </c>
    </row>
    <row r="342" spans="1:500" x14ac:dyDescent="0.3">
      <c r="A342" s="2">
        <v>340</v>
      </c>
      <c r="B342" s="2">
        <v>1994</v>
      </c>
      <c r="C342" s="2">
        <v>2008</v>
      </c>
      <c r="D342" s="2">
        <v>2010</v>
      </c>
      <c r="E342" s="7">
        <f t="shared" si="273"/>
        <v>16</v>
      </c>
      <c r="F342" s="2">
        <f t="shared" si="274"/>
        <v>0.875</v>
      </c>
      <c r="G342" s="2">
        <v>1994</v>
      </c>
      <c r="H342" s="2">
        <v>2008</v>
      </c>
      <c r="I342" s="17">
        <v>2010</v>
      </c>
      <c r="J342" s="18">
        <f t="shared" si="275"/>
        <v>16</v>
      </c>
      <c r="K342" s="2">
        <f t="shared" si="276"/>
        <v>0.875</v>
      </c>
      <c r="L342" s="20">
        <v>2008</v>
      </c>
      <c r="M342" s="2">
        <v>0</v>
      </c>
      <c r="N342" s="2">
        <v>0</v>
      </c>
      <c r="O342" s="7">
        <v>0</v>
      </c>
      <c r="P342" s="2">
        <f t="shared" si="277"/>
        <v>1</v>
      </c>
      <c r="Q342" s="2">
        <v>2012</v>
      </c>
      <c r="R342" s="2">
        <v>0</v>
      </c>
      <c r="S342" s="2">
        <v>0</v>
      </c>
      <c r="T342" s="7">
        <v>0</v>
      </c>
      <c r="U342" s="2">
        <f t="shared" si="239"/>
        <v>1</v>
      </c>
      <c r="V342" s="2">
        <v>2014</v>
      </c>
      <c r="W342" s="2">
        <v>0</v>
      </c>
      <c r="X342" s="2">
        <v>0</v>
      </c>
      <c r="Y342" s="7">
        <v>0</v>
      </c>
      <c r="Z342" s="2">
        <f t="shared" si="278"/>
        <v>1</v>
      </c>
      <c r="AA342" s="2">
        <v>2014</v>
      </c>
      <c r="AB342" s="2">
        <v>0</v>
      </c>
      <c r="AC342" s="2">
        <v>0</v>
      </c>
      <c r="AD342" s="7">
        <v>0</v>
      </c>
      <c r="AE342" s="2">
        <f t="shared" si="307"/>
        <v>1</v>
      </c>
      <c r="AF342" s="2">
        <v>2015</v>
      </c>
      <c r="AG342" s="2">
        <v>0</v>
      </c>
      <c r="AH342" s="2">
        <v>0</v>
      </c>
      <c r="AI342" s="7">
        <v>0</v>
      </c>
      <c r="AJ342" s="2">
        <f t="shared" si="279"/>
        <v>1</v>
      </c>
      <c r="AK342" s="2">
        <v>2017</v>
      </c>
      <c r="AL342" s="2">
        <v>0</v>
      </c>
      <c r="AM342" s="2">
        <v>0</v>
      </c>
      <c r="AN342" s="7">
        <v>0</v>
      </c>
      <c r="AO342" s="2">
        <f t="shared" si="238"/>
        <v>1</v>
      </c>
      <c r="AP342" s="2">
        <v>2018</v>
      </c>
      <c r="AQ342" s="2">
        <v>2020</v>
      </c>
      <c r="AR342" s="2">
        <v>0</v>
      </c>
      <c r="AS342" s="7">
        <v>0</v>
      </c>
      <c r="AT342" s="2">
        <f t="shared" si="280"/>
        <v>-9.9108027750247768E-4</v>
      </c>
      <c r="AU342" s="2">
        <v>2018</v>
      </c>
      <c r="AV342" s="2">
        <v>0</v>
      </c>
      <c r="AW342" s="2">
        <v>0</v>
      </c>
      <c r="AX342" s="2">
        <v>0</v>
      </c>
      <c r="AY342" s="2">
        <f t="shared" si="281"/>
        <v>1</v>
      </c>
      <c r="AZ342" s="2">
        <f t="shared" si="282"/>
        <v>32</v>
      </c>
      <c r="BA342" s="2">
        <f t="shared" si="283"/>
        <v>3.2</v>
      </c>
      <c r="BB342" s="2">
        <v>70</v>
      </c>
      <c r="BC342" s="2">
        <v>70</v>
      </c>
      <c r="BD342" s="2">
        <v>70</v>
      </c>
      <c r="BE342" s="7">
        <v>40</v>
      </c>
      <c r="BF342" s="2">
        <v>40</v>
      </c>
      <c r="BG342" s="2">
        <v>40</v>
      </c>
      <c r="BH342" s="2">
        <f t="shared" si="284"/>
        <v>0.5714285714285714</v>
      </c>
      <c r="BI342" s="29">
        <f t="shared" si="285"/>
        <v>50</v>
      </c>
      <c r="BJ342" s="29">
        <f t="shared" si="286"/>
        <v>50</v>
      </c>
      <c r="BK342" s="7">
        <v>30</v>
      </c>
      <c r="BL342" s="2">
        <v>30</v>
      </c>
      <c r="BM342" s="2">
        <v>30</v>
      </c>
      <c r="BN342" s="2">
        <f t="shared" si="287"/>
        <v>0.42857142857142855</v>
      </c>
      <c r="BO342" s="29">
        <f t="shared" si="288"/>
        <v>37.5</v>
      </c>
      <c r="BP342" s="7">
        <v>0</v>
      </c>
      <c r="BQ342" s="2">
        <v>0</v>
      </c>
      <c r="BR342" s="2">
        <v>0</v>
      </c>
      <c r="BS342" s="2">
        <f t="shared" si="289"/>
        <v>0</v>
      </c>
      <c r="BT342" s="29">
        <f t="shared" si="290"/>
        <v>0</v>
      </c>
      <c r="BU342" s="7">
        <v>0</v>
      </c>
      <c r="BV342" s="2">
        <v>0</v>
      </c>
      <c r="BW342" s="2">
        <v>0</v>
      </c>
      <c r="BX342" s="2">
        <f t="shared" si="291"/>
        <v>0</v>
      </c>
      <c r="BY342" s="29">
        <f t="shared" si="292"/>
        <v>0</v>
      </c>
      <c r="BZ342" s="7">
        <v>0</v>
      </c>
      <c r="CA342" s="2">
        <v>0</v>
      </c>
      <c r="CB342" s="2">
        <v>0</v>
      </c>
      <c r="CC342" s="2">
        <f t="shared" si="293"/>
        <v>0</v>
      </c>
      <c r="CD342" s="29">
        <f t="shared" si="294"/>
        <v>0</v>
      </c>
      <c r="CE342" s="7">
        <v>0</v>
      </c>
      <c r="CF342" s="2">
        <v>0</v>
      </c>
      <c r="CG342" s="2">
        <v>0</v>
      </c>
      <c r="CH342" s="2">
        <f t="shared" si="295"/>
        <v>0</v>
      </c>
      <c r="CI342" s="29">
        <f t="shared" si="296"/>
        <v>0</v>
      </c>
      <c r="CJ342" s="7">
        <v>0</v>
      </c>
      <c r="CK342" s="2">
        <v>0</v>
      </c>
      <c r="CL342" s="2">
        <v>0</v>
      </c>
      <c r="CM342" s="2">
        <f t="shared" si="297"/>
        <v>0</v>
      </c>
      <c r="CN342" s="29">
        <f t="shared" si="298"/>
        <v>0</v>
      </c>
      <c r="CO342" s="7">
        <v>0</v>
      </c>
      <c r="CP342" s="2">
        <v>0</v>
      </c>
      <c r="CQ342" s="2">
        <v>0</v>
      </c>
      <c r="CR342" s="2">
        <f t="shared" si="299"/>
        <v>0</v>
      </c>
      <c r="CS342" s="29">
        <f t="shared" si="300"/>
        <v>0</v>
      </c>
      <c r="CT342" s="7">
        <v>0</v>
      </c>
      <c r="CU342" s="2">
        <v>0</v>
      </c>
      <c r="CV342" s="2">
        <v>0</v>
      </c>
      <c r="CW342" s="2">
        <f t="shared" si="301"/>
        <v>0</v>
      </c>
      <c r="CX342" s="29">
        <f t="shared" si="302"/>
        <v>0</v>
      </c>
      <c r="CY342" s="7">
        <v>0</v>
      </c>
      <c r="CZ342" s="2">
        <v>0</v>
      </c>
      <c r="DA342" s="2">
        <v>0</v>
      </c>
      <c r="DB342" s="2">
        <f t="shared" si="303"/>
        <v>0</v>
      </c>
      <c r="DC342" s="29">
        <f t="shared" si="304"/>
        <v>0</v>
      </c>
      <c r="DD342" s="2">
        <f t="shared" si="305"/>
        <v>87.5</v>
      </c>
      <c r="DE342" s="2">
        <f t="shared" si="306"/>
        <v>12.5</v>
      </c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6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>
        <f t="shared" si="270"/>
        <v>0</v>
      </c>
      <c r="MN342" s="2">
        <v>2</v>
      </c>
      <c r="MO342" s="2">
        <v>2</v>
      </c>
      <c r="MP342" s="2">
        <v>2</v>
      </c>
      <c r="MQ342" s="2">
        <v>2</v>
      </c>
      <c r="MR342" s="2">
        <v>2</v>
      </c>
      <c r="MS342" s="2">
        <v>0</v>
      </c>
      <c r="MT342" s="2">
        <v>0</v>
      </c>
      <c r="MU342" s="2">
        <v>0</v>
      </c>
      <c r="MV342" s="2">
        <v>1</v>
      </c>
      <c r="MW342" s="2">
        <v>2</v>
      </c>
      <c r="MX342" s="2">
        <v>2</v>
      </c>
      <c r="MY342" s="2">
        <v>0</v>
      </c>
      <c r="MZ342" s="2">
        <v>2</v>
      </c>
      <c r="NA342" s="2">
        <v>0</v>
      </c>
      <c r="NB342" s="2">
        <v>0</v>
      </c>
      <c r="NC342" s="2">
        <v>2</v>
      </c>
      <c r="ND342" s="2">
        <v>2</v>
      </c>
      <c r="NE342" s="2">
        <v>2</v>
      </c>
      <c r="NF342" s="2">
        <v>0</v>
      </c>
      <c r="NG342" s="2">
        <v>2</v>
      </c>
      <c r="NH342" s="4">
        <f t="shared" si="271"/>
        <v>25</v>
      </c>
      <c r="NI342" s="2"/>
      <c r="NJ342" s="2"/>
      <c r="NK342" s="2">
        <v>1</v>
      </c>
      <c r="NL342" s="2"/>
      <c r="NM342" s="2"/>
      <c r="NN342" s="2"/>
      <c r="NO342" s="2">
        <v>1</v>
      </c>
      <c r="NP342" s="2"/>
      <c r="NQ342" s="2"/>
      <c r="NR342" s="2"/>
      <c r="NS342" s="2">
        <v>1</v>
      </c>
      <c r="NT342" s="2">
        <v>0</v>
      </c>
      <c r="NU342" s="2"/>
      <c r="NV342" s="2">
        <v>2</v>
      </c>
      <c r="NW342" s="2"/>
      <c r="NX342" s="2"/>
      <c r="NY342" s="2"/>
      <c r="NZ342" s="2">
        <v>2</v>
      </c>
      <c r="OA342" s="2"/>
      <c r="OB342" s="2">
        <v>0</v>
      </c>
      <c r="OC342" s="2"/>
      <c r="OD342" s="2">
        <v>2</v>
      </c>
      <c r="OE342" s="2"/>
      <c r="OF342" s="2"/>
      <c r="OG342" s="2">
        <v>3</v>
      </c>
      <c r="OH342" s="2"/>
      <c r="OI342" s="2"/>
      <c r="OJ342" s="2">
        <v>0</v>
      </c>
      <c r="OK342" s="2">
        <v>3</v>
      </c>
      <c r="OL342" s="2"/>
      <c r="OM342" s="2"/>
      <c r="ON342" s="2">
        <v>0</v>
      </c>
      <c r="OO342" s="2"/>
      <c r="OP342" s="2">
        <v>2</v>
      </c>
      <c r="OQ342" s="2"/>
      <c r="OR342" s="2"/>
      <c r="OS342" s="2"/>
      <c r="OT342" s="2"/>
      <c r="OU342" s="2">
        <v>1</v>
      </c>
      <c r="OV342" s="2"/>
      <c r="OW342" s="2"/>
      <c r="OX342" s="2"/>
      <c r="OY342" s="2">
        <v>1</v>
      </c>
      <c r="OZ342" s="2">
        <v>0</v>
      </c>
      <c r="PA342" s="2">
        <v>3</v>
      </c>
      <c r="PB342" s="2"/>
      <c r="PC342" s="2"/>
      <c r="PD342" s="2">
        <v>0</v>
      </c>
      <c r="PE342" s="2"/>
      <c r="PF342" s="2">
        <v>2</v>
      </c>
      <c r="PG342" s="2"/>
      <c r="PH342" s="2"/>
      <c r="PI342" s="2"/>
      <c r="PJ342" s="2">
        <v>2</v>
      </c>
      <c r="PK342" s="2"/>
      <c r="PL342" s="2"/>
      <c r="PM342" s="2"/>
      <c r="PN342" s="2">
        <v>2</v>
      </c>
      <c r="PO342" s="2"/>
      <c r="PP342" s="2"/>
      <c r="PQ342" s="2"/>
      <c r="PR342" s="2"/>
      <c r="PS342" s="2">
        <v>1</v>
      </c>
      <c r="PT342" s="2"/>
      <c r="PU342" s="2">
        <v>3</v>
      </c>
      <c r="PV342" s="2"/>
      <c r="PW342" s="2"/>
      <c r="PX342" s="2"/>
      <c r="PY342" s="2"/>
      <c r="PZ342" s="2"/>
      <c r="QA342" s="2">
        <v>1</v>
      </c>
      <c r="QB342" s="2"/>
      <c r="QC342" s="2"/>
      <c r="QD342" s="2"/>
      <c r="QE342" s="2">
        <v>1</v>
      </c>
      <c r="QF342" s="2"/>
      <c r="QG342" s="2"/>
      <c r="QH342" s="2">
        <v>2</v>
      </c>
      <c r="QI342" s="2"/>
      <c r="QJ342" s="2">
        <v>0</v>
      </c>
      <c r="QK342" s="2"/>
      <c r="QL342" s="2">
        <v>2</v>
      </c>
      <c r="QM342" s="2"/>
      <c r="QN342" s="2">
        <v>0</v>
      </c>
      <c r="QO342" s="2">
        <v>3</v>
      </c>
      <c r="QP342" s="2"/>
      <c r="QQ342" s="2"/>
      <c r="QR342" s="2"/>
      <c r="QS342" s="2"/>
      <c r="QT342" s="2">
        <v>2</v>
      </c>
      <c r="QU342" s="2"/>
      <c r="QV342" s="2">
        <v>0</v>
      </c>
      <c r="QW342" s="2"/>
      <c r="QX342" s="2">
        <v>2</v>
      </c>
      <c r="QY342" s="2"/>
      <c r="QZ342" s="2">
        <v>0</v>
      </c>
      <c r="RA342" s="2">
        <v>3</v>
      </c>
      <c r="RB342" s="2"/>
      <c r="RC342" s="2"/>
      <c r="RD342" s="2"/>
      <c r="RE342" s="2">
        <v>3</v>
      </c>
      <c r="RF342" s="2"/>
      <c r="RG342" s="2"/>
      <c r="RH342" s="2"/>
      <c r="RI342" s="2">
        <v>3</v>
      </c>
      <c r="RJ342" s="2"/>
      <c r="RK342" s="2"/>
      <c r="RL342" s="2"/>
      <c r="RM342" s="2">
        <v>3</v>
      </c>
      <c r="RN342" s="2"/>
      <c r="RO342" s="2"/>
      <c r="RP342" s="2"/>
      <c r="RQ342" s="2">
        <v>3</v>
      </c>
      <c r="RR342" s="2"/>
      <c r="RS342" s="2"/>
      <c r="RT342" s="2"/>
      <c r="RU342" s="2">
        <v>3</v>
      </c>
      <c r="RV342" s="2"/>
      <c r="RW342" s="2"/>
      <c r="RX342" s="2"/>
      <c r="RY342" s="2">
        <f t="shared" si="272"/>
        <v>63</v>
      </c>
      <c r="RZ342" s="2">
        <v>2</v>
      </c>
      <c r="SA342" s="2">
        <v>5</v>
      </c>
      <c r="SB342" s="2">
        <v>4</v>
      </c>
      <c r="SC342" s="2">
        <v>1</v>
      </c>
      <c r="SD342" s="2">
        <v>3</v>
      </c>
      <c r="SE342" s="2">
        <v>6</v>
      </c>
      <c r="SF342" s="2" t="s">
        <v>4</v>
      </c>
    </row>
    <row r="343" spans="1:500" x14ac:dyDescent="0.3">
      <c r="A343" s="2">
        <v>341</v>
      </c>
      <c r="B343" s="2">
        <v>1994</v>
      </c>
      <c r="C343" s="2">
        <v>2008</v>
      </c>
      <c r="D343" s="2">
        <v>2010</v>
      </c>
      <c r="E343" s="7">
        <f t="shared" si="273"/>
        <v>16</v>
      </c>
      <c r="F343" s="2">
        <f t="shared" si="274"/>
        <v>0.875</v>
      </c>
      <c r="G343" s="2">
        <v>1994</v>
      </c>
      <c r="H343" s="2">
        <v>2008</v>
      </c>
      <c r="I343" s="17">
        <v>2010</v>
      </c>
      <c r="J343" s="18">
        <f t="shared" si="275"/>
        <v>16</v>
      </c>
      <c r="K343" s="2">
        <f t="shared" si="276"/>
        <v>0.875</v>
      </c>
      <c r="L343" s="20">
        <v>2008</v>
      </c>
      <c r="M343" s="2">
        <v>0</v>
      </c>
      <c r="N343" s="2">
        <v>0</v>
      </c>
      <c r="O343" s="7">
        <v>0</v>
      </c>
      <c r="P343" s="2">
        <f t="shared" si="277"/>
        <v>1</v>
      </c>
      <c r="Q343" s="2">
        <v>2012</v>
      </c>
      <c r="R343" s="2">
        <v>0</v>
      </c>
      <c r="S343" s="2">
        <v>0</v>
      </c>
      <c r="T343" s="7">
        <v>0</v>
      </c>
      <c r="U343" s="2">
        <f t="shared" si="239"/>
        <v>1</v>
      </c>
      <c r="V343" s="2">
        <v>2014</v>
      </c>
      <c r="W343" s="2">
        <v>0</v>
      </c>
      <c r="X343" s="2">
        <v>0</v>
      </c>
      <c r="Y343" s="7">
        <v>0</v>
      </c>
      <c r="Z343" s="2">
        <f t="shared" si="278"/>
        <v>1</v>
      </c>
      <c r="AA343" s="2">
        <v>2014</v>
      </c>
      <c r="AB343" s="2">
        <v>0</v>
      </c>
      <c r="AC343" s="2">
        <v>0</v>
      </c>
      <c r="AD343" s="7">
        <v>0</v>
      </c>
      <c r="AE343" s="2">
        <f t="shared" si="307"/>
        <v>1</v>
      </c>
      <c r="AF343" s="2">
        <v>2015</v>
      </c>
      <c r="AG343" s="2">
        <v>0</v>
      </c>
      <c r="AH343" s="2">
        <v>0</v>
      </c>
      <c r="AI343" s="7">
        <v>0</v>
      </c>
      <c r="AJ343" s="2">
        <f t="shared" si="279"/>
        <v>1</v>
      </c>
      <c r="AK343" s="2">
        <v>2017</v>
      </c>
      <c r="AL343" s="2">
        <v>0</v>
      </c>
      <c r="AM343" s="2">
        <v>0</v>
      </c>
      <c r="AN343" s="7">
        <v>0</v>
      </c>
      <c r="AO343" s="2">
        <f t="shared" si="238"/>
        <v>1</v>
      </c>
      <c r="AP343" s="2">
        <v>2018</v>
      </c>
      <c r="AQ343" s="2">
        <v>0</v>
      </c>
      <c r="AR343" s="2">
        <v>0</v>
      </c>
      <c r="AS343" s="7">
        <v>0</v>
      </c>
      <c r="AT343" s="2">
        <f t="shared" si="280"/>
        <v>1</v>
      </c>
      <c r="AU343" s="2">
        <v>2018</v>
      </c>
      <c r="AV343" s="2">
        <v>0</v>
      </c>
      <c r="AW343" s="2">
        <v>0</v>
      </c>
      <c r="AX343" s="2">
        <v>0</v>
      </c>
      <c r="AY343" s="2">
        <f t="shared" si="281"/>
        <v>1</v>
      </c>
      <c r="AZ343" s="2">
        <f t="shared" si="282"/>
        <v>32</v>
      </c>
      <c r="BA343" s="2">
        <f t="shared" si="283"/>
        <v>3.2</v>
      </c>
      <c r="BB343" s="2">
        <v>100</v>
      </c>
      <c r="BC343" s="2">
        <v>100</v>
      </c>
      <c r="BD343" s="2">
        <v>100</v>
      </c>
      <c r="BE343" s="7">
        <v>80</v>
      </c>
      <c r="BF343" s="2">
        <v>80</v>
      </c>
      <c r="BG343" s="2">
        <v>80</v>
      </c>
      <c r="BH343" s="2">
        <f t="shared" si="284"/>
        <v>0.8</v>
      </c>
      <c r="BI343" s="29">
        <f t="shared" si="285"/>
        <v>70</v>
      </c>
      <c r="BJ343" s="29">
        <f t="shared" si="286"/>
        <v>30</v>
      </c>
      <c r="BK343" s="7">
        <v>20</v>
      </c>
      <c r="BL343" s="2">
        <v>20</v>
      </c>
      <c r="BM343" s="2">
        <v>20</v>
      </c>
      <c r="BN343" s="2">
        <f t="shared" si="287"/>
        <v>0.2</v>
      </c>
      <c r="BO343" s="29">
        <f t="shared" si="288"/>
        <v>17.5</v>
      </c>
      <c r="BP343" s="7">
        <v>0</v>
      </c>
      <c r="BQ343" s="2">
        <v>0</v>
      </c>
      <c r="BR343" s="2">
        <v>0</v>
      </c>
      <c r="BS343" s="2">
        <f t="shared" si="289"/>
        <v>0</v>
      </c>
      <c r="BT343" s="29">
        <f t="shared" si="290"/>
        <v>0</v>
      </c>
      <c r="BU343" s="7">
        <v>0</v>
      </c>
      <c r="BV343" s="2">
        <v>0</v>
      </c>
      <c r="BW343" s="2">
        <v>0</v>
      </c>
      <c r="BX343" s="2">
        <f t="shared" si="291"/>
        <v>0</v>
      </c>
      <c r="BY343" s="29">
        <f t="shared" si="292"/>
        <v>0</v>
      </c>
      <c r="BZ343" s="7">
        <v>0</v>
      </c>
      <c r="CA343" s="2">
        <v>0</v>
      </c>
      <c r="CB343" s="2">
        <v>0</v>
      </c>
      <c r="CC343" s="2">
        <f t="shared" si="293"/>
        <v>0</v>
      </c>
      <c r="CD343" s="29">
        <f t="shared" si="294"/>
        <v>0</v>
      </c>
      <c r="CE343" s="7">
        <v>0</v>
      </c>
      <c r="CF343" s="2">
        <v>0</v>
      </c>
      <c r="CG343" s="2">
        <v>0</v>
      </c>
      <c r="CH343" s="2">
        <f t="shared" si="295"/>
        <v>0</v>
      </c>
      <c r="CI343" s="29">
        <f t="shared" si="296"/>
        <v>0</v>
      </c>
      <c r="CJ343" s="7">
        <v>0</v>
      </c>
      <c r="CK343" s="2">
        <v>0</v>
      </c>
      <c r="CL343" s="2">
        <v>0</v>
      </c>
      <c r="CM343" s="2">
        <f t="shared" si="297"/>
        <v>0</v>
      </c>
      <c r="CN343" s="29">
        <f t="shared" si="298"/>
        <v>0</v>
      </c>
      <c r="CO343" s="7">
        <v>0</v>
      </c>
      <c r="CP343" s="2">
        <v>0</v>
      </c>
      <c r="CQ343" s="2">
        <v>0</v>
      </c>
      <c r="CR343" s="2">
        <f t="shared" si="299"/>
        <v>0</v>
      </c>
      <c r="CS343" s="29">
        <f t="shared" si="300"/>
        <v>0</v>
      </c>
      <c r="CT343" s="7">
        <v>0</v>
      </c>
      <c r="CU343" s="2">
        <v>0</v>
      </c>
      <c r="CV343" s="2">
        <v>0</v>
      </c>
      <c r="CW343" s="2">
        <f t="shared" si="301"/>
        <v>0</v>
      </c>
      <c r="CX343" s="29">
        <f t="shared" si="302"/>
        <v>0</v>
      </c>
      <c r="CY343" s="7">
        <v>0</v>
      </c>
      <c r="CZ343" s="2">
        <v>0</v>
      </c>
      <c r="DA343" s="2">
        <v>0</v>
      </c>
      <c r="DB343" s="2">
        <f t="shared" si="303"/>
        <v>0</v>
      </c>
      <c r="DC343" s="29">
        <f t="shared" si="304"/>
        <v>0</v>
      </c>
      <c r="DD343" s="2">
        <f t="shared" si="305"/>
        <v>87.5</v>
      </c>
      <c r="DE343" s="2">
        <f t="shared" si="306"/>
        <v>12.5</v>
      </c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6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>
        <v>1</v>
      </c>
      <c r="LO343" s="2"/>
      <c r="LP343" s="2"/>
      <c r="LQ343" s="2">
        <v>1</v>
      </c>
      <c r="LR343" s="2"/>
      <c r="LS343" s="2"/>
      <c r="LT343" s="2">
        <v>1</v>
      </c>
      <c r="LU343" s="2"/>
      <c r="LV343" s="2"/>
      <c r="LW343" s="2">
        <v>1</v>
      </c>
      <c r="LX343" s="2"/>
      <c r="LY343" s="2">
        <v>2</v>
      </c>
      <c r="LZ343" s="2"/>
      <c r="MA343" s="2"/>
      <c r="MB343" s="2">
        <v>2</v>
      </c>
      <c r="MC343" s="2"/>
      <c r="MD343" s="2"/>
      <c r="ME343" s="2"/>
      <c r="MF343" s="2">
        <v>1</v>
      </c>
      <c r="MG343" s="2"/>
      <c r="MH343" s="2"/>
      <c r="MI343" s="2">
        <v>1</v>
      </c>
      <c r="MJ343" s="2"/>
      <c r="MK343" s="2"/>
      <c r="ML343" s="2">
        <v>1</v>
      </c>
      <c r="MM343" s="2">
        <f t="shared" si="270"/>
        <v>11</v>
      </c>
      <c r="MN343" s="2">
        <v>2</v>
      </c>
      <c r="MO343" s="2">
        <v>2</v>
      </c>
      <c r="MP343" s="2">
        <v>2</v>
      </c>
      <c r="MQ343" s="2">
        <v>2</v>
      </c>
      <c r="MR343" s="2">
        <v>2</v>
      </c>
      <c r="MS343" s="2">
        <v>2</v>
      </c>
      <c r="MT343" s="2">
        <v>2</v>
      </c>
      <c r="MU343" s="2">
        <v>0</v>
      </c>
      <c r="MV343" s="2">
        <v>2</v>
      </c>
      <c r="MW343" s="2">
        <v>2</v>
      </c>
      <c r="MX343" s="2">
        <v>0</v>
      </c>
      <c r="MY343" s="2">
        <v>0</v>
      </c>
      <c r="MZ343" s="2">
        <v>2</v>
      </c>
      <c r="NA343" s="2">
        <v>0</v>
      </c>
      <c r="NB343" s="2">
        <v>2</v>
      </c>
      <c r="NC343" s="2">
        <v>2</v>
      </c>
      <c r="ND343" s="2">
        <v>2</v>
      </c>
      <c r="NE343" s="2">
        <v>2</v>
      </c>
      <c r="NF343" s="2">
        <v>2</v>
      </c>
      <c r="NG343" s="2">
        <v>2</v>
      </c>
      <c r="NH343" s="4">
        <f t="shared" si="271"/>
        <v>32</v>
      </c>
      <c r="NI343" s="2"/>
      <c r="NJ343" s="2"/>
      <c r="NK343" s="2">
        <v>1</v>
      </c>
      <c r="NL343" s="2"/>
      <c r="NM343" s="2"/>
      <c r="NN343" s="2"/>
      <c r="NO343" s="2">
        <v>1</v>
      </c>
      <c r="NP343" s="2"/>
      <c r="NQ343" s="2"/>
      <c r="NR343" s="2"/>
      <c r="NS343" s="2">
        <v>1</v>
      </c>
      <c r="NT343" s="2">
        <v>0</v>
      </c>
      <c r="NU343" s="2"/>
      <c r="NV343" s="2">
        <v>2</v>
      </c>
      <c r="NW343" s="2"/>
      <c r="NX343" s="2"/>
      <c r="NY343" s="2"/>
      <c r="NZ343" s="2">
        <v>2</v>
      </c>
      <c r="OA343" s="2"/>
      <c r="OB343" s="2">
        <v>0</v>
      </c>
      <c r="OC343" s="2"/>
      <c r="OD343" s="2">
        <v>2</v>
      </c>
      <c r="OE343" s="2"/>
      <c r="OF343" s="2"/>
      <c r="OG343" s="2"/>
      <c r="OH343" s="2">
        <v>2</v>
      </c>
      <c r="OI343" s="2"/>
      <c r="OJ343" s="2">
        <v>0</v>
      </c>
      <c r="OK343" s="2"/>
      <c r="OL343" s="2">
        <v>2</v>
      </c>
      <c r="OM343" s="2"/>
      <c r="ON343" s="2">
        <v>0</v>
      </c>
      <c r="OO343" s="2"/>
      <c r="OP343" s="2">
        <v>2</v>
      </c>
      <c r="OQ343" s="2"/>
      <c r="OR343" s="2"/>
      <c r="OS343" s="2"/>
      <c r="OT343" s="2"/>
      <c r="OU343" s="2">
        <v>1</v>
      </c>
      <c r="OV343" s="2"/>
      <c r="OW343" s="2"/>
      <c r="OX343" s="2"/>
      <c r="OY343" s="2">
        <v>1</v>
      </c>
      <c r="OZ343" s="2">
        <v>0</v>
      </c>
      <c r="PA343" s="2"/>
      <c r="PB343" s="2">
        <v>2</v>
      </c>
      <c r="PC343" s="2"/>
      <c r="PD343" s="2">
        <v>0</v>
      </c>
      <c r="PE343" s="2">
        <v>3</v>
      </c>
      <c r="PF343" s="2"/>
      <c r="PG343" s="2"/>
      <c r="PH343" s="2"/>
      <c r="PI343" s="2"/>
      <c r="PJ343" s="2">
        <v>2</v>
      </c>
      <c r="PK343" s="2"/>
      <c r="PL343" s="2"/>
      <c r="PM343" s="2"/>
      <c r="PN343" s="2">
        <v>2</v>
      </c>
      <c r="PO343" s="2"/>
      <c r="PP343" s="2"/>
      <c r="PQ343" s="2"/>
      <c r="PR343" s="2">
        <v>2</v>
      </c>
      <c r="PS343" s="2"/>
      <c r="PT343" s="2"/>
      <c r="PU343" s="2"/>
      <c r="PV343" s="2">
        <v>2</v>
      </c>
      <c r="PW343" s="2"/>
      <c r="PX343" s="2"/>
      <c r="PY343" s="2"/>
      <c r="PZ343" s="2">
        <v>2</v>
      </c>
      <c r="QA343" s="2"/>
      <c r="QB343" s="2"/>
      <c r="QC343" s="2"/>
      <c r="QD343" s="2">
        <v>2</v>
      </c>
      <c r="QE343" s="2"/>
      <c r="QF343" s="2"/>
      <c r="QG343" s="2"/>
      <c r="QH343" s="2"/>
      <c r="QI343" s="2">
        <v>1</v>
      </c>
      <c r="QJ343" s="2">
        <v>0</v>
      </c>
      <c r="QK343" s="2"/>
      <c r="QL343" s="2">
        <v>2</v>
      </c>
      <c r="QM343" s="2"/>
      <c r="QN343" s="2">
        <v>0</v>
      </c>
      <c r="QO343" s="2"/>
      <c r="QP343" s="2">
        <v>2</v>
      </c>
      <c r="QQ343" s="2"/>
      <c r="QR343" s="2"/>
      <c r="QS343" s="2"/>
      <c r="QT343" s="2">
        <v>2</v>
      </c>
      <c r="QU343" s="2"/>
      <c r="QV343" s="2">
        <v>0</v>
      </c>
      <c r="QW343" s="2"/>
      <c r="QX343" s="2">
        <v>2</v>
      </c>
      <c r="QY343" s="2"/>
      <c r="QZ343" s="2">
        <v>0</v>
      </c>
      <c r="RA343" s="2"/>
      <c r="RB343" s="2">
        <v>2</v>
      </c>
      <c r="RC343" s="2"/>
      <c r="RD343" s="2"/>
      <c r="RE343" s="2"/>
      <c r="RF343" s="2">
        <v>2</v>
      </c>
      <c r="RG343" s="2"/>
      <c r="RH343" s="2"/>
      <c r="RI343" s="2"/>
      <c r="RJ343" s="2">
        <v>2</v>
      </c>
      <c r="RK343" s="2"/>
      <c r="RL343" s="2"/>
      <c r="RM343" s="2"/>
      <c r="RN343" s="2">
        <v>2</v>
      </c>
      <c r="RO343" s="2"/>
      <c r="RP343" s="2"/>
      <c r="RQ343" s="2"/>
      <c r="RR343" s="2">
        <v>2</v>
      </c>
      <c r="RS343" s="2"/>
      <c r="RT343" s="2"/>
      <c r="RU343" s="2"/>
      <c r="RV343" s="2">
        <v>2</v>
      </c>
      <c r="RW343" s="2"/>
      <c r="RX343" s="2"/>
      <c r="RY343" s="2">
        <f t="shared" si="272"/>
        <v>55</v>
      </c>
      <c r="RZ343" s="2">
        <v>4</v>
      </c>
      <c r="SA343" s="2">
        <v>2</v>
      </c>
      <c r="SB343" s="2">
        <v>1</v>
      </c>
      <c r="SC343" s="2">
        <v>3</v>
      </c>
      <c r="SD343" s="2">
        <v>6</v>
      </c>
      <c r="SE343" s="2">
        <v>5</v>
      </c>
      <c r="SF343" s="2" t="s">
        <v>4</v>
      </c>
    </row>
    <row r="344" spans="1:500" x14ac:dyDescent="0.3">
      <c r="A344" s="2">
        <v>342</v>
      </c>
      <c r="B344" s="2">
        <v>1994</v>
      </c>
      <c r="C344" s="2">
        <v>2000</v>
      </c>
      <c r="D344" s="2">
        <v>2010</v>
      </c>
      <c r="E344" s="7">
        <f t="shared" si="273"/>
        <v>16</v>
      </c>
      <c r="F344" s="2">
        <f t="shared" si="274"/>
        <v>0.375</v>
      </c>
      <c r="G344" s="2">
        <v>1994</v>
      </c>
      <c r="H344" s="2">
        <v>1999</v>
      </c>
      <c r="I344" s="17">
        <v>2008</v>
      </c>
      <c r="J344" s="18">
        <f t="shared" si="275"/>
        <v>14</v>
      </c>
      <c r="K344" s="2">
        <f t="shared" si="276"/>
        <v>0.35714285714285715</v>
      </c>
      <c r="L344" s="20">
        <v>2008</v>
      </c>
      <c r="M344" s="2">
        <v>0</v>
      </c>
      <c r="N344" s="2">
        <v>0</v>
      </c>
      <c r="O344" s="7">
        <v>0</v>
      </c>
      <c r="P344" s="2">
        <f t="shared" si="277"/>
        <v>1</v>
      </c>
      <c r="Q344" s="2">
        <v>2012</v>
      </c>
      <c r="R344" s="2">
        <v>0</v>
      </c>
      <c r="S344" s="2">
        <v>0</v>
      </c>
      <c r="T344" s="7">
        <v>0</v>
      </c>
      <c r="U344" s="2">
        <f t="shared" si="239"/>
        <v>1</v>
      </c>
      <c r="V344" s="2">
        <v>2014</v>
      </c>
      <c r="W344" s="2">
        <v>0</v>
      </c>
      <c r="X344" s="2">
        <v>0</v>
      </c>
      <c r="Y344" s="7">
        <v>0</v>
      </c>
      <c r="Z344" s="2">
        <f t="shared" si="278"/>
        <v>1</v>
      </c>
      <c r="AA344" s="2">
        <v>2014</v>
      </c>
      <c r="AB344" s="2">
        <v>0</v>
      </c>
      <c r="AC344" s="2">
        <v>0</v>
      </c>
      <c r="AD344" s="7">
        <v>0</v>
      </c>
      <c r="AE344" s="2">
        <f t="shared" si="307"/>
        <v>1</v>
      </c>
      <c r="AF344" s="2">
        <v>2015</v>
      </c>
      <c r="AG344" s="2">
        <v>0</v>
      </c>
      <c r="AH344" s="2">
        <v>0</v>
      </c>
      <c r="AI344" s="7">
        <v>0</v>
      </c>
      <c r="AJ344" s="2">
        <f t="shared" si="279"/>
        <v>1</v>
      </c>
      <c r="AK344" s="2">
        <v>2017</v>
      </c>
      <c r="AL344" s="2">
        <v>0</v>
      </c>
      <c r="AM344" s="2">
        <v>0</v>
      </c>
      <c r="AN344" s="7">
        <v>0</v>
      </c>
      <c r="AO344" s="2">
        <f t="shared" si="238"/>
        <v>1</v>
      </c>
      <c r="AP344" s="2">
        <v>2018</v>
      </c>
      <c r="AQ344" s="2">
        <v>0</v>
      </c>
      <c r="AR344" s="2">
        <v>0</v>
      </c>
      <c r="AS344" s="7">
        <v>0</v>
      </c>
      <c r="AT344" s="2">
        <f t="shared" si="280"/>
        <v>1</v>
      </c>
      <c r="AU344" s="2">
        <v>2018</v>
      </c>
      <c r="AV344" s="2">
        <v>0</v>
      </c>
      <c r="AW344" s="2">
        <v>0</v>
      </c>
      <c r="AX344" s="2">
        <v>0</v>
      </c>
      <c r="AY344" s="2">
        <f t="shared" si="281"/>
        <v>1</v>
      </c>
      <c r="AZ344" s="2">
        <f t="shared" si="282"/>
        <v>30</v>
      </c>
      <c r="BA344" s="2">
        <f t="shared" si="283"/>
        <v>3</v>
      </c>
      <c r="BB344" s="2">
        <v>250</v>
      </c>
      <c r="BC344" s="2">
        <v>250</v>
      </c>
      <c r="BD344" s="2">
        <v>250</v>
      </c>
      <c r="BE344" s="7">
        <v>150</v>
      </c>
      <c r="BF344" s="2">
        <v>150</v>
      </c>
      <c r="BG344" s="2">
        <v>150</v>
      </c>
      <c r="BH344" s="2">
        <f t="shared" si="284"/>
        <v>0.6</v>
      </c>
      <c r="BI344" s="29">
        <f t="shared" si="285"/>
        <v>22.499999999999996</v>
      </c>
      <c r="BJ344" s="29">
        <f t="shared" si="286"/>
        <v>77.5</v>
      </c>
      <c r="BK344" s="7">
        <v>100</v>
      </c>
      <c r="BL344" s="2">
        <v>100</v>
      </c>
      <c r="BM344" s="2">
        <v>100</v>
      </c>
      <c r="BN344" s="2">
        <f t="shared" si="287"/>
        <v>0.4</v>
      </c>
      <c r="BO344" s="29">
        <f t="shared" si="288"/>
        <v>14.285714285714288</v>
      </c>
      <c r="BP344" s="7">
        <v>0</v>
      </c>
      <c r="BQ344" s="2">
        <v>0</v>
      </c>
      <c r="BR344" s="2">
        <v>0</v>
      </c>
      <c r="BS344" s="2">
        <f t="shared" si="289"/>
        <v>0</v>
      </c>
      <c r="BT344" s="29">
        <f t="shared" si="290"/>
        <v>0</v>
      </c>
      <c r="BU344" s="7">
        <v>0</v>
      </c>
      <c r="BV344" s="2">
        <v>0</v>
      </c>
      <c r="BW344" s="2">
        <v>0</v>
      </c>
      <c r="BX344" s="2">
        <f t="shared" si="291"/>
        <v>0</v>
      </c>
      <c r="BY344" s="29">
        <f t="shared" si="292"/>
        <v>0</v>
      </c>
      <c r="BZ344" s="7">
        <v>0</v>
      </c>
      <c r="CA344" s="2">
        <v>0</v>
      </c>
      <c r="CB344" s="2">
        <v>0</v>
      </c>
      <c r="CC344" s="2">
        <f t="shared" si="293"/>
        <v>0</v>
      </c>
      <c r="CD344" s="29">
        <f t="shared" si="294"/>
        <v>0</v>
      </c>
      <c r="CE344" s="7">
        <v>0</v>
      </c>
      <c r="CF344" s="2">
        <v>0</v>
      </c>
      <c r="CG344" s="2">
        <v>0</v>
      </c>
      <c r="CH344" s="2">
        <f t="shared" si="295"/>
        <v>0</v>
      </c>
      <c r="CI344" s="29">
        <f t="shared" si="296"/>
        <v>0</v>
      </c>
      <c r="CJ344" s="7">
        <v>0</v>
      </c>
      <c r="CK344" s="2">
        <v>0</v>
      </c>
      <c r="CL344" s="2">
        <v>0</v>
      </c>
      <c r="CM344" s="2">
        <f t="shared" si="297"/>
        <v>0</v>
      </c>
      <c r="CN344" s="29">
        <f t="shared" si="298"/>
        <v>0</v>
      </c>
      <c r="CO344" s="7">
        <v>0</v>
      </c>
      <c r="CP344" s="2">
        <v>0</v>
      </c>
      <c r="CQ344" s="2">
        <v>0</v>
      </c>
      <c r="CR344" s="2">
        <f t="shared" si="299"/>
        <v>0</v>
      </c>
      <c r="CS344" s="29">
        <f t="shared" si="300"/>
        <v>0</v>
      </c>
      <c r="CT344" s="7">
        <v>0</v>
      </c>
      <c r="CU344" s="2">
        <v>0</v>
      </c>
      <c r="CV344" s="2">
        <v>0</v>
      </c>
      <c r="CW344" s="2">
        <f t="shared" si="301"/>
        <v>0</v>
      </c>
      <c r="CX344" s="29">
        <f t="shared" si="302"/>
        <v>0</v>
      </c>
      <c r="CY344" s="7">
        <v>0</v>
      </c>
      <c r="CZ344" s="2">
        <v>0</v>
      </c>
      <c r="DA344" s="2">
        <v>0</v>
      </c>
      <c r="DB344" s="2">
        <f t="shared" si="303"/>
        <v>0</v>
      </c>
      <c r="DC344" s="29">
        <f t="shared" si="304"/>
        <v>0</v>
      </c>
      <c r="DD344" s="2">
        <f t="shared" si="305"/>
        <v>36.785714285714285</v>
      </c>
      <c r="DE344" s="2">
        <f t="shared" si="306"/>
        <v>63.214285714285715</v>
      </c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6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>
        <v>1</v>
      </c>
      <c r="LO344" s="2"/>
      <c r="LP344" s="2"/>
      <c r="LQ344" s="2">
        <v>1</v>
      </c>
      <c r="LR344" s="2"/>
      <c r="LS344" s="2">
        <v>2</v>
      </c>
      <c r="LT344" s="2"/>
      <c r="LU344" s="2"/>
      <c r="LV344" s="2">
        <v>2</v>
      </c>
      <c r="LW344" s="2"/>
      <c r="LX344" s="2"/>
      <c r="LY344" s="2">
        <v>2</v>
      </c>
      <c r="LZ344" s="2"/>
      <c r="MA344" s="2"/>
      <c r="MB344" s="2"/>
      <c r="MC344" s="2">
        <v>1</v>
      </c>
      <c r="MD344" s="2"/>
      <c r="ME344" s="2"/>
      <c r="MF344" s="2">
        <v>1</v>
      </c>
      <c r="MG344" s="2"/>
      <c r="MH344" s="2"/>
      <c r="MI344" s="2">
        <v>1</v>
      </c>
      <c r="MJ344" s="2"/>
      <c r="MK344" s="2"/>
      <c r="ML344" s="2">
        <v>1</v>
      </c>
      <c r="MM344" s="2">
        <f t="shared" si="270"/>
        <v>12</v>
      </c>
      <c r="MN344" s="2">
        <v>2</v>
      </c>
      <c r="MO344" s="2">
        <v>0</v>
      </c>
      <c r="MP344" s="2">
        <v>0</v>
      </c>
      <c r="MQ344" s="2">
        <v>2</v>
      </c>
      <c r="MR344" s="2">
        <v>2</v>
      </c>
      <c r="MS344" s="2">
        <v>0</v>
      </c>
      <c r="MT344" s="2">
        <v>0</v>
      </c>
      <c r="MU344" s="2">
        <v>0</v>
      </c>
      <c r="MV344" s="2">
        <v>0</v>
      </c>
      <c r="MW344" s="2">
        <v>2</v>
      </c>
      <c r="MX344" s="2">
        <v>2</v>
      </c>
      <c r="MY344" s="2">
        <v>2</v>
      </c>
      <c r="MZ344" s="2">
        <v>0</v>
      </c>
      <c r="NA344" s="2">
        <v>0</v>
      </c>
      <c r="NB344" s="2">
        <v>2</v>
      </c>
      <c r="NC344" s="2">
        <v>2</v>
      </c>
      <c r="ND344" s="2">
        <v>2</v>
      </c>
      <c r="NE344" s="2">
        <v>2</v>
      </c>
      <c r="NF344" s="2">
        <v>0</v>
      </c>
      <c r="NG344" s="2">
        <v>2</v>
      </c>
      <c r="NH344" s="4">
        <f t="shared" si="271"/>
        <v>22</v>
      </c>
      <c r="NI344" s="2"/>
      <c r="NJ344" s="2"/>
      <c r="NK344" s="2">
        <v>1</v>
      </c>
      <c r="NL344" s="2"/>
      <c r="NM344" s="2"/>
      <c r="NN344" s="2"/>
      <c r="NO344" s="2">
        <v>1</v>
      </c>
      <c r="NP344" s="2"/>
      <c r="NQ344" s="2"/>
      <c r="NR344" s="2">
        <v>2</v>
      </c>
      <c r="NS344" s="2"/>
      <c r="NT344" s="2">
        <v>0</v>
      </c>
      <c r="NU344" s="2"/>
      <c r="NV344" s="2">
        <v>2</v>
      </c>
      <c r="NW344" s="2"/>
      <c r="NX344" s="2"/>
      <c r="NY344" s="2"/>
      <c r="NZ344" s="2">
        <v>2</v>
      </c>
      <c r="OA344" s="2"/>
      <c r="OB344" s="2">
        <v>0</v>
      </c>
      <c r="OC344" s="2"/>
      <c r="OD344" s="2">
        <v>2</v>
      </c>
      <c r="OE344" s="2"/>
      <c r="OF344" s="2"/>
      <c r="OG344" s="2"/>
      <c r="OH344" s="2">
        <v>2</v>
      </c>
      <c r="OI344" s="2"/>
      <c r="OJ344" s="2">
        <v>0</v>
      </c>
      <c r="OK344" s="2"/>
      <c r="OL344" s="2">
        <v>2</v>
      </c>
      <c r="OM344" s="2"/>
      <c r="ON344" s="2">
        <v>0</v>
      </c>
      <c r="OO344" s="2"/>
      <c r="OP344" s="2">
        <v>2</v>
      </c>
      <c r="OQ344" s="2"/>
      <c r="OR344" s="2"/>
      <c r="OS344" s="2"/>
      <c r="OT344" s="2">
        <v>2</v>
      </c>
      <c r="OU344" s="2"/>
      <c r="OV344" s="2"/>
      <c r="OW344" s="2"/>
      <c r="OX344" s="2">
        <v>2</v>
      </c>
      <c r="OY344" s="2"/>
      <c r="OZ344" s="2">
        <v>0</v>
      </c>
      <c r="PA344" s="2"/>
      <c r="PB344" s="2">
        <v>2</v>
      </c>
      <c r="PC344" s="2"/>
      <c r="PD344" s="2">
        <v>0</v>
      </c>
      <c r="PE344" s="2">
        <v>3</v>
      </c>
      <c r="PF344" s="2"/>
      <c r="PG344" s="2"/>
      <c r="PH344" s="2"/>
      <c r="PI344" s="2"/>
      <c r="PJ344" s="2">
        <v>2</v>
      </c>
      <c r="PK344" s="2"/>
      <c r="PL344" s="2"/>
      <c r="PM344" s="2"/>
      <c r="PN344" s="2">
        <v>2</v>
      </c>
      <c r="PO344" s="2"/>
      <c r="PP344" s="2"/>
      <c r="PQ344" s="2"/>
      <c r="PR344" s="2">
        <v>2</v>
      </c>
      <c r="PS344" s="2"/>
      <c r="PT344" s="2"/>
      <c r="PU344" s="2"/>
      <c r="PV344" s="2">
        <v>2</v>
      </c>
      <c r="PW344" s="2"/>
      <c r="PX344" s="2"/>
      <c r="PY344" s="2"/>
      <c r="PZ344" s="2">
        <v>2</v>
      </c>
      <c r="QA344" s="2"/>
      <c r="QB344" s="2"/>
      <c r="QC344" s="2">
        <v>3</v>
      </c>
      <c r="QD344" s="2"/>
      <c r="QE344" s="2"/>
      <c r="QF344" s="2"/>
      <c r="QG344" s="2"/>
      <c r="QH344" s="2">
        <v>2</v>
      </c>
      <c r="QI344" s="2"/>
      <c r="QJ344" s="2">
        <v>0</v>
      </c>
      <c r="QK344" s="2"/>
      <c r="QL344" s="2">
        <v>2</v>
      </c>
      <c r="QM344" s="2"/>
      <c r="QN344" s="2">
        <v>0</v>
      </c>
      <c r="QO344" s="2"/>
      <c r="QP344" s="2">
        <v>2</v>
      </c>
      <c r="QQ344" s="2"/>
      <c r="QR344" s="2"/>
      <c r="QS344" s="2"/>
      <c r="QT344" s="2">
        <v>2</v>
      </c>
      <c r="QU344" s="2"/>
      <c r="QV344" s="2">
        <v>0</v>
      </c>
      <c r="QW344" s="2"/>
      <c r="QX344" s="2">
        <v>2</v>
      </c>
      <c r="QY344" s="2"/>
      <c r="QZ344" s="2">
        <v>0</v>
      </c>
      <c r="RA344" s="2"/>
      <c r="RB344" s="2">
        <v>2</v>
      </c>
      <c r="RC344" s="2"/>
      <c r="RD344" s="2"/>
      <c r="RE344" s="2"/>
      <c r="RF344" s="2">
        <v>2</v>
      </c>
      <c r="RG344" s="2"/>
      <c r="RH344" s="2"/>
      <c r="RI344" s="2"/>
      <c r="RJ344" s="2">
        <v>2</v>
      </c>
      <c r="RK344" s="2"/>
      <c r="RL344" s="2"/>
      <c r="RM344" s="2"/>
      <c r="RN344" s="2">
        <v>2</v>
      </c>
      <c r="RO344" s="2"/>
      <c r="RP344" s="2"/>
      <c r="RQ344" s="2"/>
      <c r="RR344" s="2">
        <v>2</v>
      </c>
      <c r="RS344" s="2"/>
      <c r="RT344" s="2"/>
      <c r="RU344" s="2">
        <v>3</v>
      </c>
      <c r="RV344" s="2"/>
      <c r="RW344" s="2"/>
      <c r="RX344" s="2"/>
      <c r="RY344" s="2">
        <f t="shared" si="272"/>
        <v>61</v>
      </c>
      <c r="RZ344" s="2">
        <v>6</v>
      </c>
      <c r="SA344" s="2">
        <v>3</v>
      </c>
      <c r="SB344" s="2">
        <v>2</v>
      </c>
      <c r="SC344" s="2">
        <v>4</v>
      </c>
      <c r="SD344" s="2">
        <v>1</v>
      </c>
      <c r="SE344" s="2">
        <v>5</v>
      </c>
      <c r="SF344" s="2" t="s">
        <v>4</v>
      </c>
    </row>
    <row r="345" spans="1:500" x14ac:dyDescent="0.3">
      <c r="A345" s="2">
        <v>343</v>
      </c>
      <c r="B345" s="2">
        <v>1994</v>
      </c>
      <c r="C345" s="2">
        <v>2010</v>
      </c>
      <c r="D345" s="2">
        <v>2012</v>
      </c>
      <c r="E345" s="7">
        <f t="shared" si="273"/>
        <v>18</v>
      </c>
      <c r="F345" s="2">
        <f t="shared" si="274"/>
        <v>0.88888888888888884</v>
      </c>
      <c r="G345" s="2">
        <v>1994</v>
      </c>
      <c r="H345" s="2">
        <v>2010</v>
      </c>
      <c r="I345" s="17">
        <v>2013</v>
      </c>
      <c r="J345" s="18">
        <f t="shared" si="275"/>
        <v>19</v>
      </c>
      <c r="K345" s="2">
        <f t="shared" si="276"/>
        <v>0.84210526315789469</v>
      </c>
      <c r="L345" s="20">
        <v>2008</v>
      </c>
      <c r="M345" s="2">
        <v>0</v>
      </c>
      <c r="N345" s="2">
        <v>0</v>
      </c>
      <c r="O345" s="7">
        <v>0</v>
      </c>
      <c r="P345" s="2">
        <f t="shared" si="277"/>
        <v>1</v>
      </c>
      <c r="Q345" s="2">
        <v>2012</v>
      </c>
      <c r="R345" s="2">
        <v>0</v>
      </c>
      <c r="S345" s="2">
        <v>0</v>
      </c>
      <c r="T345" s="7">
        <v>0</v>
      </c>
      <c r="U345" s="2">
        <f t="shared" si="239"/>
        <v>1</v>
      </c>
      <c r="V345" s="2">
        <v>2014</v>
      </c>
      <c r="W345" s="2">
        <v>0</v>
      </c>
      <c r="X345" s="2">
        <v>0</v>
      </c>
      <c r="Y345" s="7">
        <v>0</v>
      </c>
      <c r="Z345" s="2">
        <f t="shared" si="278"/>
        <v>1</v>
      </c>
      <c r="AA345" s="2">
        <v>2014</v>
      </c>
      <c r="AB345" s="2">
        <v>0</v>
      </c>
      <c r="AC345" s="2">
        <v>0</v>
      </c>
      <c r="AD345" s="7">
        <v>0</v>
      </c>
      <c r="AE345" s="2">
        <f t="shared" si="307"/>
        <v>1</v>
      </c>
      <c r="AF345" s="2">
        <v>2015</v>
      </c>
      <c r="AG345" s="2">
        <v>0</v>
      </c>
      <c r="AH345" s="2">
        <v>0</v>
      </c>
      <c r="AI345" s="7">
        <v>0</v>
      </c>
      <c r="AJ345" s="2">
        <f t="shared" si="279"/>
        <v>1</v>
      </c>
      <c r="AK345" s="2">
        <v>2017</v>
      </c>
      <c r="AL345" s="2">
        <v>0</v>
      </c>
      <c r="AM345" s="2">
        <v>0</v>
      </c>
      <c r="AN345" s="7">
        <v>0</v>
      </c>
      <c r="AO345" s="2">
        <f t="shared" ref="AO345:AO373" si="311">(AL345-AK345)/(AM345-AK345)</f>
        <v>1</v>
      </c>
      <c r="AP345" s="2">
        <v>2018</v>
      </c>
      <c r="AQ345" s="2">
        <v>0</v>
      </c>
      <c r="AR345" s="2">
        <v>0</v>
      </c>
      <c r="AS345" s="7">
        <v>0</v>
      </c>
      <c r="AT345" s="2">
        <f t="shared" si="280"/>
        <v>1</v>
      </c>
      <c r="AU345" s="2">
        <v>2018</v>
      </c>
      <c r="AV345" s="2">
        <v>0</v>
      </c>
      <c r="AW345" s="2">
        <v>0</v>
      </c>
      <c r="AX345" s="2">
        <v>0</v>
      </c>
      <c r="AY345" s="2">
        <f t="shared" si="281"/>
        <v>1</v>
      </c>
      <c r="AZ345" s="2">
        <f t="shared" si="282"/>
        <v>37</v>
      </c>
      <c r="BA345" s="2">
        <f t="shared" si="283"/>
        <v>3.7</v>
      </c>
      <c r="BB345" s="2">
        <v>120</v>
      </c>
      <c r="BC345" s="2">
        <v>120</v>
      </c>
      <c r="BD345" s="2">
        <v>120</v>
      </c>
      <c r="BE345" s="7">
        <v>60</v>
      </c>
      <c r="BF345" s="2">
        <v>60</v>
      </c>
      <c r="BG345" s="2">
        <v>60</v>
      </c>
      <c r="BH345" s="2">
        <f t="shared" si="284"/>
        <v>0.5</v>
      </c>
      <c r="BI345" s="29">
        <f t="shared" si="285"/>
        <v>44.444444444444443</v>
      </c>
      <c r="BJ345" s="29">
        <f t="shared" si="286"/>
        <v>55.555555555555557</v>
      </c>
      <c r="BK345" s="7">
        <v>60</v>
      </c>
      <c r="BL345" s="2">
        <v>60</v>
      </c>
      <c r="BM345" s="2">
        <v>60</v>
      </c>
      <c r="BN345" s="2">
        <f t="shared" si="287"/>
        <v>0.5</v>
      </c>
      <c r="BO345" s="29">
        <f t="shared" si="288"/>
        <v>42.105263157894733</v>
      </c>
      <c r="BP345" s="7">
        <v>0</v>
      </c>
      <c r="BQ345" s="2">
        <v>0</v>
      </c>
      <c r="BR345" s="2">
        <v>0</v>
      </c>
      <c r="BS345" s="2">
        <f t="shared" si="289"/>
        <v>0</v>
      </c>
      <c r="BT345" s="29">
        <f t="shared" si="290"/>
        <v>0</v>
      </c>
      <c r="BU345" s="7">
        <v>0</v>
      </c>
      <c r="BV345" s="2">
        <v>0</v>
      </c>
      <c r="BW345" s="2">
        <v>0</v>
      </c>
      <c r="BX345" s="2">
        <f t="shared" si="291"/>
        <v>0</v>
      </c>
      <c r="BY345" s="29">
        <f t="shared" si="292"/>
        <v>0</v>
      </c>
      <c r="BZ345" s="7">
        <v>0</v>
      </c>
      <c r="CA345" s="2">
        <v>0</v>
      </c>
      <c r="CB345" s="2">
        <v>0</v>
      </c>
      <c r="CC345" s="2">
        <f t="shared" si="293"/>
        <v>0</v>
      </c>
      <c r="CD345" s="29">
        <f t="shared" si="294"/>
        <v>0</v>
      </c>
      <c r="CE345" s="7">
        <v>0</v>
      </c>
      <c r="CF345" s="2">
        <v>0</v>
      </c>
      <c r="CG345" s="2">
        <v>0</v>
      </c>
      <c r="CH345" s="2">
        <f t="shared" si="295"/>
        <v>0</v>
      </c>
      <c r="CI345" s="29">
        <f t="shared" si="296"/>
        <v>0</v>
      </c>
      <c r="CJ345" s="7">
        <v>0</v>
      </c>
      <c r="CK345" s="2">
        <v>0</v>
      </c>
      <c r="CL345" s="2">
        <v>0</v>
      </c>
      <c r="CM345" s="2">
        <f t="shared" si="297"/>
        <v>0</v>
      </c>
      <c r="CN345" s="29">
        <f t="shared" si="298"/>
        <v>0</v>
      </c>
      <c r="CO345" s="7">
        <v>0</v>
      </c>
      <c r="CP345" s="2">
        <v>0</v>
      </c>
      <c r="CQ345" s="2">
        <v>0</v>
      </c>
      <c r="CR345" s="2">
        <f t="shared" si="299"/>
        <v>0</v>
      </c>
      <c r="CS345" s="29">
        <f t="shared" si="300"/>
        <v>0</v>
      </c>
      <c r="CT345" s="7">
        <v>0</v>
      </c>
      <c r="CU345" s="2">
        <v>0</v>
      </c>
      <c r="CV345" s="2">
        <v>0</v>
      </c>
      <c r="CW345" s="2">
        <f t="shared" si="301"/>
        <v>0</v>
      </c>
      <c r="CX345" s="29">
        <f t="shared" si="302"/>
        <v>0</v>
      </c>
      <c r="CY345" s="7">
        <v>0</v>
      </c>
      <c r="CZ345" s="2">
        <v>0</v>
      </c>
      <c r="DA345" s="2">
        <v>0</v>
      </c>
      <c r="DB345" s="2">
        <f t="shared" si="303"/>
        <v>0</v>
      </c>
      <c r="DC345" s="29">
        <f t="shared" si="304"/>
        <v>0</v>
      </c>
      <c r="DD345" s="2">
        <f t="shared" si="305"/>
        <v>86.549707602339168</v>
      </c>
      <c r="DE345" s="2">
        <f t="shared" si="306"/>
        <v>13.450292397660832</v>
      </c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6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>
        <v>1</v>
      </c>
      <c r="LO345" s="2"/>
      <c r="LP345" s="2"/>
      <c r="LQ345" s="2">
        <v>1</v>
      </c>
      <c r="LR345" s="2"/>
      <c r="LS345" s="2"/>
      <c r="LT345" s="2">
        <v>1</v>
      </c>
      <c r="LU345" s="2"/>
      <c r="LV345" s="2"/>
      <c r="LW345" s="2">
        <v>1</v>
      </c>
      <c r="LX345" s="2"/>
      <c r="LY345" s="2">
        <v>2</v>
      </c>
      <c r="LZ345" s="2"/>
      <c r="MA345" s="2"/>
      <c r="MB345" s="2"/>
      <c r="MC345" s="2">
        <v>1</v>
      </c>
      <c r="MD345" s="2"/>
      <c r="ME345" s="2"/>
      <c r="MF345" s="2">
        <v>1</v>
      </c>
      <c r="MG345" s="2"/>
      <c r="MH345" s="2"/>
      <c r="MI345" s="2">
        <v>1</v>
      </c>
      <c r="MJ345" s="2"/>
      <c r="MK345" s="2"/>
      <c r="ML345" s="2">
        <v>1</v>
      </c>
      <c r="MM345" s="2">
        <f t="shared" si="270"/>
        <v>10</v>
      </c>
      <c r="MN345" s="2">
        <v>2</v>
      </c>
      <c r="MO345" s="2">
        <v>0</v>
      </c>
      <c r="MP345" s="2">
        <v>0</v>
      </c>
      <c r="MQ345" s="2">
        <v>2</v>
      </c>
      <c r="MR345" s="2">
        <v>2</v>
      </c>
      <c r="MS345" s="2">
        <v>0</v>
      </c>
      <c r="MT345" s="2">
        <v>0</v>
      </c>
      <c r="MU345" s="2">
        <v>0</v>
      </c>
      <c r="MV345" s="2">
        <v>0</v>
      </c>
      <c r="MW345" s="2">
        <v>2</v>
      </c>
      <c r="MX345" s="2">
        <v>2</v>
      </c>
      <c r="MY345" s="2">
        <v>2</v>
      </c>
      <c r="MZ345" s="2">
        <v>0</v>
      </c>
      <c r="NA345" s="2">
        <v>0</v>
      </c>
      <c r="NB345" s="2">
        <v>2</v>
      </c>
      <c r="NC345" s="2">
        <v>2</v>
      </c>
      <c r="ND345" s="2">
        <v>2</v>
      </c>
      <c r="NE345" s="2">
        <v>2</v>
      </c>
      <c r="NF345" s="2">
        <v>2</v>
      </c>
      <c r="NG345" s="2">
        <v>2</v>
      </c>
      <c r="NH345" s="4">
        <f t="shared" si="271"/>
        <v>24</v>
      </c>
      <c r="NI345" s="2"/>
      <c r="NJ345" s="2"/>
      <c r="NK345" s="2">
        <v>1</v>
      </c>
      <c r="NL345" s="2"/>
      <c r="NM345" s="2"/>
      <c r="NN345" s="2"/>
      <c r="NO345" s="2">
        <v>1</v>
      </c>
      <c r="NP345" s="2"/>
      <c r="NQ345" s="2"/>
      <c r="NR345" s="2">
        <v>2</v>
      </c>
      <c r="NS345" s="2"/>
      <c r="NT345" s="2">
        <v>0</v>
      </c>
      <c r="NU345" s="2"/>
      <c r="NV345" s="2">
        <v>2</v>
      </c>
      <c r="NW345" s="2"/>
      <c r="NX345" s="2"/>
      <c r="NY345" s="2"/>
      <c r="NZ345" s="2">
        <v>2</v>
      </c>
      <c r="OA345" s="2"/>
      <c r="OB345" s="2">
        <v>0</v>
      </c>
      <c r="OC345" s="2"/>
      <c r="OD345" s="2">
        <v>2</v>
      </c>
      <c r="OE345" s="2"/>
      <c r="OF345" s="2"/>
      <c r="OG345" s="2"/>
      <c r="OH345" s="2">
        <v>2</v>
      </c>
      <c r="OI345" s="2"/>
      <c r="OJ345" s="2">
        <v>0</v>
      </c>
      <c r="OK345" s="2">
        <v>3</v>
      </c>
      <c r="OL345" s="2"/>
      <c r="OM345" s="2"/>
      <c r="ON345" s="2">
        <v>0</v>
      </c>
      <c r="OO345" s="2"/>
      <c r="OP345" s="2">
        <v>2</v>
      </c>
      <c r="OQ345" s="2"/>
      <c r="OR345" s="2"/>
      <c r="OS345" s="2"/>
      <c r="OT345" s="2">
        <v>2</v>
      </c>
      <c r="OU345" s="2"/>
      <c r="OV345" s="2"/>
      <c r="OW345" s="2"/>
      <c r="OX345" s="2">
        <v>2</v>
      </c>
      <c r="OY345" s="2"/>
      <c r="OZ345" s="2">
        <v>0</v>
      </c>
      <c r="PA345" s="2">
        <v>3</v>
      </c>
      <c r="PB345" s="2"/>
      <c r="PC345" s="2"/>
      <c r="PD345" s="2">
        <v>0</v>
      </c>
      <c r="PE345" s="2">
        <v>3</v>
      </c>
      <c r="PF345" s="2"/>
      <c r="PG345" s="2"/>
      <c r="PH345" s="2"/>
      <c r="PI345" s="2"/>
      <c r="PJ345" s="2">
        <v>2</v>
      </c>
      <c r="PK345" s="2"/>
      <c r="PL345" s="2"/>
      <c r="PM345" s="2"/>
      <c r="PN345" s="2">
        <v>2</v>
      </c>
      <c r="PO345" s="2"/>
      <c r="PP345" s="2"/>
      <c r="PQ345" s="2"/>
      <c r="PR345" s="2">
        <v>2</v>
      </c>
      <c r="PS345" s="2"/>
      <c r="PT345" s="2"/>
      <c r="PU345" s="2"/>
      <c r="PV345" s="2">
        <v>2</v>
      </c>
      <c r="PW345" s="2"/>
      <c r="PX345" s="2"/>
      <c r="PY345" s="2"/>
      <c r="PZ345" s="2">
        <v>2</v>
      </c>
      <c r="QA345" s="2"/>
      <c r="QB345" s="2"/>
      <c r="QC345" s="2"/>
      <c r="QD345" s="2">
        <v>2</v>
      </c>
      <c r="QE345" s="2"/>
      <c r="QF345" s="2"/>
      <c r="QG345" s="2"/>
      <c r="QH345" s="2"/>
      <c r="QI345" s="2">
        <v>1</v>
      </c>
      <c r="QJ345" s="2">
        <v>0</v>
      </c>
      <c r="QK345" s="2"/>
      <c r="QL345" s="2"/>
      <c r="QM345" s="2">
        <v>1</v>
      </c>
      <c r="QN345" s="2">
        <v>0</v>
      </c>
      <c r="QO345" s="2"/>
      <c r="QP345" s="2">
        <v>2</v>
      </c>
      <c r="QQ345" s="2"/>
      <c r="QR345" s="2"/>
      <c r="QS345" s="2"/>
      <c r="QT345" s="2">
        <v>2</v>
      </c>
      <c r="QU345" s="2"/>
      <c r="QV345" s="2">
        <v>0</v>
      </c>
      <c r="QW345" s="2"/>
      <c r="QX345" s="2">
        <v>2</v>
      </c>
      <c r="QY345" s="2"/>
      <c r="QZ345" s="2">
        <v>0</v>
      </c>
      <c r="RA345" s="2"/>
      <c r="RB345" s="2">
        <v>2</v>
      </c>
      <c r="RC345" s="2"/>
      <c r="RD345" s="2"/>
      <c r="RE345" s="2"/>
      <c r="RF345" s="2">
        <v>2</v>
      </c>
      <c r="RG345" s="2"/>
      <c r="RH345" s="2"/>
      <c r="RI345" s="2"/>
      <c r="RJ345" s="2">
        <v>2</v>
      </c>
      <c r="RK345" s="2"/>
      <c r="RL345" s="2"/>
      <c r="RM345" s="2"/>
      <c r="RN345" s="2">
        <v>2</v>
      </c>
      <c r="RO345" s="2"/>
      <c r="RP345" s="2"/>
      <c r="RQ345" s="2"/>
      <c r="RR345" s="2">
        <v>2</v>
      </c>
      <c r="RS345" s="2"/>
      <c r="RT345" s="2"/>
      <c r="RU345" s="2">
        <v>3</v>
      </c>
      <c r="RV345" s="2"/>
      <c r="RW345" s="2"/>
      <c r="RX345" s="2"/>
      <c r="RY345" s="2">
        <f t="shared" si="272"/>
        <v>60</v>
      </c>
      <c r="RZ345" s="2">
        <v>4</v>
      </c>
      <c r="SA345" s="2">
        <v>3</v>
      </c>
      <c r="SB345" s="2">
        <v>1</v>
      </c>
      <c r="SC345" s="2">
        <v>5</v>
      </c>
      <c r="SD345" s="2">
        <v>6</v>
      </c>
      <c r="SE345" s="2">
        <v>2</v>
      </c>
      <c r="SF345" s="2" t="s">
        <v>4</v>
      </c>
    </row>
    <row r="346" spans="1:500" x14ac:dyDescent="0.3">
      <c r="A346" s="2">
        <v>344</v>
      </c>
      <c r="B346" s="2">
        <v>1994</v>
      </c>
      <c r="C346" s="2">
        <v>2002</v>
      </c>
      <c r="D346" s="2">
        <v>2012</v>
      </c>
      <c r="E346" s="7">
        <f t="shared" si="273"/>
        <v>18</v>
      </c>
      <c r="F346" s="2">
        <f t="shared" si="274"/>
        <v>0.44444444444444442</v>
      </c>
      <c r="G346" s="2">
        <v>1994</v>
      </c>
      <c r="H346" s="2">
        <v>2003</v>
      </c>
      <c r="I346" s="17">
        <v>2013</v>
      </c>
      <c r="J346" s="18">
        <f t="shared" si="275"/>
        <v>19</v>
      </c>
      <c r="K346" s="2">
        <f t="shared" si="276"/>
        <v>0.47368421052631576</v>
      </c>
      <c r="L346" s="20">
        <v>2008</v>
      </c>
      <c r="M346" s="2">
        <v>0</v>
      </c>
      <c r="N346" s="2">
        <v>0</v>
      </c>
      <c r="O346" s="7">
        <v>0</v>
      </c>
      <c r="P346" s="2">
        <f t="shared" si="277"/>
        <v>1</v>
      </c>
      <c r="Q346" s="2">
        <v>2012</v>
      </c>
      <c r="R346" s="2">
        <v>0</v>
      </c>
      <c r="S346" s="2">
        <v>0</v>
      </c>
      <c r="T346" s="7">
        <v>0</v>
      </c>
      <c r="U346" s="2">
        <f t="shared" si="239"/>
        <v>1</v>
      </c>
      <c r="V346" s="2">
        <v>2014</v>
      </c>
      <c r="W346" s="2">
        <v>0</v>
      </c>
      <c r="X346" s="2">
        <v>0</v>
      </c>
      <c r="Y346" s="7">
        <v>0</v>
      </c>
      <c r="Z346" s="2">
        <f t="shared" si="278"/>
        <v>1</v>
      </c>
      <c r="AA346" s="2">
        <v>2014</v>
      </c>
      <c r="AB346" s="2">
        <v>0</v>
      </c>
      <c r="AC346" s="2">
        <v>0</v>
      </c>
      <c r="AD346" s="7">
        <v>0</v>
      </c>
      <c r="AE346" s="2">
        <f t="shared" si="307"/>
        <v>1</v>
      </c>
      <c r="AF346" s="2">
        <v>2015</v>
      </c>
      <c r="AG346" s="2">
        <v>0</v>
      </c>
      <c r="AH346" s="2">
        <v>0</v>
      </c>
      <c r="AI346" s="7">
        <v>0</v>
      </c>
      <c r="AJ346" s="2">
        <f t="shared" si="279"/>
        <v>1</v>
      </c>
      <c r="AK346" s="2">
        <v>2017</v>
      </c>
      <c r="AL346" s="2">
        <v>0</v>
      </c>
      <c r="AM346" s="2">
        <v>0</v>
      </c>
      <c r="AN346" s="7">
        <v>0</v>
      </c>
      <c r="AO346" s="2">
        <f t="shared" si="311"/>
        <v>1</v>
      </c>
      <c r="AP346" s="2">
        <v>2018</v>
      </c>
      <c r="AQ346" s="2">
        <v>0</v>
      </c>
      <c r="AR346" s="2">
        <v>0</v>
      </c>
      <c r="AS346" s="7">
        <v>0</v>
      </c>
      <c r="AT346" s="2">
        <f t="shared" si="280"/>
        <v>1</v>
      </c>
      <c r="AU346" s="2">
        <v>2018</v>
      </c>
      <c r="AV346" s="2">
        <v>0</v>
      </c>
      <c r="AW346" s="2">
        <v>0</v>
      </c>
      <c r="AX346" s="2">
        <v>0</v>
      </c>
      <c r="AY346" s="2">
        <f t="shared" si="281"/>
        <v>1</v>
      </c>
      <c r="AZ346" s="2">
        <f t="shared" si="282"/>
        <v>37</v>
      </c>
      <c r="BA346" s="2">
        <f t="shared" si="283"/>
        <v>3.7</v>
      </c>
      <c r="BB346" s="2">
        <v>396</v>
      </c>
      <c r="BC346" s="2">
        <v>396</v>
      </c>
      <c r="BD346" s="2">
        <v>396</v>
      </c>
      <c r="BE346" s="7">
        <v>231</v>
      </c>
      <c r="BF346" s="2">
        <v>198</v>
      </c>
      <c r="BG346" s="2">
        <v>165</v>
      </c>
      <c r="BH346" s="2">
        <f t="shared" si="284"/>
        <v>0.5</v>
      </c>
      <c r="BI346" s="29">
        <f t="shared" si="285"/>
        <v>22.222222222222221</v>
      </c>
      <c r="BJ346" s="29">
        <f t="shared" si="286"/>
        <v>77.777777777777771</v>
      </c>
      <c r="BK346" s="7">
        <v>165</v>
      </c>
      <c r="BL346" s="2">
        <v>198</v>
      </c>
      <c r="BM346" s="2">
        <v>132</v>
      </c>
      <c r="BN346" s="2">
        <f t="shared" si="287"/>
        <v>0.41666666666666669</v>
      </c>
      <c r="BO346" s="29">
        <f t="shared" si="288"/>
        <v>19.736842105263158</v>
      </c>
      <c r="BP346" s="7">
        <v>0</v>
      </c>
      <c r="BQ346" s="2">
        <v>0</v>
      </c>
      <c r="BR346" s="2">
        <v>0</v>
      </c>
      <c r="BS346" s="2">
        <f t="shared" si="289"/>
        <v>0</v>
      </c>
      <c r="BT346" s="29">
        <f t="shared" si="290"/>
        <v>0</v>
      </c>
      <c r="BU346" s="7">
        <v>0</v>
      </c>
      <c r="BV346" s="2">
        <v>0</v>
      </c>
      <c r="BW346" s="2">
        <v>0</v>
      </c>
      <c r="BX346" s="2">
        <f t="shared" si="291"/>
        <v>0</v>
      </c>
      <c r="BY346" s="29">
        <f t="shared" si="292"/>
        <v>0</v>
      </c>
      <c r="BZ346" s="7">
        <v>0</v>
      </c>
      <c r="CA346" s="2">
        <v>0</v>
      </c>
      <c r="CB346" s="2">
        <v>0</v>
      </c>
      <c r="CC346" s="2">
        <f t="shared" si="293"/>
        <v>0</v>
      </c>
      <c r="CD346" s="29">
        <f t="shared" si="294"/>
        <v>0</v>
      </c>
      <c r="CE346" s="7">
        <v>0</v>
      </c>
      <c r="CF346" s="2">
        <v>0</v>
      </c>
      <c r="CG346" s="2">
        <v>0</v>
      </c>
      <c r="CH346" s="2">
        <f t="shared" si="295"/>
        <v>0</v>
      </c>
      <c r="CI346" s="29">
        <f t="shared" si="296"/>
        <v>0</v>
      </c>
      <c r="CJ346" s="7">
        <v>0</v>
      </c>
      <c r="CK346" s="2">
        <v>0</v>
      </c>
      <c r="CL346" s="2">
        <v>0</v>
      </c>
      <c r="CM346" s="2">
        <f t="shared" si="297"/>
        <v>0</v>
      </c>
      <c r="CN346" s="29">
        <f t="shared" si="298"/>
        <v>0</v>
      </c>
      <c r="CO346" s="7">
        <v>0</v>
      </c>
      <c r="CP346" s="2">
        <v>0</v>
      </c>
      <c r="CQ346" s="2">
        <v>0</v>
      </c>
      <c r="CR346" s="2">
        <f t="shared" si="299"/>
        <v>0</v>
      </c>
      <c r="CS346" s="29">
        <f t="shared" si="300"/>
        <v>0</v>
      </c>
      <c r="CT346" s="7">
        <v>0</v>
      </c>
      <c r="CU346" s="2">
        <v>0</v>
      </c>
      <c r="CV346" s="2">
        <v>99</v>
      </c>
      <c r="CW346" s="2">
        <f t="shared" si="301"/>
        <v>8.3333333333333329E-2</v>
      </c>
      <c r="CX346" s="29">
        <f t="shared" si="302"/>
        <v>8.3333333333333321</v>
      </c>
      <c r="CY346" s="7">
        <v>0</v>
      </c>
      <c r="CZ346" s="2">
        <v>0</v>
      </c>
      <c r="DA346" s="2">
        <v>0</v>
      </c>
      <c r="DB346" s="2">
        <f t="shared" si="303"/>
        <v>0</v>
      </c>
      <c r="DC346" s="29">
        <f t="shared" si="304"/>
        <v>0</v>
      </c>
      <c r="DD346" s="2">
        <f t="shared" si="305"/>
        <v>50.292397660818708</v>
      </c>
      <c r="DE346" s="2">
        <f t="shared" si="306"/>
        <v>49.707602339181292</v>
      </c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6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>
        <f t="shared" si="270"/>
        <v>0</v>
      </c>
      <c r="MN346" s="2">
        <v>2</v>
      </c>
      <c r="MO346" s="2">
        <v>0</v>
      </c>
      <c r="MP346" s="2">
        <v>0</v>
      </c>
      <c r="MQ346" s="2">
        <v>2</v>
      </c>
      <c r="MR346" s="2">
        <v>2</v>
      </c>
      <c r="MS346" s="2">
        <v>0</v>
      </c>
      <c r="MT346" s="2">
        <v>2</v>
      </c>
      <c r="MU346" s="2">
        <v>0</v>
      </c>
      <c r="MV346" s="2">
        <v>2</v>
      </c>
      <c r="MW346" s="2">
        <v>2</v>
      </c>
      <c r="MX346" s="2">
        <v>0</v>
      </c>
      <c r="MY346" s="2">
        <v>2</v>
      </c>
      <c r="MZ346" s="2">
        <v>2</v>
      </c>
      <c r="NA346" s="2">
        <v>2</v>
      </c>
      <c r="NB346" s="2">
        <v>2</v>
      </c>
      <c r="NC346" s="2">
        <v>2</v>
      </c>
      <c r="ND346" s="2">
        <v>2</v>
      </c>
      <c r="NE346" s="2">
        <v>2</v>
      </c>
      <c r="NF346" s="2">
        <v>2</v>
      </c>
      <c r="NG346" s="2">
        <v>2</v>
      </c>
      <c r="NH346" s="4">
        <f t="shared" si="271"/>
        <v>30</v>
      </c>
      <c r="NI346" s="2"/>
      <c r="NJ346" s="2"/>
      <c r="NK346" s="2">
        <v>1</v>
      </c>
      <c r="NL346" s="2"/>
      <c r="NM346" s="2"/>
      <c r="NN346" s="2"/>
      <c r="NO346" s="2">
        <v>1</v>
      </c>
      <c r="NP346" s="2"/>
      <c r="NQ346" s="2"/>
      <c r="NR346" s="2">
        <v>2</v>
      </c>
      <c r="NS346" s="2"/>
      <c r="NT346" s="2">
        <v>0</v>
      </c>
      <c r="NU346" s="2"/>
      <c r="NV346" s="2">
        <v>2</v>
      </c>
      <c r="NW346" s="2"/>
      <c r="NX346" s="2"/>
      <c r="NY346" s="2"/>
      <c r="NZ346" s="2">
        <v>2</v>
      </c>
      <c r="OA346" s="2"/>
      <c r="OB346" s="2">
        <v>0</v>
      </c>
      <c r="OC346" s="2"/>
      <c r="OD346" s="2">
        <v>2</v>
      </c>
      <c r="OE346" s="2"/>
      <c r="OF346" s="2"/>
      <c r="OG346" s="2"/>
      <c r="OH346" s="2">
        <v>2</v>
      </c>
      <c r="OI346" s="2"/>
      <c r="OJ346" s="2">
        <v>0</v>
      </c>
      <c r="OK346" s="2"/>
      <c r="OL346" s="2">
        <v>2</v>
      </c>
      <c r="OM346" s="2"/>
      <c r="ON346" s="2">
        <v>0</v>
      </c>
      <c r="OO346" s="2"/>
      <c r="OP346" s="2">
        <v>2</v>
      </c>
      <c r="OQ346" s="2"/>
      <c r="OR346" s="2"/>
      <c r="OS346" s="2"/>
      <c r="OT346" s="2">
        <v>2</v>
      </c>
      <c r="OU346" s="2"/>
      <c r="OV346" s="2"/>
      <c r="OW346" s="2">
        <v>3</v>
      </c>
      <c r="OX346" s="2"/>
      <c r="OY346" s="2"/>
      <c r="OZ346" s="2">
        <v>0</v>
      </c>
      <c r="PA346" s="2">
        <v>3</v>
      </c>
      <c r="PB346" s="2"/>
      <c r="PC346" s="2"/>
      <c r="PD346" s="2">
        <v>0</v>
      </c>
      <c r="PE346" s="2"/>
      <c r="PF346" s="2">
        <v>2</v>
      </c>
      <c r="PG346" s="2"/>
      <c r="PH346" s="2"/>
      <c r="PI346" s="2"/>
      <c r="PJ346" s="2">
        <v>2</v>
      </c>
      <c r="PK346" s="2"/>
      <c r="PL346" s="2"/>
      <c r="PM346" s="2"/>
      <c r="PN346" s="2">
        <v>2</v>
      </c>
      <c r="PO346" s="2"/>
      <c r="PP346" s="2"/>
      <c r="PQ346" s="2"/>
      <c r="PR346" s="2">
        <v>2</v>
      </c>
      <c r="PS346" s="2"/>
      <c r="PT346" s="2"/>
      <c r="PU346" s="2"/>
      <c r="PV346" s="2">
        <v>2</v>
      </c>
      <c r="PW346" s="2"/>
      <c r="PX346" s="2"/>
      <c r="PY346" s="2"/>
      <c r="PZ346" s="2">
        <v>2</v>
      </c>
      <c r="QA346" s="2"/>
      <c r="QB346" s="2"/>
      <c r="QC346" s="2"/>
      <c r="QD346" s="2">
        <v>2</v>
      </c>
      <c r="QE346" s="2"/>
      <c r="QF346" s="2"/>
      <c r="QG346" s="2"/>
      <c r="QH346" s="2">
        <v>2</v>
      </c>
      <c r="QI346" s="2"/>
      <c r="QJ346" s="2">
        <v>0</v>
      </c>
      <c r="QK346" s="2"/>
      <c r="QL346" s="2"/>
      <c r="QM346" s="2">
        <v>1</v>
      </c>
      <c r="QN346" s="2">
        <v>0</v>
      </c>
      <c r="QO346" s="2"/>
      <c r="QP346" s="2">
        <v>2</v>
      </c>
      <c r="QQ346" s="2"/>
      <c r="QR346" s="2"/>
      <c r="QS346" s="2"/>
      <c r="QT346" s="2">
        <v>2</v>
      </c>
      <c r="QU346" s="2"/>
      <c r="QV346" s="2">
        <v>0</v>
      </c>
      <c r="QW346" s="2"/>
      <c r="QX346" s="2">
        <v>2</v>
      </c>
      <c r="QY346" s="2"/>
      <c r="QZ346" s="2">
        <v>0</v>
      </c>
      <c r="RA346" s="2">
        <v>3</v>
      </c>
      <c r="RB346" s="2"/>
      <c r="RC346" s="2"/>
      <c r="RD346" s="2"/>
      <c r="RE346" s="2">
        <v>3</v>
      </c>
      <c r="RF346" s="2"/>
      <c r="RG346" s="2"/>
      <c r="RH346" s="2"/>
      <c r="RI346" s="2">
        <v>3</v>
      </c>
      <c r="RJ346" s="2"/>
      <c r="RK346" s="2"/>
      <c r="RL346" s="2"/>
      <c r="RM346" s="2">
        <v>3</v>
      </c>
      <c r="RN346" s="2"/>
      <c r="RO346" s="2"/>
      <c r="RP346" s="2"/>
      <c r="RQ346" s="2">
        <v>3</v>
      </c>
      <c r="RR346" s="2"/>
      <c r="RS346" s="2"/>
      <c r="RT346" s="2"/>
      <c r="RU346" s="2">
        <v>3</v>
      </c>
      <c r="RV346" s="2"/>
      <c r="RW346" s="2"/>
      <c r="RX346" s="2"/>
      <c r="RY346" s="2">
        <f t="shared" si="272"/>
        <v>65</v>
      </c>
      <c r="RZ346" s="2">
        <v>4</v>
      </c>
      <c r="SA346" s="2">
        <v>2</v>
      </c>
      <c r="SB346" s="2">
        <v>1</v>
      </c>
      <c r="SC346" s="2">
        <v>3</v>
      </c>
      <c r="SD346" s="2">
        <v>5</v>
      </c>
      <c r="SE346" s="2">
        <v>6</v>
      </c>
      <c r="SF346" s="2" t="s">
        <v>4</v>
      </c>
    </row>
    <row r="347" spans="1:500" x14ac:dyDescent="0.3">
      <c r="A347" s="2">
        <v>345</v>
      </c>
      <c r="B347" s="2">
        <v>1994</v>
      </c>
      <c r="C347" s="2">
        <v>2000</v>
      </c>
      <c r="D347" s="2">
        <v>2012</v>
      </c>
      <c r="E347" s="7">
        <f t="shared" si="273"/>
        <v>18</v>
      </c>
      <c r="F347" s="2">
        <f t="shared" si="274"/>
        <v>0.33333333333333331</v>
      </c>
      <c r="G347" s="2">
        <v>1994</v>
      </c>
      <c r="H347" s="2">
        <v>2002</v>
      </c>
      <c r="I347" s="17">
        <v>2013</v>
      </c>
      <c r="J347" s="18">
        <f t="shared" si="275"/>
        <v>19</v>
      </c>
      <c r="K347" s="2">
        <f t="shared" si="276"/>
        <v>0.42105263157894735</v>
      </c>
      <c r="L347" s="20">
        <v>2008</v>
      </c>
      <c r="M347" s="2">
        <v>0</v>
      </c>
      <c r="N347" s="2">
        <v>0</v>
      </c>
      <c r="O347" s="7">
        <v>0</v>
      </c>
      <c r="P347" s="2">
        <f t="shared" si="277"/>
        <v>1</v>
      </c>
      <c r="Q347" s="2">
        <v>2012</v>
      </c>
      <c r="R347" s="2">
        <v>2016</v>
      </c>
      <c r="S347" s="2">
        <v>2018</v>
      </c>
      <c r="T347" s="7">
        <f t="shared" si="308"/>
        <v>6</v>
      </c>
      <c r="U347" s="2">
        <f t="shared" si="239"/>
        <v>0.66666666666666663</v>
      </c>
      <c r="V347" s="2">
        <v>2014</v>
      </c>
      <c r="W347" s="2">
        <v>0</v>
      </c>
      <c r="X347" s="2">
        <v>0</v>
      </c>
      <c r="Y347" s="7">
        <v>0</v>
      </c>
      <c r="Z347" s="2">
        <f t="shared" si="278"/>
        <v>1</v>
      </c>
      <c r="AA347" s="2">
        <v>2014</v>
      </c>
      <c r="AB347" s="2">
        <v>0</v>
      </c>
      <c r="AC347" s="2">
        <v>0</v>
      </c>
      <c r="AD347" s="7">
        <v>0</v>
      </c>
      <c r="AE347" s="2">
        <f t="shared" si="307"/>
        <v>1</v>
      </c>
      <c r="AF347" s="2">
        <v>2015</v>
      </c>
      <c r="AG347" s="2">
        <v>0</v>
      </c>
      <c r="AH347" s="2">
        <v>0</v>
      </c>
      <c r="AI347" s="7">
        <v>0</v>
      </c>
      <c r="AJ347" s="2">
        <f t="shared" si="279"/>
        <v>1</v>
      </c>
      <c r="AK347" s="2">
        <v>2017</v>
      </c>
      <c r="AL347" s="2">
        <v>0</v>
      </c>
      <c r="AM347" s="2">
        <v>0</v>
      </c>
      <c r="AN347" s="7">
        <v>0</v>
      </c>
      <c r="AO347" s="2">
        <f t="shared" si="311"/>
        <v>1</v>
      </c>
      <c r="AP347" s="2">
        <v>2018</v>
      </c>
      <c r="AQ347" s="2">
        <v>0</v>
      </c>
      <c r="AR347" s="2">
        <v>0</v>
      </c>
      <c r="AS347" s="7">
        <v>0</v>
      </c>
      <c r="AT347" s="2">
        <f t="shared" si="280"/>
        <v>1</v>
      </c>
      <c r="AU347" s="2">
        <v>2018</v>
      </c>
      <c r="AV347" s="2">
        <v>0</v>
      </c>
      <c r="AW347" s="2">
        <v>0</v>
      </c>
      <c r="AX347" s="2">
        <v>0</v>
      </c>
      <c r="AY347" s="2">
        <f t="shared" si="281"/>
        <v>1</v>
      </c>
      <c r="AZ347" s="2">
        <f t="shared" si="282"/>
        <v>43</v>
      </c>
      <c r="BA347" s="2">
        <f t="shared" si="283"/>
        <v>4.3</v>
      </c>
      <c r="BB347" s="2">
        <v>330</v>
      </c>
      <c r="BC347" s="2">
        <v>330</v>
      </c>
      <c r="BD347" s="2">
        <v>330</v>
      </c>
      <c r="BE347" s="7">
        <v>198</v>
      </c>
      <c r="BF347" s="2">
        <v>198</v>
      </c>
      <c r="BG347" s="2">
        <v>198</v>
      </c>
      <c r="BH347" s="2">
        <f t="shared" si="284"/>
        <v>0.6</v>
      </c>
      <c r="BI347" s="29">
        <f t="shared" si="285"/>
        <v>20</v>
      </c>
      <c r="BJ347" s="29">
        <f t="shared" si="286"/>
        <v>80</v>
      </c>
      <c r="BK347" s="7">
        <v>66</v>
      </c>
      <c r="BL347" s="2">
        <v>66</v>
      </c>
      <c r="BM347" s="2">
        <v>66</v>
      </c>
      <c r="BN347" s="2">
        <f t="shared" si="287"/>
        <v>0.2</v>
      </c>
      <c r="BO347" s="29">
        <f t="shared" si="288"/>
        <v>8.4210526315789469</v>
      </c>
      <c r="BP347" s="7">
        <v>0</v>
      </c>
      <c r="BQ347" s="2">
        <v>0</v>
      </c>
      <c r="BR347" s="2">
        <v>0</v>
      </c>
      <c r="BS347" s="2">
        <f t="shared" si="289"/>
        <v>0</v>
      </c>
      <c r="BT347" s="29">
        <f t="shared" si="290"/>
        <v>0</v>
      </c>
      <c r="BU347" s="7">
        <v>66</v>
      </c>
      <c r="BV347" s="2">
        <v>66</v>
      </c>
      <c r="BW347" s="2">
        <v>66</v>
      </c>
      <c r="BX347" s="2">
        <f t="shared" si="291"/>
        <v>0.2</v>
      </c>
      <c r="BY347" s="29">
        <f t="shared" si="292"/>
        <v>13.333333333333334</v>
      </c>
      <c r="BZ347" s="7">
        <v>0</v>
      </c>
      <c r="CA347" s="2">
        <v>0</v>
      </c>
      <c r="CB347" s="2">
        <v>0</v>
      </c>
      <c r="CC347" s="2">
        <f t="shared" si="293"/>
        <v>0</v>
      </c>
      <c r="CD347" s="29">
        <f t="shared" si="294"/>
        <v>0</v>
      </c>
      <c r="CE347" s="7">
        <v>0</v>
      </c>
      <c r="CF347" s="2">
        <v>0</v>
      </c>
      <c r="CG347" s="2">
        <v>0</v>
      </c>
      <c r="CH347" s="2">
        <f t="shared" si="295"/>
        <v>0</v>
      </c>
      <c r="CI347" s="29">
        <f t="shared" si="296"/>
        <v>0</v>
      </c>
      <c r="CJ347" s="7">
        <v>0</v>
      </c>
      <c r="CK347" s="2">
        <v>0</v>
      </c>
      <c r="CL347" s="2">
        <v>0</v>
      </c>
      <c r="CM347" s="2">
        <f t="shared" si="297"/>
        <v>0</v>
      </c>
      <c r="CN347" s="29">
        <f t="shared" si="298"/>
        <v>0</v>
      </c>
      <c r="CO347" s="7">
        <v>0</v>
      </c>
      <c r="CP347" s="2">
        <v>0</v>
      </c>
      <c r="CQ347" s="2">
        <v>0</v>
      </c>
      <c r="CR347" s="2">
        <f t="shared" si="299"/>
        <v>0</v>
      </c>
      <c r="CS347" s="29">
        <f t="shared" si="300"/>
        <v>0</v>
      </c>
      <c r="CT347" s="7">
        <v>0</v>
      </c>
      <c r="CU347" s="2">
        <v>0</v>
      </c>
      <c r="CV347" s="2">
        <v>0</v>
      </c>
      <c r="CW347" s="2">
        <f t="shared" si="301"/>
        <v>0</v>
      </c>
      <c r="CX347" s="29">
        <f t="shared" si="302"/>
        <v>0</v>
      </c>
      <c r="CY347" s="7">
        <v>0</v>
      </c>
      <c r="CZ347" s="2">
        <v>0</v>
      </c>
      <c r="DA347" s="2">
        <v>0</v>
      </c>
      <c r="DB347" s="2">
        <f t="shared" si="303"/>
        <v>0</v>
      </c>
      <c r="DC347" s="29">
        <f t="shared" si="304"/>
        <v>0</v>
      </c>
      <c r="DD347" s="2">
        <f t="shared" si="305"/>
        <v>41.754385964912281</v>
      </c>
      <c r="DE347" s="2">
        <f t="shared" si="306"/>
        <v>58.245614035087719</v>
      </c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6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>
        <v>1</v>
      </c>
      <c r="LO347" s="2"/>
      <c r="LP347" s="2"/>
      <c r="LQ347" s="2">
        <v>1</v>
      </c>
      <c r="LR347" s="2"/>
      <c r="LS347" s="2"/>
      <c r="LT347" s="2">
        <v>1</v>
      </c>
      <c r="LU347" s="2"/>
      <c r="LV347" s="2"/>
      <c r="LW347" s="2">
        <v>1</v>
      </c>
      <c r="LX347" s="2"/>
      <c r="LY347" s="2">
        <v>2</v>
      </c>
      <c r="LZ347" s="2"/>
      <c r="MA347" s="2"/>
      <c r="MB347" s="2">
        <v>2</v>
      </c>
      <c r="MC347" s="2"/>
      <c r="MD347" s="2"/>
      <c r="ME347" s="2"/>
      <c r="MF347" s="2">
        <v>1</v>
      </c>
      <c r="MG347" s="2"/>
      <c r="MH347" s="2"/>
      <c r="MI347" s="2">
        <v>1</v>
      </c>
      <c r="MJ347" s="2"/>
      <c r="MK347" s="2"/>
      <c r="ML347" s="2">
        <v>1</v>
      </c>
      <c r="MM347" s="2">
        <f t="shared" si="270"/>
        <v>11</v>
      </c>
      <c r="MN347" s="2">
        <v>2</v>
      </c>
      <c r="MO347" s="2">
        <v>0</v>
      </c>
      <c r="MP347" s="2">
        <v>0</v>
      </c>
      <c r="MQ347" s="2">
        <v>2</v>
      </c>
      <c r="MR347" s="2">
        <v>2</v>
      </c>
      <c r="MS347" s="2">
        <v>2</v>
      </c>
      <c r="MT347" s="2">
        <v>2</v>
      </c>
      <c r="MU347" s="2">
        <v>2</v>
      </c>
      <c r="MV347" s="2">
        <v>2</v>
      </c>
      <c r="MW347" s="2">
        <v>2</v>
      </c>
      <c r="MX347" s="2">
        <v>2</v>
      </c>
      <c r="MY347" s="2">
        <v>2</v>
      </c>
      <c r="MZ347" s="2">
        <v>2</v>
      </c>
      <c r="NA347" s="2">
        <v>0</v>
      </c>
      <c r="NB347" s="2">
        <v>2</v>
      </c>
      <c r="NC347" s="2">
        <v>2</v>
      </c>
      <c r="ND347" s="2">
        <v>2</v>
      </c>
      <c r="NE347" s="2">
        <v>2</v>
      </c>
      <c r="NF347" s="2">
        <v>2</v>
      </c>
      <c r="NG347" s="2">
        <v>2</v>
      </c>
      <c r="NH347" s="4">
        <f t="shared" si="271"/>
        <v>34</v>
      </c>
      <c r="NI347" s="2"/>
      <c r="NJ347" s="2"/>
      <c r="NK347" s="2">
        <v>1</v>
      </c>
      <c r="NL347" s="2"/>
      <c r="NM347" s="2"/>
      <c r="NN347" s="2"/>
      <c r="NO347" s="2">
        <v>1</v>
      </c>
      <c r="NP347" s="2"/>
      <c r="NQ347" s="2"/>
      <c r="NR347" s="2">
        <v>2</v>
      </c>
      <c r="NS347" s="2"/>
      <c r="NT347" s="2">
        <v>0</v>
      </c>
      <c r="NU347" s="2"/>
      <c r="NV347" s="2">
        <v>2</v>
      </c>
      <c r="NW347" s="2"/>
      <c r="NX347" s="2"/>
      <c r="NY347" s="2">
        <v>3</v>
      </c>
      <c r="NZ347" s="2"/>
      <c r="OA347" s="2"/>
      <c r="OB347" s="2">
        <v>0</v>
      </c>
      <c r="OC347" s="2"/>
      <c r="OD347" s="2">
        <v>2</v>
      </c>
      <c r="OE347" s="2"/>
      <c r="OF347" s="2"/>
      <c r="OG347" s="2"/>
      <c r="OH347" s="2">
        <v>2</v>
      </c>
      <c r="OI347" s="2"/>
      <c r="OJ347" s="2">
        <v>0</v>
      </c>
      <c r="OK347" s="2"/>
      <c r="OL347" s="2">
        <v>2</v>
      </c>
      <c r="OM347" s="2"/>
      <c r="ON347" s="2">
        <v>0</v>
      </c>
      <c r="OO347" s="2">
        <v>3</v>
      </c>
      <c r="OP347" s="2"/>
      <c r="OQ347" s="2"/>
      <c r="OR347" s="2"/>
      <c r="OS347" s="2"/>
      <c r="OT347" s="2">
        <v>2</v>
      </c>
      <c r="OU347" s="2"/>
      <c r="OV347" s="2"/>
      <c r="OW347" s="2"/>
      <c r="OX347" s="2">
        <v>2</v>
      </c>
      <c r="OY347" s="2"/>
      <c r="OZ347" s="2">
        <v>0</v>
      </c>
      <c r="PA347" s="2"/>
      <c r="PB347" s="2">
        <v>2</v>
      </c>
      <c r="PC347" s="2"/>
      <c r="PD347" s="2">
        <v>0</v>
      </c>
      <c r="PE347" s="2">
        <v>3</v>
      </c>
      <c r="PF347" s="2"/>
      <c r="PG347" s="2"/>
      <c r="PH347" s="2"/>
      <c r="PI347" s="2"/>
      <c r="PJ347" s="2">
        <v>2</v>
      </c>
      <c r="PK347" s="2"/>
      <c r="PL347" s="2"/>
      <c r="PM347" s="2"/>
      <c r="PN347" s="2">
        <v>2</v>
      </c>
      <c r="PO347" s="2"/>
      <c r="PP347" s="2"/>
      <c r="PQ347" s="2"/>
      <c r="PR347" s="2">
        <v>2</v>
      </c>
      <c r="PS347" s="2"/>
      <c r="PT347" s="2"/>
      <c r="PU347" s="2"/>
      <c r="PV347" s="2">
        <v>2</v>
      </c>
      <c r="PW347" s="2"/>
      <c r="PX347" s="2"/>
      <c r="PY347" s="2"/>
      <c r="PZ347" s="2">
        <v>2</v>
      </c>
      <c r="QA347" s="2"/>
      <c r="QB347" s="2"/>
      <c r="QC347" s="2"/>
      <c r="QD347" s="2">
        <v>2</v>
      </c>
      <c r="QE347" s="2"/>
      <c r="QF347" s="2"/>
      <c r="QG347" s="2">
        <v>3</v>
      </c>
      <c r="QH347" s="2"/>
      <c r="QI347" s="2"/>
      <c r="QJ347" s="2">
        <v>0</v>
      </c>
      <c r="QK347" s="2"/>
      <c r="QL347" s="2">
        <v>2</v>
      </c>
      <c r="QM347" s="2"/>
      <c r="QN347" s="2">
        <v>0</v>
      </c>
      <c r="QO347" s="2"/>
      <c r="QP347" s="2">
        <v>2</v>
      </c>
      <c r="QQ347" s="2"/>
      <c r="QR347" s="2"/>
      <c r="QS347" s="2">
        <v>3</v>
      </c>
      <c r="QT347" s="2"/>
      <c r="QU347" s="2"/>
      <c r="QV347" s="2">
        <v>0</v>
      </c>
      <c r="QW347" s="2"/>
      <c r="QX347" s="2">
        <v>2</v>
      </c>
      <c r="QY347" s="2"/>
      <c r="QZ347" s="2">
        <v>0</v>
      </c>
      <c r="RA347" s="2"/>
      <c r="RB347" s="2">
        <v>2</v>
      </c>
      <c r="RC347" s="2"/>
      <c r="RD347" s="2"/>
      <c r="RE347" s="2"/>
      <c r="RF347" s="2">
        <v>2</v>
      </c>
      <c r="RG347" s="2"/>
      <c r="RH347" s="2"/>
      <c r="RI347" s="2"/>
      <c r="RJ347" s="2">
        <v>2</v>
      </c>
      <c r="RK347" s="2"/>
      <c r="RL347" s="2"/>
      <c r="RM347" s="2">
        <v>3</v>
      </c>
      <c r="RN347" s="2"/>
      <c r="RO347" s="2"/>
      <c r="RP347" s="2"/>
      <c r="RQ347" s="2"/>
      <c r="RR347" s="2">
        <v>2</v>
      </c>
      <c r="RS347" s="2"/>
      <c r="RT347" s="2"/>
      <c r="RU347" s="2">
        <v>3</v>
      </c>
      <c r="RV347" s="2"/>
      <c r="RW347" s="2"/>
      <c r="RX347" s="2"/>
      <c r="RY347" s="2">
        <f t="shared" si="272"/>
        <v>65</v>
      </c>
      <c r="RZ347" s="2">
        <v>4</v>
      </c>
      <c r="SA347" s="2">
        <v>3</v>
      </c>
      <c r="SB347" s="2">
        <v>2</v>
      </c>
      <c r="SC347" s="2">
        <v>5</v>
      </c>
      <c r="SD347" s="2">
        <v>1</v>
      </c>
      <c r="SE347" s="2">
        <v>6</v>
      </c>
      <c r="SF347" s="2" t="s">
        <v>4</v>
      </c>
    </row>
    <row r="348" spans="1:500" x14ac:dyDescent="0.3">
      <c r="A348" s="2">
        <v>346</v>
      </c>
      <c r="B348" s="2">
        <v>1994</v>
      </c>
      <c r="C348" s="2">
        <v>2005</v>
      </c>
      <c r="D348" s="2">
        <v>2012</v>
      </c>
      <c r="E348" s="7">
        <f t="shared" si="273"/>
        <v>18</v>
      </c>
      <c r="F348" s="2">
        <f t="shared" si="274"/>
        <v>0.61111111111111116</v>
      </c>
      <c r="G348" s="2">
        <v>1994</v>
      </c>
      <c r="H348" s="2">
        <v>2004</v>
      </c>
      <c r="I348" s="17">
        <v>2013</v>
      </c>
      <c r="J348" s="18">
        <f t="shared" si="275"/>
        <v>19</v>
      </c>
      <c r="K348" s="2">
        <f t="shared" si="276"/>
        <v>0.52631578947368418</v>
      </c>
      <c r="L348" s="20">
        <v>2008</v>
      </c>
      <c r="M348" s="2">
        <v>0</v>
      </c>
      <c r="N348" s="2">
        <v>0</v>
      </c>
      <c r="O348" s="7">
        <v>0</v>
      </c>
      <c r="P348" s="2">
        <f t="shared" si="277"/>
        <v>1</v>
      </c>
      <c r="Q348" s="2">
        <v>2012</v>
      </c>
      <c r="R348" s="2">
        <v>0</v>
      </c>
      <c r="S348" s="2">
        <v>0</v>
      </c>
      <c r="T348" s="7">
        <v>0</v>
      </c>
      <c r="U348" s="2">
        <f t="shared" si="239"/>
        <v>1</v>
      </c>
      <c r="V348" s="2">
        <v>2014</v>
      </c>
      <c r="W348" s="2">
        <v>0</v>
      </c>
      <c r="X348" s="2">
        <v>0</v>
      </c>
      <c r="Y348" s="7">
        <v>0</v>
      </c>
      <c r="Z348" s="2">
        <f t="shared" si="278"/>
        <v>1</v>
      </c>
      <c r="AA348" s="2">
        <v>2014</v>
      </c>
      <c r="AB348" s="2">
        <v>0</v>
      </c>
      <c r="AC348" s="2">
        <v>0</v>
      </c>
      <c r="AD348" s="7">
        <v>0</v>
      </c>
      <c r="AE348" s="2">
        <f t="shared" si="307"/>
        <v>1</v>
      </c>
      <c r="AF348" s="2">
        <v>2015</v>
      </c>
      <c r="AG348" s="2">
        <v>0</v>
      </c>
      <c r="AH348" s="2">
        <v>0</v>
      </c>
      <c r="AI348" s="7">
        <v>0</v>
      </c>
      <c r="AJ348" s="2">
        <f t="shared" si="279"/>
        <v>1</v>
      </c>
      <c r="AK348" s="2">
        <v>2017</v>
      </c>
      <c r="AL348" s="2">
        <v>0</v>
      </c>
      <c r="AM348" s="2">
        <v>0</v>
      </c>
      <c r="AN348" s="7">
        <v>0</v>
      </c>
      <c r="AO348" s="2">
        <f t="shared" si="311"/>
        <v>1</v>
      </c>
      <c r="AP348" s="2">
        <v>2018</v>
      </c>
      <c r="AQ348" s="2">
        <v>0</v>
      </c>
      <c r="AR348" s="2">
        <v>0</v>
      </c>
      <c r="AS348" s="7">
        <v>0</v>
      </c>
      <c r="AT348" s="2">
        <f t="shared" si="280"/>
        <v>1</v>
      </c>
      <c r="AU348" s="2">
        <v>2018</v>
      </c>
      <c r="AV348" s="2">
        <v>0</v>
      </c>
      <c r="AW348" s="2">
        <v>0</v>
      </c>
      <c r="AX348" s="2">
        <v>0</v>
      </c>
      <c r="AY348" s="2">
        <f t="shared" si="281"/>
        <v>1</v>
      </c>
      <c r="AZ348" s="2">
        <f t="shared" si="282"/>
        <v>37</v>
      </c>
      <c r="BA348" s="2">
        <f t="shared" si="283"/>
        <v>3.7</v>
      </c>
      <c r="BB348" s="2">
        <v>165</v>
      </c>
      <c r="BC348" s="2">
        <v>165</v>
      </c>
      <c r="BD348" s="2">
        <v>165</v>
      </c>
      <c r="BE348" s="7">
        <v>99</v>
      </c>
      <c r="BF348" s="2">
        <v>99</v>
      </c>
      <c r="BG348" s="2">
        <v>99</v>
      </c>
      <c r="BH348" s="2">
        <f t="shared" si="284"/>
        <v>0.6</v>
      </c>
      <c r="BI348" s="29">
        <f t="shared" si="285"/>
        <v>36.666666666666671</v>
      </c>
      <c r="BJ348" s="29">
        <f t="shared" si="286"/>
        <v>63.333333333333329</v>
      </c>
      <c r="BK348" s="7">
        <v>66</v>
      </c>
      <c r="BL348" s="2">
        <v>66</v>
      </c>
      <c r="BM348" s="2">
        <v>66</v>
      </c>
      <c r="BN348" s="2">
        <f t="shared" si="287"/>
        <v>0.4</v>
      </c>
      <c r="BO348" s="29">
        <f t="shared" si="288"/>
        <v>21.052631578947366</v>
      </c>
      <c r="BP348" s="7">
        <v>0</v>
      </c>
      <c r="BQ348" s="2">
        <v>0</v>
      </c>
      <c r="BR348" s="2">
        <v>0</v>
      </c>
      <c r="BS348" s="2">
        <f t="shared" si="289"/>
        <v>0</v>
      </c>
      <c r="BT348" s="29">
        <f t="shared" si="290"/>
        <v>0</v>
      </c>
      <c r="BU348" s="7">
        <v>0</v>
      </c>
      <c r="BV348" s="2">
        <v>0</v>
      </c>
      <c r="BW348" s="2">
        <v>0</v>
      </c>
      <c r="BX348" s="2">
        <f t="shared" si="291"/>
        <v>0</v>
      </c>
      <c r="BY348" s="29">
        <f t="shared" si="292"/>
        <v>0</v>
      </c>
      <c r="BZ348" s="7">
        <v>0</v>
      </c>
      <c r="CA348" s="2">
        <v>0</v>
      </c>
      <c r="CB348" s="2">
        <v>0</v>
      </c>
      <c r="CC348" s="2">
        <f t="shared" si="293"/>
        <v>0</v>
      </c>
      <c r="CD348" s="29">
        <f t="shared" si="294"/>
        <v>0</v>
      </c>
      <c r="CE348" s="7">
        <v>0</v>
      </c>
      <c r="CF348" s="2">
        <v>0</v>
      </c>
      <c r="CG348" s="2">
        <v>0</v>
      </c>
      <c r="CH348" s="2">
        <f t="shared" si="295"/>
        <v>0</v>
      </c>
      <c r="CI348" s="29">
        <f t="shared" si="296"/>
        <v>0</v>
      </c>
      <c r="CJ348" s="7">
        <v>0</v>
      </c>
      <c r="CK348" s="2">
        <v>0</v>
      </c>
      <c r="CL348" s="2">
        <v>0</v>
      </c>
      <c r="CM348" s="2">
        <f t="shared" si="297"/>
        <v>0</v>
      </c>
      <c r="CN348" s="29">
        <f t="shared" si="298"/>
        <v>0</v>
      </c>
      <c r="CO348" s="7">
        <v>0</v>
      </c>
      <c r="CP348" s="2">
        <v>0</v>
      </c>
      <c r="CQ348" s="2">
        <v>0</v>
      </c>
      <c r="CR348" s="2">
        <f t="shared" si="299"/>
        <v>0</v>
      </c>
      <c r="CS348" s="29">
        <f t="shared" si="300"/>
        <v>0</v>
      </c>
      <c r="CT348" s="7">
        <v>0</v>
      </c>
      <c r="CU348" s="2">
        <v>0</v>
      </c>
      <c r="CV348" s="2">
        <v>0</v>
      </c>
      <c r="CW348" s="2">
        <f t="shared" si="301"/>
        <v>0</v>
      </c>
      <c r="CX348" s="29">
        <f t="shared" si="302"/>
        <v>0</v>
      </c>
      <c r="CY348" s="7">
        <v>0</v>
      </c>
      <c r="CZ348" s="2">
        <v>0</v>
      </c>
      <c r="DA348" s="2">
        <v>0</v>
      </c>
      <c r="DB348" s="2">
        <f t="shared" si="303"/>
        <v>0</v>
      </c>
      <c r="DC348" s="29">
        <f t="shared" si="304"/>
        <v>0</v>
      </c>
      <c r="DD348" s="2">
        <f t="shared" si="305"/>
        <v>57.719298245614041</v>
      </c>
      <c r="DE348" s="2">
        <f t="shared" si="306"/>
        <v>42.280701754385959</v>
      </c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6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>
        <v>1</v>
      </c>
      <c r="LO348" s="2"/>
      <c r="LP348" s="2"/>
      <c r="LQ348" s="2">
        <v>1</v>
      </c>
      <c r="LR348" s="2"/>
      <c r="LS348" s="2"/>
      <c r="LT348" s="2">
        <v>1</v>
      </c>
      <c r="LU348" s="2"/>
      <c r="LV348" s="2"/>
      <c r="LW348" s="2">
        <v>1</v>
      </c>
      <c r="LX348" s="2"/>
      <c r="LY348" s="2">
        <v>2</v>
      </c>
      <c r="LZ348" s="2"/>
      <c r="MA348" s="2"/>
      <c r="MB348" s="2"/>
      <c r="MC348" s="2">
        <v>1</v>
      </c>
      <c r="MD348" s="2"/>
      <c r="ME348" s="2"/>
      <c r="MF348" s="2">
        <v>1</v>
      </c>
      <c r="MG348" s="2"/>
      <c r="MH348" s="2"/>
      <c r="MI348" s="2">
        <v>1</v>
      </c>
      <c r="MJ348" s="2"/>
      <c r="MK348" s="2"/>
      <c r="ML348" s="2">
        <v>1</v>
      </c>
      <c r="MM348" s="2">
        <f t="shared" si="270"/>
        <v>10</v>
      </c>
      <c r="MN348" s="2">
        <v>2</v>
      </c>
      <c r="MO348" s="2">
        <v>0</v>
      </c>
      <c r="MP348" s="2">
        <v>0</v>
      </c>
      <c r="MQ348" s="2">
        <v>2</v>
      </c>
      <c r="MR348" s="2">
        <v>2</v>
      </c>
      <c r="MS348" s="2">
        <v>1</v>
      </c>
      <c r="MT348" s="2">
        <v>2</v>
      </c>
      <c r="MU348" s="2">
        <v>0</v>
      </c>
      <c r="MV348" s="2">
        <v>0</v>
      </c>
      <c r="MW348" s="2">
        <v>2</v>
      </c>
      <c r="MX348" s="2">
        <v>0</v>
      </c>
      <c r="MY348" s="2">
        <v>2</v>
      </c>
      <c r="MZ348" s="2">
        <v>2</v>
      </c>
      <c r="NA348" s="2">
        <v>0</v>
      </c>
      <c r="NB348" s="2">
        <v>2</v>
      </c>
      <c r="NC348" s="2">
        <v>2</v>
      </c>
      <c r="ND348" s="2">
        <v>2</v>
      </c>
      <c r="NE348" s="2">
        <v>2</v>
      </c>
      <c r="NF348" s="2">
        <v>2</v>
      </c>
      <c r="NG348" s="2">
        <v>2</v>
      </c>
      <c r="NH348" s="4">
        <f t="shared" si="271"/>
        <v>27</v>
      </c>
      <c r="NI348" s="2"/>
      <c r="NJ348" s="2"/>
      <c r="NK348" s="2">
        <v>1</v>
      </c>
      <c r="NL348" s="2"/>
      <c r="NM348" s="2"/>
      <c r="NN348" s="2"/>
      <c r="NO348" s="2">
        <v>1</v>
      </c>
      <c r="NP348" s="2"/>
      <c r="NQ348" s="2"/>
      <c r="NR348" s="2">
        <v>2</v>
      </c>
      <c r="NS348" s="2"/>
      <c r="NT348" s="2">
        <v>0</v>
      </c>
      <c r="NU348" s="2"/>
      <c r="NV348" s="2">
        <v>2</v>
      </c>
      <c r="NW348" s="2"/>
      <c r="NX348" s="2"/>
      <c r="NY348" s="2"/>
      <c r="NZ348" s="2">
        <v>2</v>
      </c>
      <c r="OA348" s="2"/>
      <c r="OB348" s="2">
        <v>0</v>
      </c>
      <c r="OC348" s="2">
        <v>3</v>
      </c>
      <c r="OD348" s="2"/>
      <c r="OE348" s="2"/>
      <c r="OF348" s="2"/>
      <c r="OG348" s="2"/>
      <c r="OH348" s="2">
        <v>2</v>
      </c>
      <c r="OI348" s="2"/>
      <c r="OJ348" s="2">
        <v>0</v>
      </c>
      <c r="OK348" s="2">
        <v>3</v>
      </c>
      <c r="OL348" s="2"/>
      <c r="OM348" s="2"/>
      <c r="ON348" s="2">
        <v>0</v>
      </c>
      <c r="OO348" s="2"/>
      <c r="OP348" s="2">
        <v>2</v>
      </c>
      <c r="OQ348" s="2"/>
      <c r="OR348" s="2"/>
      <c r="OS348" s="2"/>
      <c r="OT348" s="2">
        <v>2</v>
      </c>
      <c r="OU348" s="2"/>
      <c r="OV348" s="2"/>
      <c r="OW348" s="2"/>
      <c r="OX348" s="2">
        <v>2</v>
      </c>
      <c r="OY348" s="2"/>
      <c r="OZ348" s="2">
        <v>0</v>
      </c>
      <c r="PA348" s="2"/>
      <c r="PB348" s="2">
        <v>2</v>
      </c>
      <c r="PC348" s="2"/>
      <c r="PD348" s="2">
        <v>0</v>
      </c>
      <c r="PE348" s="2">
        <v>3</v>
      </c>
      <c r="PF348" s="2"/>
      <c r="PG348" s="2"/>
      <c r="PH348" s="2"/>
      <c r="PI348" s="2"/>
      <c r="PJ348" s="2">
        <v>2</v>
      </c>
      <c r="PK348" s="2"/>
      <c r="PL348" s="2"/>
      <c r="PM348" s="2"/>
      <c r="PN348" s="2">
        <v>2</v>
      </c>
      <c r="PO348" s="2"/>
      <c r="PP348" s="2"/>
      <c r="PQ348" s="2"/>
      <c r="PR348" s="2">
        <v>2</v>
      </c>
      <c r="PS348" s="2"/>
      <c r="PT348" s="2"/>
      <c r="PU348" s="2"/>
      <c r="PV348" s="2">
        <v>2</v>
      </c>
      <c r="PW348" s="2"/>
      <c r="PX348" s="2"/>
      <c r="PY348" s="2"/>
      <c r="PZ348" s="2">
        <v>2</v>
      </c>
      <c r="QA348" s="2"/>
      <c r="QB348" s="2"/>
      <c r="QC348" s="2"/>
      <c r="QD348" s="2">
        <v>2</v>
      </c>
      <c r="QE348" s="2"/>
      <c r="QF348" s="2"/>
      <c r="QG348" s="2"/>
      <c r="QH348" s="2"/>
      <c r="QI348" s="2">
        <v>1</v>
      </c>
      <c r="QJ348" s="2">
        <v>0</v>
      </c>
      <c r="QK348" s="2"/>
      <c r="QL348" s="2">
        <v>2</v>
      </c>
      <c r="QM348" s="2"/>
      <c r="QN348" s="2">
        <v>0</v>
      </c>
      <c r="QO348" s="2">
        <v>3</v>
      </c>
      <c r="QP348" s="2"/>
      <c r="QQ348" s="2"/>
      <c r="QR348" s="2"/>
      <c r="QS348" s="2"/>
      <c r="QT348" s="2">
        <v>2</v>
      </c>
      <c r="QU348" s="2"/>
      <c r="QV348" s="2">
        <v>0</v>
      </c>
      <c r="QW348" s="2"/>
      <c r="QX348" s="2">
        <v>2</v>
      </c>
      <c r="QY348" s="2"/>
      <c r="QZ348" s="2">
        <v>0</v>
      </c>
      <c r="RA348" s="2"/>
      <c r="RB348" s="2">
        <v>2</v>
      </c>
      <c r="RC348" s="2"/>
      <c r="RD348" s="2"/>
      <c r="RE348" s="2"/>
      <c r="RF348" s="2">
        <v>2</v>
      </c>
      <c r="RG348" s="2"/>
      <c r="RH348" s="2"/>
      <c r="RI348" s="2"/>
      <c r="RJ348" s="2">
        <v>2</v>
      </c>
      <c r="RK348" s="2"/>
      <c r="RL348" s="2"/>
      <c r="RM348" s="2"/>
      <c r="RN348" s="2">
        <v>2</v>
      </c>
      <c r="RO348" s="2"/>
      <c r="RP348" s="2"/>
      <c r="RQ348" s="2"/>
      <c r="RR348" s="2">
        <v>2</v>
      </c>
      <c r="RS348" s="2"/>
      <c r="RT348" s="2"/>
      <c r="RU348" s="2">
        <v>3</v>
      </c>
      <c r="RV348" s="2"/>
      <c r="RW348" s="2"/>
      <c r="RX348" s="2"/>
      <c r="RY348" s="2">
        <f t="shared" si="272"/>
        <v>62</v>
      </c>
      <c r="RZ348" s="2">
        <v>6</v>
      </c>
      <c r="SA348" s="2">
        <v>4</v>
      </c>
      <c r="SB348" s="2">
        <v>3</v>
      </c>
      <c r="SC348" s="2">
        <v>5</v>
      </c>
      <c r="SD348" s="2">
        <v>2</v>
      </c>
      <c r="SE348" s="2">
        <v>1</v>
      </c>
      <c r="SF348" s="2" t="s">
        <v>4</v>
      </c>
    </row>
    <row r="349" spans="1:500" x14ac:dyDescent="0.3">
      <c r="A349" s="2">
        <v>347</v>
      </c>
      <c r="B349" s="2">
        <v>1994</v>
      </c>
      <c r="C349" s="2">
        <v>2002</v>
      </c>
      <c r="D349" s="2">
        <v>2012</v>
      </c>
      <c r="E349" s="7">
        <f t="shared" si="273"/>
        <v>18</v>
      </c>
      <c r="F349" s="2">
        <f t="shared" si="274"/>
        <v>0.44444444444444442</v>
      </c>
      <c r="G349" s="2">
        <v>1994</v>
      </c>
      <c r="H349" s="2">
        <v>2003</v>
      </c>
      <c r="I349" s="17">
        <v>2013</v>
      </c>
      <c r="J349" s="18">
        <f t="shared" si="275"/>
        <v>19</v>
      </c>
      <c r="K349" s="2">
        <f t="shared" si="276"/>
        <v>0.47368421052631576</v>
      </c>
      <c r="L349" s="20">
        <v>2008</v>
      </c>
      <c r="M349" s="2">
        <v>0</v>
      </c>
      <c r="N349" s="2">
        <v>0</v>
      </c>
      <c r="O349" s="7">
        <v>0</v>
      </c>
      <c r="P349" s="2">
        <f t="shared" si="277"/>
        <v>1</v>
      </c>
      <c r="Q349" s="2">
        <v>2012</v>
      </c>
      <c r="R349" s="2">
        <v>2015</v>
      </c>
      <c r="S349" s="2">
        <v>0</v>
      </c>
      <c r="T349" s="7">
        <v>0</v>
      </c>
      <c r="U349" s="2">
        <f t="shared" si="239"/>
        <v>-1.4910536779324055E-3</v>
      </c>
      <c r="V349" s="2">
        <v>2014</v>
      </c>
      <c r="W349" s="2">
        <v>0</v>
      </c>
      <c r="X349" s="2">
        <v>0</v>
      </c>
      <c r="Y349" s="7">
        <v>0</v>
      </c>
      <c r="Z349" s="2">
        <f t="shared" si="278"/>
        <v>1</v>
      </c>
      <c r="AA349" s="2">
        <v>2014</v>
      </c>
      <c r="AB349" s="2">
        <v>0</v>
      </c>
      <c r="AC349" s="2">
        <v>0</v>
      </c>
      <c r="AD349" s="7">
        <v>0</v>
      </c>
      <c r="AE349" s="2">
        <f t="shared" si="307"/>
        <v>1</v>
      </c>
      <c r="AF349" s="2">
        <v>2015</v>
      </c>
      <c r="AG349" s="2">
        <v>0</v>
      </c>
      <c r="AH349" s="2">
        <v>0</v>
      </c>
      <c r="AI349" s="7">
        <v>0</v>
      </c>
      <c r="AJ349" s="2">
        <f t="shared" si="279"/>
        <v>1</v>
      </c>
      <c r="AK349" s="2">
        <v>2017</v>
      </c>
      <c r="AL349" s="2">
        <v>0</v>
      </c>
      <c r="AM349" s="2">
        <v>0</v>
      </c>
      <c r="AN349" s="7">
        <v>0</v>
      </c>
      <c r="AO349" s="2">
        <f t="shared" si="311"/>
        <v>1</v>
      </c>
      <c r="AP349" s="2">
        <v>2018</v>
      </c>
      <c r="AQ349" s="2">
        <v>0</v>
      </c>
      <c r="AR349" s="2">
        <v>0</v>
      </c>
      <c r="AS349" s="7">
        <v>0</v>
      </c>
      <c r="AT349" s="2">
        <f t="shared" si="280"/>
        <v>1</v>
      </c>
      <c r="AU349" s="2">
        <v>2018</v>
      </c>
      <c r="AV349" s="2">
        <v>0</v>
      </c>
      <c r="AW349" s="2">
        <v>0</v>
      </c>
      <c r="AX349" s="2">
        <v>0</v>
      </c>
      <c r="AY349" s="2">
        <f t="shared" si="281"/>
        <v>1</v>
      </c>
      <c r="AZ349" s="2">
        <f t="shared" si="282"/>
        <v>37</v>
      </c>
      <c r="BA349" s="2">
        <f t="shared" si="283"/>
        <v>3.7</v>
      </c>
      <c r="BB349" s="2">
        <v>330</v>
      </c>
      <c r="BC349" s="2">
        <v>330</v>
      </c>
      <c r="BD349" s="2">
        <v>330</v>
      </c>
      <c r="BE349" s="7">
        <v>231</v>
      </c>
      <c r="BF349" s="2">
        <v>231</v>
      </c>
      <c r="BG349" s="2">
        <v>231</v>
      </c>
      <c r="BH349" s="2">
        <f t="shared" si="284"/>
        <v>0.7</v>
      </c>
      <c r="BI349" s="29">
        <f t="shared" si="285"/>
        <v>31.111111111111107</v>
      </c>
      <c r="BJ349" s="29">
        <f t="shared" si="286"/>
        <v>68.888888888888886</v>
      </c>
      <c r="BK349" s="7">
        <v>99</v>
      </c>
      <c r="BL349" s="2">
        <v>99</v>
      </c>
      <c r="BM349" s="2">
        <v>99</v>
      </c>
      <c r="BN349" s="2">
        <f t="shared" si="287"/>
        <v>0.3</v>
      </c>
      <c r="BO349" s="29">
        <f t="shared" si="288"/>
        <v>14.210526315789473</v>
      </c>
      <c r="BP349" s="7">
        <v>0</v>
      </c>
      <c r="BQ349" s="2">
        <v>0</v>
      </c>
      <c r="BR349" s="2">
        <v>0</v>
      </c>
      <c r="BS349" s="2">
        <f t="shared" si="289"/>
        <v>0</v>
      </c>
      <c r="BT349" s="29">
        <f t="shared" si="290"/>
        <v>0</v>
      </c>
      <c r="BU349" s="7">
        <v>0</v>
      </c>
      <c r="BV349" s="2">
        <v>0</v>
      </c>
      <c r="BW349" s="2">
        <v>0</v>
      </c>
      <c r="BX349" s="2">
        <f t="shared" si="291"/>
        <v>0</v>
      </c>
      <c r="BY349" s="29">
        <f t="shared" si="292"/>
        <v>0</v>
      </c>
      <c r="BZ349" s="7">
        <v>0</v>
      </c>
      <c r="CA349" s="2">
        <v>0</v>
      </c>
      <c r="CB349" s="2">
        <v>0</v>
      </c>
      <c r="CC349" s="2">
        <f t="shared" si="293"/>
        <v>0</v>
      </c>
      <c r="CD349" s="29">
        <f t="shared" si="294"/>
        <v>0</v>
      </c>
      <c r="CE349" s="7">
        <v>0</v>
      </c>
      <c r="CF349" s="2">
        <v>0</v>
      </c>
      <c r="CG349" s="2">
        <v>0</v>
      </c>
      <c r="CH349" s="2">
        <f t="shared" si="295"/>
        <v>0</v>
      </c>
      <c r="CI349" s="29">
        <f t="shared" si="296"/>
        <v>0</v>
      </c>
      <c r="CJ349" s="7">
        <v>0</v>
      </c>
      <c r="CK349" s="2">
        <v>0</v>
      </c>
      <c r="CL349" s="2">
        <v>0</v>
      </c>
      <c r="CM349" s="2">
        <f t="shared" si="297"/>
        <v>0</v>
      </c>
      <c r="CN349" s="29">
        <f t="shared" si="298"/>
        <v>0</v>
      </c>
      <c r="CO349" s="7">
        <v>0</v>
      </c>
      <c r="CP349" s="2">
        <v>0</v>
      </c>
      <c r="CQ349" s="2">
        <v>0</v>
      </c>
      <c r="CR349" s="2">
        <f t="shared" si="299"/>
        <v>0</v>
      </c>
      <c r="CS349" s="29">
        <f t="shared" si="300"/>
        <v>0</v>
      </c>
      <c r="CT349" s="7">
        <v>0</v>
      </c>
      <c r="CU349" s="2">
        <v>0</v>
      </c>
      <c r="CV349" s="2">
        <v>0</v>
      </c>
      <c r="CW349" s="2">
        <f t="shared" si="301"/>
        <v>0</v>
      </c>
      <c r="CX349" s="29">
        <f t="shared" si="302"/>
        <v>0</v>
      </c>
      <c r="CY349" s="7">
        <v>0</v>
      </c>
      <c r="CZ349" s="2">
        <v>0</v>
      </c>
      <c r="DA349" s="2">
        <v>0</v>
      </c>
      <c r="DB349" s="2">
        <f t="shared" si="303"/>
        <v>0</v>
      </c>
      <c r="DC349" s="29">
        <f t="shared" si="304"/>
        <v>0</v>
      </c>
      <c r="DD349" s="2">
        <f t="shared" si="305"/>
        <v>45.32163742690058</v>
      </c>
      <c r="DE349" s="2">
        <f t="shared" si="306"/>
        <v>54.67836257309942</v>
      </c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6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>
        <v>1</v>
      </c>
      <c r="LO349" s="2"/>
      <c r="LP349" s="2"/>
      <c r="LQ349" s="2">
        <v>1</v>
      </c>
      <c r="LR349" s="2"/>
      <c r="LS349" s="2"/>
      <c r="LT349" s="2">
        <v>1</v>
      </c>
      <c r="LU349" s="2"/>
      <c r="LV349" s="2"/>
      <c r="LW349" s="2">
        <v>1</v>
      </c>
      <c r="LX349" s="2"/>
      <c r="LY349" s="2">
        <v>2</v>
      </c>
      <c r="LZ349" s="2"/>
      <c r="MA349" s="2"/>
      <c r="MB349" s="2">
        <v>2</v>
      </c>
      <c r="MC349" s="2"/>
      <c r="MD349" s="2"/>
      <c r="ME349" s="2"/>
      <c r="MF349" s="2">
        <v>1</v>
      </c>
      <c r="MG349" s="2"/>
      <c r="MH349" s="2"/>
      <c r="MI349" s="2">
        <v>1</v>
      </c>
      <c r="MJ349" s="2"/>
      <c r="MK349" s="2"/>
      <c r="ML349" s="2">
        <v>1</v>
      </c>
      <c r="MM349" s="2">
        <f t="shared" si="270"/>
        <v>11</v>
      </c>
      <c r="MN349" s="2">
        <v>2</v>
      </c>
      <c r="MO349" s="2">
        <v>0</v>
      </c>
      <c r="MP349" s="2">
        <v>0</v>
      </c>
      <c r="MQ349" s="2">
        <v>2</v>
      </c>
      <c r="MR349" s="2">
        <v>2</v>
      </c>
      <c r="MS349" s="2">
        <v>0</v>
      </c>
      <c r="MT349" s="2">
        <v>0</v>
      </c>
      <c r="MU349" s="2">
        <v>0</v>
      </c>
      <c r="MV349" s="2">
        <v>0</v>
      </c>
      <c r="MW349" s="2">
        <v>2</v>
      </c>
      <c r="MX349" s="2">
        <v>2</v>
      </c>
      <c r="MY349" s="2">
        <v>2</v>
      </c>
      <c r="MZ349" s="2">
        <v>2</v>
      </c>
      <c r="NA349" s="2">
        <v>0</v>
      </c>
      <c r="NB349" s="2">
        <v>2</v>
      </c>
      <c r="NC349" s="2">
        <v>2</v>
      </c>
      <c r="ND349" s="2">
        <v>2</v>
      </c>
      <c r="NE349" s="2">
        <v>2</v>
      </c>
      <c r="NF349" s="2">
        <v>2</v>
      </c>
      <c r="NG349" s="2">
        <v>2</v>
      </c>
      <c r="NH349" s="4">
        <f t="shared" si="271"/>
        <v>26</v>
      </c>
      <c r="NI349" s="2"/>
      <c r="NJ349" s="2"/>
      <c r="NK349" s="2">
        <v>1</v>
      </c>
      <c r="NL349" s="2"/>
      <c r="NM349" s="2"/>
      <c r="NN349" s="2"/>
      <c r="NO349" s="2">
        <v>1</v>
      </c>
      <c r="NP349" s="2"/>
      <c r="NQ349" s="2"/>
      <c r="NR349" s="2">
        <v>2</v>
      </c>
      <c r="NS349" s="2"/>
      <c r="NT349" s="2">
        <v>0</v>
      </c>
      <c r="NU349" s="2"/>
      <c r="NV349" s="2">
        <v>2</v>
      </c>
      <c r="NW349" s="2"/>
      <c r="NX349" s="2"/>
      <c r="NY349" s="2"/>
      <c r="NZ349" s="2">
        <v>2</v>
      </c>
      <c r="OA349" s="2"/>
      <c r="OB349" s="2">
        <v>0</v>
      </c>
      <c r="OC349" s="2"/>
      <c r="OD349" s="2">
        <v>2</v>
      </c>
      <c r="OE349" s="2"/>
      <c r="OF349" s="2"/>
      <c r="OG349" s="2"/>
      <c r="OH349" s="2">
        <v>2</v>
      </c>
      <c r="OI349" s="2"/>
      <c r="OJ349" s="2">
        <v>0</v>
      </c>
      <c r="OK349" s="2"/>
      <c r="OL349" s="2">
        <v>2</v>
      </c>
      <c r="OM349" s="2"/>
      <c r="ON349" s="2">
        <v>0</v>
      </c>
      <c r="OO349" s="2"/>
      <c r="OP349" s="2">
        <v>2</v>
      </c>
      <c r="OQ349" s="2"/>
      <c r="OR349" s="2"/>
      <c r="OS349" s="2"/>
      <c r="OT349" s="2"/>
      <c r="OU349" s="2">
        <v>1</v>
      </c>
      <c r="OV349" s="2"/>
      <c r="OW349" s="2"/>
      <c r="OX349" s="2">
        <v>2</v>
      </c>
      <c r="OY349" s="2"/>
      <c r="OZ349" s="2">
        <v>0</v>
      </c>
      <c r="PA349" s="2"/>
      <c r="PB349" s="2">
        <v>2</v>
      </c>
      <c r="PC349" s="2"/>
      <c r="PD349" s="2">
        <v>0</v>
      </c>
      <c r="PE349" s="2">
        <v>3</v>
      </c>
      <c r="PF349" s="2"/>
      <c r="PG349" s="2"/>
      <c r="PH349" s="2"/>
      <c r="PI349" s="2"/>
      <c r="PJ349" s="2">
        <v>2</v>
      </c>
      <c r="PK349" s="2"/>
      <c r="PL349" s="2"/>
      <c r="PM349" s="2"/>
      <c r="PN349" s="2">
        <v>2</v>
      </c>
      <c r="PO349" s="2"/>
      <c r="PP349" s="2"/>
      <c r="PQ349" s="2"/>
      <c r="PR349" s="2">
        <v>2</v>
      </c>
      <c r="PS349" s="2"/>
      <c r="PT349" s="2"/>
      <c r="PU349" s="2"/>
      <c r="PV349" s="2">
        <v>2</v>
      </c>
      <c r="PW349" s="2"/>
      <c r="PX349" s="2"/>
      <c r="PY349" s="2"/>
      <c r="PZ349" s="2">
        <v>2</v>
      </c>
      <c r="QA349" s="2"/>
      <c r="QB349" s="2"/>
      <c r="QC349" s="2"/>
      <c r="QD349" s="2">
        <v>2</v>
      </c>
      <c r="QE349" s="2"/>
      <c r="QF349" s="2"/>
      <c r="QG349" s="2"/>
      <c r="QH349" s="2"/>
      <c r="QI349" s="2">
        <v>1</v>
      </c>
      <c r="QJ349" s="2">
        <v>0</v>
      </c>
      <c r="QK349" s="2"/>
      <c r="QL349" s="2">
        <v>2</v>
      </c>
      <c r="QM349" s="2"/>
      <c r="QN349" s="2">
        <v>0</v>
      </c>
      <c r="QO349" s="2">
        <v>3</v>
      </c>
      <c r="QP349" s="2"/>
      <c r="QQ349" s="2"/>
      <c r="QR349" s="2"/>
      <c r="QS349" s="2"/>
      <c r="QT349" s="2">
        <v>2</v>
      </c>
      <c r="QU349" s="2"/>
      <c r="QV349" s="2">
        <v>0</v>
      </c>
      <c r="QW349" s="2"/>
      <c r="QX349" s="2">
        <v>2</v>
      </c>
      <c r="QY349" s="2"/>
      <c r="QZ349" s="2">
        <v>0</v>
      </c>
      <c r="RA349" s="2"/>
      <c r="RB349" s="2">
        <v>2</v>
      </c>
      <c r="RC349" s="2"/>
      <c r="RD349" s="2"/>
      <c r="RE349" s="2"/>
      <c r="RF349" s="2">
        <v>2</v>
      </c>
      <c r="RG349" s="2"/>
      <c r="RH349" s="2"/>
      <c r="RI349" s="2"/>
      <c r="RJ349" s="2">
        <v>2</v>
      </c>
      <c r="RK349" s="2"/>
      <c r="RL349" s="2"/>
      <c r="RM349" s="2"/>
      <c r="RN349" s="2">
        <v>2</v>
      </c>
      <c r="RO349" s="2"/>
      <c r="RP349" s="2"/>
      <c r="RQ349" s="2"/>
      <c r="RR349" s="2">
        <v>2</v>
      </c>
      <c r="RS349" s="2"/>
      <c r="RT349" s="2"/>
      <c r="RU349" s="2">
        <v>3</v>
      </c>
      <c r="RV349" s="2"/>
      <c r="RW349" s="2"/>
      <c r="RX349" s="2"/>
      <c r="RY349" s="2">
        <f t="shared" si="272"/>
        <v>59</v>
      </c>
      <c r="RZ349" s="2">
        <v>4</v>
      </c>
      <c r="SA349" s="2">
        <v>5</v>
      </c>
      <c r="SB349" s="2">
        <v>2</v>
      </c>
      <c r="SC349" s="2">
        <v>6</v>
      </c>
      <c r="SD349" s="2">
        <v>3</v>
      </c>
      <c r="SE349" s="2">
        <v>1</v>
      </c>
      <c r="SF349" s="2" t="s">
        <v>4</v>
      </c>
    </row>
    <row r="350" spans="1:500" x14ac:dyDescent="0.3">
      <c r="A350" s="2">
        <v>348</v>
      </c>
      <c r="B350" s="2">
        <v>1994</v>
      </c>
      <c r="C350" s="2">
        <v>2005</v>
      </c>
      <c r="D350" s="2">
        <v>2012</v>
      </c>
      <c r="E350" s="7">
        <f t="shared" si="273"/>
        <v>18</v>
      </c>
      <c r="F350" s="2">
        <f t="shared" si="274"/>
        <v>0.61111111111111116</v>
      </c>
      <c r="G350" s="2">
        <v>1994</v>
      </c>
      <c r="H350" s="2">
        <v>2006</v>
      </c>
      <c r="I350" s="17">
        <v>2013</v>
      </c>
      <c r="J350" s="18">
        <f t="shared" si="275"/>
        <v>19</v>
      </c>
      <c r="K350" s="2">
        <f t="shared" si="276"/>
        <v>0.63157894736842102</v>
      </c>
      <c r="L350" s="20">
        <v>2008</v>
      </c>
      <c r="M350" s="2">
        <v>0</v>
      </c>
      <c r="N350" s="2">
        <v>0</v>
      </c>
      <c r="O350" s="7">
        <v>0</v>
      </c>
      <c r="P350" s="2">
        <f t="shared" si="277"/>
        <v>1</v>
      </c>
      <c r="Q350" s="2">
        <v>2012</v>
      </c>
      <c r="R350" s="2">
        <v>0</v>
      </c>
      <c r="S350" s="2">
        <v>0</v>
      </c>
      <c r="T350" s="7">
        <v>0</v>
      </c>
      <c r="U350" s="2">
        <f t="shared" si="239"/>
        <v>1</v>
      </c>
      <c r="V350" s="2">
        <v>2014</v>
      </c>
      <c r="W350" s="2">
        <v>0</v>
      </c>
      <c r="X350" s="2">
        <v>0</v>
      </c>
      <c r="Y350" s="7">
        <v>0</v>
      </c>
      <c r="Z350" s="2">
        <f t="shared" si="278"/>
        <v>1</v>
      </c>
      <c r="AA350" s="2">
        <v>2014</v>
      </c>
      <c r="AB350" s="2">
        <v>0</v>
      </c>
      <c r="AC350" s="2">
        <v>0</v>
      </c>
      <c r="AD350" s="7">
        <v>0</v>
      </c>
      <c r="AE350" s="2">
        <f t="shared" si="307"/>
        <v>1</v>
      </c>
      <c r="AF350" s="2">
        <v>2015</v>
      </c>
      <c r="AG350" s="2">
        <v>0</v>
      </c>
      <c r="AH350" s="2">
        <v>0</v>
      </c>
      <c r="AI350" s="7">
        <v>0</v>
      </c>
      <c r="AJ350" s="2">
        <f t="shared" si="279"/>
        <v>1</v>
      </c>
      <c r="AK350" s="2">
        <v>2017</v>
      </c>
      <c r="AL350" s="2">
        <v>0</v>
      </c>
      <c r="AM350" s="2">
        <v>0</v>
      </c>
      <c r="AN350" s="7">
        <v>0</v>
      </c>
      <c r="AO350" s="2">
        <f t="shared" si="311"/>
        <v>1</v>
      </c>
      <c r="AP350" s="2">
        <v>2018</v>
      </c>
      <c r="AQ350" s="2">
        <v>0</v>
      </c>
      <c r="AR350" s="2">
        <v>0</v>
      </c>
      <c r="AS350" s="7">
        <v>0</v>
      </c>
      <c r="AT350" s="2">
        <f t="shared" si="280"/>
        <v>1</v>
      </c>
      <c r="AU350" s="2">
        <v>2018</v>
      </c>
      <c r="AV350" s="2">
        <v>0</v>
      </c>
      <c r="AW350" s="2">
        <v>0</v>
      </c>
      <c r="AX350" s="2">
        <v>0</v>
      </c>
      <c r="AY350" s="2">
        <f t="shared" si="281"/>
        <v>1</v>
      </c>
      <c r="AZ350" s="2">
        <f t="shared" si="282"/>
        <v>37</v>
      </c>
      <c r="BA350" s="2">
        <f t="shared" si="283"/>
        <v>3.7</v>
      </c>
      <c r="BB350" s="2">
        <v>264</v>
      </c>
      <c r="BC350" s="2">
        <v>264</v>
      </c>
      <c r="BD350" s="2">
        <v>264</v>
      </c>
      <c r="BE350" s="7">
        <v>264</v>
      </c>
      <c r="BF350" s="2">
        <v>264</v>
      </c>
      <c r="BG350" s="2">
        <v>198</v>
      </c>
      <c r="BH350" s="2">
        <f t="shared" si="284"/>
        <v>0.91666666666666663</v>
      </c>
      <c r="BI350" s="29">
        <f t="shared" si="285"/>
        <v>56.018518518518526</v>
      </c>
      <c r="BJ350" s="29">
        <f t="shared" si="286"/>
        <v>43.981481481481474</v>
      </c>
      <c r="BK350" s="7">
        <v>0</v>
      </c>
      <c r="BL350" s="2">
        <v>0</v>
      </c>
      <c r="BM350" s="2">
        <v>0</v>
      </c>
      <c r="BN350" s="2">
        <f t="shared" si="287"/>
        <v>0</v>
      </c>
      <c r="BO350" s="29">
        <f t="shared" si="288"/>
        <v>0</v>
      </c>
      <c r="BP350" s="7">
        <v>0</v>
      </c>
      <c r="BQ350" s="2">
        <v>0</v>
      </c>
      <c r="BR350" s="2">
        <v>0</v>
      </c>
      <c r="BS350" s="2">
        <f t="shared" si="289"/>
        <v>0</v>
      </c>
      <c r="BT350" s="29">
        <f t="shared" si="290"/>
        <v>0</v>
      </c>
      <c r="BU350" s="7">
        <v>0</v>
      </c>
      <c r="BV350" s="2">
        <v>0</v>
      </c>
      <c r="BW350" s="2">
        <v>0</v>
      </c>
      <c r="BX350" s="2">
        <f t="shared" si="291"/>
        <v>0</v>
      </c>
      <c r="BY350" s="29">
        <f t="shared" si="292"/>
        <v>0</v>
      </c>
      <c r="BZ350" s="7">
        <v>0</v>
      </c>
      <c r="CA350" s="2">
        <v>0</v>
      </c>
      <c r="CB350" s="2">
        <v>0</v>
      </c>
      <c r="CC350" s="2">
        <f t="shared" si="293"/>
        <v>0</v>
      </c>
      <c r="CD350" s="29">
        <f t="shared" si="294"/>
        <v>0</v>
      </c>
      <c r="CE350" s="7">
        <v>0</v>
      </c>
      <c r="CF350" s="2">
        <v>0</v>
      </c>
      <c r="CG350" s="2">
        <v>0</v>
      </c>
      <c r="CH350" s="2">
        <f t="shared" si="295"/>
        <v>0</v>
      </c>
      <c r="CI350" s="29">
        <f t="shared" si="296"/>
        <v>0</v>
      </c>
      <c r="CJ350" s="7">
        <v>0</v>
      </c>
      <c r="CK350" s="2">
        <v>0</v>
      </c>
      <c r="CL350" s="2">
        <v>0</v>
      </c>
      <c r="CM350" s="2">
        <f t="shared" si="297"/>
        <v>0</v>
      </c>
      <c r="CN350" s="29">
        <f t="shared" si="298"/>
        <v>0</v>
      </c>
      <c r="CO350" s="7">
        <v>0</v>
      </c>
      <c r="CP350" s="2">
        <v>0</v>
      </c>
      <c r="CQ350" s="2">
        <v>66</v>
      </c>
      <c r="CR350" s="2">
        <f t="shared" si="299"/>
        <v>8.3333333333333329E-2</v>
      </c>
      <c r="CS350" s="29">
        <f t="shared" si="300"/>
        <v>8.3333333333333321</v>
      </c>
      <c r="CT350" s="7">
        <v>0</v>
      </c>
      <c r="CU350" s="2">
        <v>0</v>
      </c>
      <c r="CV350" s="2">
        <v>0</v>
      </c>
      <c r="CW350" s="2">
        <f t="shared" si="301"/>
        <v>0</v>
      </c>
      <c r="CX350" s="29">
        <f t="shared" si="302"/>
        <v>0</v>
      </c>
      <c r="CY350" s="7">
        <v>0</v>
      </c>
      <c r="CZ350" s="2">
        <v>0</v>
      </c>
      <c r="DA350" s="2">
        <v>0</v>
      </c>
      <c r="DB350" s="2">
        <f t="shared" si="303"/>
        <v>0</v>
      </c>
      <c r="DC350" s="29">
        <f t="shared" si="304"/>
        <v>0</v>
      </c>
      <c r="DD350" s="2">
        <f t="shared" si="305"/>
        <v>64.351851851851862</v>
      </c>
      <c r="DE350" s="2">
        <f t="shared" si="306"/>
        <v>35.648148148148138</v>
      </c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6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>
        <v>1</v>
      </c>
      <c r="LO350" s="2"/>
      <c r="LP350" s="2"/>
      <c r="LQ350" s="2">
        <v>1</v>
      </c>
      <c r="LR350" s="2"/>
      <c r="LS350" s="2"/>
      <c r="LT350" s="2">
        <v>1</v>
      </c>
      <c r="LU350" s="2"/>
      <c r="LV350" s="2"/>
      <c r="LW350" s="2">
        <v>1</v>
      </c>
      <c r="LX350" s="2">
        <v>3</v>
      </c>
      <c r="LY350" s="2"/>
      <c r="LZ350" s="2"/>
      <c r="MA350" s="2"/>
      <c r="MB350" s="2"/>
      <c r="MC350" s="2">
        <v>1</v>
      </c>
      <c r="MD350" s="2"/>
      <c r="ME350" s="2"/>
      <c r="MF350" s="2">
        <v>1</v>
      </c>
      <c r="MG350" s="2"/>
      <c r="MH350" s="2"/>
      <c r="MI350" s="2">
        <v>1</v>
      </c>
      <c r="MJ350" s="2"/>
      <c r="MK350" s="2"/>
      <c r="ML350" s="2">
        <v>1</v>
      </c>
      <c r="MM350" s="2">
        <f t="shared" si="270"/>
        <v>11</v>
      </c>
      <c r="MN350" s="2">
        <v>2</v>
      </c>
      <c r="MO350" s="2">
        <v>0</v>
      </c>
      <c r="MP350" s="2">
        <v>0</v>
      </c>
      <c r="MQ350" s="2">
        <v>2</v>
      </c>
      <c r="MR350" s="2">
        <v>2</v>
      </c>
      <c r="MS350" s="2">
        <v>0</v>
      </c>
      <c r="MT350" s="2">
        <v>0</v>
      </c>
      <c r="MU350" s="2">
        <v>0</v>
      </c>
      <c r="MV350" s="2">
        <v>0</v>
      </c>
      <c r="MW350" s="2">
        <v>2</v>
      </c>
      <c r="MX350" s="2">
        <v>2</v>
      </c>
      <c r="MY350" s="2">
        <v>2</v>
      </c>
      <c r="MZ350" s="2">
        <v>2</v>
      </c>
      <c r="NA350" s="2">
        <v>2</v>
      </c>
      <c r="NB350" s="2">
        <v>2</v>
      </c>
      <c r="NC350" s="2">
        <v>2</v>
      </c>
      <c r="ND350" s="2">
        <v>2</v>
      </c>
      <c r="NE350" s="2">
        <v>2</v>
      </c>
      <c r="NF350" s="2">
        <v>2</v>
      </c>
      <c r="NG350" s="2">
        <v>2</v>
      </c>
      <c r="NH350" s="4">
        <f t="shared" si="271"/>
        <v>28</v>
      </c>
      <c r="NI350" s="2"/>
      <c r="NJ350" s="2"/>
      <c r="NK350" s="2">
        <v>1</v>
      </c>
      <c r="NL350" s="2"/>
      <c r="NM350" s="2"/>
      <c r="NN350" s="2"/>
      <c r="NO350" s="2">
        <v>1</v>
      </c>
      <c r="NP350" s="2"/>
      <c r="NQ350" s="2"/>
      <c r="NR350" s="2">
        <v>2</v>
      </c>
      <c r="NS350" s="2"/>
      <c r="NT350" s="2">
        <v>0</v>
      </c>
      <c r="NU350" s="2"/>
      <c r="NV350" s="2">
        <v>2</v>
      </c>
      <c r="NW350" s="2"/>
      <c r="NX350" s="2"/>
      <c r="NY350" s="2"/>
      <c r="NZ350" s="2">
        <v>2</v>
      </c>
      <c r="OA350" s="2"/>
      <c r="OB350" s="2">
        <v>0</v>
      </c>
      <c r="OC350" s="2"/>
      <c r="OD350" s="2">
        <v>2</v>
      </c>
      <c r="OE350" s="2"/>
      <c r="OF350" s="2"/>
      <c r="OG350" s="2"/>
      <c r="OH350" s="2">
        <v>2</v>
      </c>
      <c r="OI350" s="2"/>
      <c r="OJ350" s="2">
        <v>0</v>
      </c>
      <c r="OK350" s="2"/>
      <c r="OL350" s="2">
        <v>2</v>
      </c>
      <c r="OM350" s="2"/>
      <c r="ON350" s="2">
        <v>0</v>
      </c>
      <c r="OO350" s="2"/>
      <c r="OP350" s="2">
        <v>2</v>
      </c>
      <c r="OQ350" s="2"/>
      <c r="OR350" s="2"/>
      <c r="OS350" s="2"/>
      <c r="OT350" s="2">
        <v>2</v>
      </c>
      <c r="OU350" s="2"/>
      <c r="OV350" s="2"/>
      <c r="OW350" s="2"/>
      <c r="OX350" s="2">
        <v>2</v>
      </c>
      <c r="OY350" s="2"/>
      <c r="OZ350" s="2">
        <v>0</v>
      </c>
      <c r="PA350" s="2"/>
      <c r="PB350" s="2">
        <v>2</v>
      </c>
      <c r="PC350" s="2"/>
      <c r="PD350" s="2">
        <v>0</v>
      </c>
      <c r="PE350" s="2"/>
      <c r="PF350" s="2">
        <v>2</v>
      </c>
      <c r="PG350" s="2"/>
      <c r="PH350" s="2"/>
      <c r="PI350" s="2"/>
      <c r="PJ350" s="2">
        <v>2</v>
      </c>
      <c r="PK350" s="2"/>
      <c r="PL350" s="2"/>
      <c r="PM350" s="2"/>
      <c r="PN350" s="2">
        <v>2</v>
      </c>
      <c r="PO350" s="2"/>
      <c r="PP350" s="2"/>
      <c r="PQ350" s="2"/>
      <c r="PR350" s="2">
        <v>2</v>
      </c>
      <c r="PS350" s="2"/>
      <c r="PT350" s="2"/>
      <c r="PU350" s="2"/>
      <c r="PV350" s="2">
        <v>2</v>
      </c>
      <c r="PW350" s="2"/>
      <c r="PX350" s="2"/>
      <c r="PY350" s="2"/>
      <c r="PZ350" s="2">
        <v>2</v>
      </c>
      <c r="QA350" s="2"/>
      <c r="QB350" s="2"/>
      <c r="QC350" s="2"/>
      <c r="QD350" s="2">
        <v>2</v>
      </c>
      <c r="QE350" s="2"/>
      <c r="QF350" s="2"/>
      <c r="QG350" s="2"/>
      <c r="QH350" s="2">
        <v>2</v>
      </c>
      <c r="QI350" s="2"/>
      <c r="QJ350" s="2">
        <v>0</v>
      </c>
      <c r="QK350" s="2"/>
      <c r="QL350" s="2">
        <v>2</v>
      </c>
      <c r="QM350" s="2"/>
      <c r="QN350" s="2">
        <v>0</v>
      </c>
      <c r="QO350" s="2"/>
      <c r="QP350" s="2">
        <v>2</v>
      </c>
      <c r="QQ350" s="2"/>
      <c r="QR350" s="2"/>
      <c r="QS350" s="2"/>
      <c r="QT350" s="2">
        <v>2</v>
      </c>
      <c r="QU350" s="2"/>
      <c r="QV350" s="2">
        <v>0</v>
      </c>
      <c r="QW350" s="2"/>
      <c r="QX350" s="2">
        <v>2</v>
      </c>
      <c r="QY350" s="2"/>
      <c r="QZ350" s="2">
        <v>0</v>
      </c>
      <c r="RA350" s="2"/>
      <c r="RB350" s="2">
        <v>2</v>
      </c>
      <c r="RC350" s="2"/>
      <c r="RD350" s="2"/>
      <c r="RE350" s="2"/>
      <c r="RF350" s="2">
        <v>2</v>
      </c>
      <c r="RG350" s="2"/>
      <c r="RH350" s="2"/>
      <c r="RI350" s="2"/>
      <c r="RJ350" s="2">
        <v>2</v>
      </c>
      <c r="RK350" s="2"/>
      <c r="RL350" s="2"/>
      <c r="RM350" s="2"/>
      <c r="RN350" s="2">
        <v>2</v>
      </c>
      <c r="RO350" s="2"/>
      <c r="RP350" s="2"/>
      <c r="RQ350" s="2"/>
      <c r="RR350" s="2">
        <v>2</v>
      </c>
      <c r="RS350" s="2"/>
      <c r="RT350" s="2"/>
      <c r="RU350" s="2">
        <v>3</v>
      </c>
      <c r="RV350" s="2"/>
      <c r="RW350" s="2"/>
      <c r="RX350" s="2"/>
      <c r="RY350" s="2">
        <f t="shared" si="272"/>
        <v>59</v>
      </c>
      <c r="RZ350" s="2">
        <v>4</v>
      </c>
      <c r="SA350" s="2">
        <v>3</v>
      </c>
      <c r="SB350" s="2">
        <v>2</v>
      </c>
      <c r="SC350" s="2">
        <v>5</v>
      </c>
      <c r="SD350" s="2">
        <v>6</v>
      </c>
      <c r="SE350" s="2">
        <v>1</v>
      </c>
      <c r="SF350" s="2" t="s">
        <v>4</v>
      </c>
    </row>
    <row r="351" spans="1:500" x14ac:dyDescent="0.3">
      <c r="A351" s="2">
        <v>349</v>
      </c>
      <c r="B351" s="2">
        <v>1994</v>
      </c>
      <c r="C351" s="2">
        <v>2002</v>
      </c>
      <c r="D351" s="2">
        <v>2012</v>
      </c>
      <c r="E351" s="7">
        <f t="shared" si="273"/>
        <v>18</v>
      </c>
      <c r="F351" s="2">
        <f t="shared" si="274"/>
        <v>0.44444444444444442</v>
      </c>
      <c r="G351" s="2">
        <v>1994</v>
      </c>
      <c r="H351" s="2">
        <v>2003</v>
      </c>
      <c r="I351" s="17">
        <v>2013</v>
      </c>
      <c r="J351" s="18">
        <f t="shared" si="275"/>
        <v>19</v>
      </c>
      <c r="K351" s="2">
        <f t="shared" si="276"/>
        <v>0.47368421052631576</v>
      </c>
      <c r="L351" s="20">
        <v>2008</v>
      </c>
      <c r="M351" s="2">
        <v>0</v>
      </c>
      <c r="N351" s="2">
        <v>0</v>
      </c>
      <c r="O351" s="7">
        <v>0</v>
      </c>
      <c r="P351" s="2">
        <f t="shared" si="277"/>
        <v>1</v>
      </c>
      <c r="Q351" s="2">
        <v>2012</v>
      </c>
      <c r="R351" s="2">
        <v>0</v>
      </c>
      <c r="S351" s="2">
        <v>0</v>
      </c>
      <c r="T351" s="7">
        <v>0</v>
      </c>
      <c r="U351" s="2">
        <f t="shared" si="239"/>
        <v>1</v>
      </c>
      <c r="V351" s="2">
        <v>2014</v>
      </c>
      <c r="W351" s="2">
        <v>0</v>
      </c>
      <c r="X351" s="2">
        <v>0</v>
      </c>
      <c r="Y351" s="7">
        <v>0</v>
      </c>
      <c r="Z351" s="2">
        <f t="shared" si="278"/>
        <v>1</v>
      </c>
      <c r="AA351" s="2">
        <v>2014</v>
      </c>
      <c r="AB351" s="2">
        <v>0</v>
      </c>
      <c r="AC351" s="2">
        <v>0</v>
      </c>
      <c r="AD351" s="7">
        <v>0</v>
      </c>
      <c r="AE351" s="2">
        <f t="shared" si="307"/>
        <v>1</v>
      </c>
      <c r="AF351" s="2">
        <v>2015</v>
      </c>
      <c r="AG351" s="2">
        <v>0</v>
      </c>
      <c r="AH351" s="2">
        <v>0</v>
      </c>
      <c r="AI351" s="7">
        <v>0</v>
      </c>
      <c r="AJ351" s="2">
        <f t="shared" si="279"/>
        <v>1</v>
      </c>
      <c r="AK351" s="2">
        <v>2017</v>
      </c>
      <c r="AL351" s="2">
        <v>0</v>
      </c>
      <c r="AM351" s="2">
        <v>0</v>
      </c>
      <c r="AN351" s="7">
        <v>0</v>
      </c>
      <c r="AO351" s="2">
        <f t="shared" si="311"/>
        <v>1</v>
      </c>
      <c r="AP351" s="2">
        <v>2018</v>
      </c>
      <c r="AQ351" s="2">
        <v>0</v>
      </c>
      <c r="AR351" s="2">
        <v>0</v>
      </c>
      <c r="AS351" s="7">
        <v>0</v>
      </c>
      <c r="AT351" s="2">
        <f t="shared" si="280"/>
        <v>1</v>
      </c>
      <c r="AU351" s="2">
        <v>2018</v>
      </c>
      <c r="AV351" s="2">
        <v>0</v>
      </c>
      <c r="AW351" s="2">
        <v>0</v>
      </c>
      <c r="AX351" s="2">
        <v>0</v>
      </c>
      <c r="AY351" s="2">
        <f t="shared" si="281"/>
        <v>1</v>
      </c>
      <c r="AZ351" s="2">
        <f t="shared" si="282"/>
        <v>37</v>
      </c>
      <c r="BA351" s="2">
        <f t="shared" si="283"/>
        <v>3.7</v>
      </c>
      <c r="BB351" s="2">
        <v>132</v>
      </c>
      <c r="BC351" s="2">
        <v>132</v>
      </c>
      <c r="BD351" s="2">
        <v>132</v>
      </c>
      <c r="BE351" s="7">
        <v>99</v>
      </c>
      <c r="BF351" s="2">
        <v>99</v>
      </c>
      <c r="BG351" s="2">
        <v>99</v>
      </c>
      <c r="BH351" s="2">
        <f t="shared" si="284"/>
        <v>0.75</v>
      </c>
      <c r="BI351" s="29">
        <f t="shared" si="285"/>
        <v>33.333333333333329</v>
      </c>
      <c r="BJ351" s="29">
        <f t="shared" si="286"/>
        <v>66.666666666666671</v>
      </c>
      <c r="BK351" s="7">
        <v>0</v>
      </c>
      <c r="BL351" s="2">
        <v>0</v>
      </c>
      <c r="BM351" s="2">
        <v>0</v>
      </c>
      <c r="BN351" s="2">
        <f t="shared" si="287"/>
        <v>0</v>
      </c>
      <c r="BO351" s="29">
        <f t="shared" si="288"/>
        <v>0</v>
      </c>
      <c r="BP351" s="7">
        <v>0</v>
      </c>
      <c r="BQ351" s="2">
        <v>0</v>
      </c>
      <c r="BR351" s="2">
        <v>0</v>
      </c>
      <c r="BS351" s="2">
        <f t="shared" si="289"/>
        <v>0</v>
      </c>
      <c r="BT351" s="29">
        <f t="shared" si="290"/>
        <v>0</v>
      </c>
      <c r="BU351" s="7">
        <v>33</v>
      </c>
      <c r="BV351" s="2">
        <v>33</v>
      </c>
      <c r="BW351" s="2">
        <v>33</v>
      </c>
      <c r="BX351" s="2">
        <f t="shared" si="291"/>
        <v>0.25</v>
      </c>
      <c r="BY351" s="29">
        <f t="shared" si="292"/>
        <v>25</v>
      </c>
      <c r="BZ351" s="7">
        <v>0</v>
      </c>
      <c r="CA351" s="2">
        <v>0</v>
      </c>
      <c r="CB351" s="2">
        <v>0</v>
      </c>
      <c r="CC351" s="2">
        <f t="shared" si="293"/>
        <v>0</v>
      </c>
      <c r="CD351" s="29">
        <f t="shared" si="294"/>
        <v>0</v>
      </c>
      <c r="CE351" s="7">
        <v>0</v>
      </c>
      <c r="CF351" s="2">
        <v>0</v>
      </c>
      <c r="CG351" s="2">
        <v>0</v>
      </c>
      <c r="CH351" s="2">
        <f t="shared" si="295"/>
        <v>0</v>
      </c>
      <c r="CI351" s="29">
        <f t="shared" si="296"/>
        <v>0</v>
      </c>
      <c r="CJ351" s="7">
        <v>0</v>
      </c>
      <c r="CK351" s="2">
        <v>0</v>
      </c>
      <c r="CL351" s="2">
        <v>0</v>
      </c>
      <c r="CM351" s="2">
        <f t="shared" si="297"/>
        <v>0</v>
      </c>
      <c r="CN351" s="29">
        <f t="shared" si="298"/>
        <v>0</v>
      </c>
      <c r="CO351" s="7">
        <v>0</v>
      </c>
      <c r="CP351" s="2">
        <v>0</v>
      </c>
      <c r="CQ351" s="2">
        <v>0</v>
      </c>
      <c r="CR351" s="2">
        <f t="shared" si="299"/>
        <v>0</v>
      </c>
      <c r="CS351" s="29">
        <f t="shared" si="300"/>
        <v>0</v>
      </c>
      <c r="CT351" s="7">
        <v>0</v>
      </c>
      <c r="CU351" s="2">
        <v>0</v>
      </c>
      <c r="CV351" s="2">
        <v>0</v>
      </c>
      <c r="CW351" s="2">
        <f t="shared" si="301"/>
        <v>0</v>
      </c>
      <c r="CX351" s="29">
        <f t="shared" si="302"/>
        <v>0</v>
      </c>
      <c r="CY351" s="7">
        <v>0</v>
      </c>
      <c r="CZ351" s="2">
        <v>0</v>
      </c>
      <c r="DA351" s="2">
        <v>0</v>
      </c>
      <c r="DB351" s="2">
        <f t="shared" si="303"/>
        <v>0</v>
      </c>
      <c r="DC351" s="29">
        <f t="shared" si="304"/>
        <v>0</v>
      </c>
      <c r="DD351" s="2">
        <f t="shared" si="305"/>
        <v>58.333333333333329</v>
      </c>
      <c r="DE351" s="2">
        <f t="shared" si="306"/>
        <v>41.666666666666671</v>
      </c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6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>
        <v>1</v>
      </c>
      <c r="LO351" s="2"/>
      <c r="LP351" s="2"/>
      <c r="LQ351" s="2">
        <v>1</v>
      </c>
      <c r="LR351" s="2"/>
      <c r="LS351" s="2"/>
      <c r="LT351" s="2">
        <v>1</v>
      </c>
      <c r="LU351" s="2"/>
      <c r="LV351" s="2"/>
      <c r="LW351" s="2">
        <v>1</v>
      </c>
      <c r="LX351" s="2">
        <v>3</v>
      </c>
      <c r="LY351" s="2"/>
      <c r="LZ351" s="2"/>
      <c r="MA351" s="2">
        <v>3</v>
      </c>
      <c r="MB351" s="2"/>
      <c r="MC351" s="2"/>
      <c r="MD351" s="2"/>
      <c r="ME351" s="2"/>
      <c r="MF351" s="2">
        <v>1</v>
      </c>
      <c r="MG351" s="2"/>
      <c r="MH351" s="2"/>
      <c r="MI351" s="2">
        <v>1</v>
      </c>
      <c r="MJ351" s="2"/>
      <c r="MK351" s="2"/>
      <c r="ML351" s="2">
        <v>1</v>
      </c>
      <c r="MM351" s="2">
        <f t="shared" si="270"/>
        <v>13</v>
      </c>
      <c r="MN351" s="2">
        <v>2</v>
      </c>
      <c r="MO351" s="2">
        <v>0</v>
      </c>
      <c r="MP351" s="2">
        <v>0</v>
      </c>
      <c r="MQ351" s="2">
        <v>2</v>
      </c>
      <c r="MR351" s="2">
        <v>2</v>
      </c>
      <c r="MS351" s="2">
        <v>0</v>
      </c>
      <c r="MT351" s="2">
        <v>0</v>
      </c>
      <c r="MU351" s="2">
        <v>0</v>
      </c>
      <c r="MV351" s="2">
        <v>0</v>
      </c>
      <c r="MW351" s="2">
        <v>2</v>
      </c>
      <c r="MX351" s="2">
        <v>2</v>
      </c>
      <c r="MY351" s="2">
        <v>0</v>
      </c>
      <c r="MZ351" s="2">
        <v>2</v>
      </c>
      <c r="NA351" s="2">
        <v>0</v>
      </c>
      <c r="NB351" s="2">
        <v>2</v>
      </c>
      <c r="NC351" s="2">
        <v>2</v>
      </c>
      <c r="ND351" s="2">
        <v>2</v>
      </c>
      <c r="NE351" s="2">
        <v>2</v>
      </c>
      <c r="NF351" s="2">
        <v>0</v>
      </c>
      <c r="NG351" s="2">
        <v>2</v>
      </c>
      <c r="NH351" s="4">
        <f t="shared" si="271"/>
        <v>22</v>
      </c>
      <c r="NI351" s="2"/>
      <c r="NJ351" s="2"/>
      <c r="NK351" s="2">
        <v>1</v>
      </c>
      <c r="NL351" s="2"/>
      <c r="NM351" s="2"/>
      <c r="NN351" s="2"/>
      <c r="NO351" s="2">
        <v>1</v>
      </c>
      <c r="NP351" s="2"/>
      <c r="NQ351" s="2"/>
      <c r="NR351" s="2">
        <v>2</v>
      </c>
      <c r="NS351" s="2"/>
      <c r="NT351" s="2">
        <v>0</v>
      </c>
      <c r="NU351" s="2"/>
      <c r="NV351" s="2">
        <v>2</v>
      </c>
      <c r="NW351" s="2"/>
      <c r="NX351" s="2"/>
      <c r="NY351" s="2"/>
      <c r="NZ351" s="2">
        <v>2</v>
      </c>
      <c r="OA351" s="2"/>
      <c r="OB351" s="2">
        <v>0</v>
      </c>
      <c r="OC351" s="2"/>
      <c r="OD351" s="2">
        <v>2</v>
      </c>
      <c r="OE351" s="2"/>
      <c r="OF351" s="2"/>
      <c r="OG351" s="2"/>
      <c r="OH351" s="2">
        <v>2</v>
      </c>
      <c r="OI351" s="2"/>
      <c r="OJ351" s="2">
        <v>0</v>
      </c>
      <c r="OK351" s="2"/>
      <c r="OL351" s="2">
        <v>2</v>
      </c>
      <c r="OM351" s="2"/>
      <c r="ON351" s="2">
        <v>0</v>
      </c>
      <c r="OO351" s="2"/>
      <c r="OP351" s="2">
        <v>2</v>
      </c>
      <c r="OQ351" s="2"/>
      <c r="OR351" s="2"/>
      <c r="OS351" s="2"/>
      <c r="OT351" s="2"/>
      <c r="OU351" s="2">
        <v>1</v>
      </c>
      <c r="OV351" s="2"/>
      <c r="OW351" s="2"/>
      <c r="OX351" s="2">
        <v>2</v>
      </c>
      <c r="OY351" s="2"/>
      <c r="OZ351" s="2">
        <v>0</v>
      </c>
      <c r="PA351" s="2"/>
      <c r="PB351" s="2">
        <v>2</v>
      </c>
      <c r="PC351" s="2"/>
      <c r="PD351" s="2">
        <v>0</v>
      </c>
      <c r="PE351" s="2">
        <v>3</v>
      </c>
      <c r="PF351" s="2"/>
      <c r="PG351" s="2"/>
      <c r="PH351" s="2"/>
      <c r="PI351" s="2"/>
      <c r="PJ351" s="2">
        <v>2</v>
      </c>
      <c r="PK351" s="2"/>
      <c r="PL351" s="2"/>
      <c r="PM351" s="2"/>
      <c r="PN351" s="2">
        <v>2</v>
      </c>
      <c r="PO351" s="2"/>
      <c r="PP351" s="2"/>
      <c r="PQ351" s="2"/>
      <c r="PR351" s="2">
        <v>2</v>
      </c>
      <c r="PS351" s="2"/>
      <c r="PT351" s="2"/>
      <c r="PU351" s="2"/>
      <c r="PV351" s="2">
        <v>2</v>
      </c>
      <c r="PW351" s="2"/>
      <c r="PX351" s="2"/>
      <c r="PY351" s="2"/>
      <c r="PZ351" s="2">
        <v>2</v>
      </c>
      <c r="QA351" s="2"/>
      <c r="QB351" s="2"/>
      <c r="QC351" s="2"/>
      <c r="QD351" s="2">
        <v>2</v>
      </c>
      <c r="QE351" s="2"/>
      <c r="QF351" s="2"/>
      <c r="QG351" s="2"/>
      <c r="QH351" s="2"/>
      <c r="QI351" s="2">
        <v>1</v>
      </c>
      <c r="QJ351" s="2">
        <v>0</v>
      </c>
      <c r="QK351" s="2"/>
      <c r="QL351" s="2">
        <v>2</v>
      </c>
      <c r="QM351" s="2"/>
      <c r="QN351" s="2">
        <v>0</v>
      </c>
      <c r="QO351" s="2"/>
      <c r="QP351" s="2">
        <v>2</v>
      </c>
      <c r="QQ351" s="2"/>
      <c r="QR351" s="2"/>
      <c r="QS351" s="2"/>
      <c r="QT351" s="2">
        <v>2</v>
      </c>
      <c r="QU351" s="2"/>
      <c r="QV351" s="2">
        <v>0</v>
      </c>
      <c r="QW351" s="2"/>
      <c r="QX351" s="2">
        <v>2</v>
      </c>
      <c r="QY351" s="2"/>
      <c r="QZ351" s="2">
        <v>0</v>
      </c>
      <c r="RA351" s="2"/>
      <c r="RB351" s="2">
        <v>2</v>
      </c>
      <c r="RC351" s="2"/>
      <c r="RD351" s="2"/>
      <c r="RE351" s="2"/>
      <c r="RF351" s="2">
        <v>2</v>
      </c>
      <c r="RG351" s="2"/>
      <c r="RH351" s="2"/>
      <c r="RI351" s="2"/>
      <c r="RJ351" s="2">
        <v>2</v>
      </c>
      <c r="RK351" s="2"/>
      <c r="RL351" s="2"/>
      <c r="RM351" s="2"/>
      <c r="RN351" s="2">
        <v>2</v>
      </c>
      <c r="RO351" s="2"/>
      <c r="RP351" s="2"/>
      <c r="RQ351" s="2"/>
      <c r="RR351" s="2">
        <v>2</v>
      </c>
      <c r="RS351" s="2"/>
      <c r="RT351" s="2"/>
      <c r="RU351" s="2">
        <v>3</v>
      </c>
      <c r="RV351" s="2"/>
      <c r="RW351" s="2"/>
      <c r="RX351" s="2"/>
      <c r="RY351" s="2">
        <f t="shared" si="272"/>
        <v>58</v>
      </c>
      <c r="RZ351" s="2">
        <v>5</v>
      </c>
      <c r="SA351" s="2">
        <v>2</v>
      </c>
      <c r="SB351" s="2">
        <v>1</v>
      </c>
      <c r="SC351" s="2">
        <v>6</v>
      </c>
      <c r="SD351" s="2">
        <v>3</v>
      </c>
      <c r="SE351" s="2">
        <v>4</v>
      </c>
      <c r="SF351" s="2" t="s">
        <v>4</v>
      </c>
    </row>
    <row r="352" spans="1:500" x14ac:dyDescent="0.3">
      <c r="A352" s="2">
        <v>350</v>
      </c>
      <c r="B352" s="2">
        <v>1994</v>
      </c>
      <c r="C352" s="2">
        <v>2000</v>
      </c>
      <c r="D352" s="2">
        <v>2012</v>
      </c>
      <c r="E352" s="7">
        <f t="shared" si="273"/>
        <v>18</v>
      </c>
      <c r="F352" s="2">
        <f t="shared" si="274"/>
        <v>0.33333333333333331</v>
      </c>
      <c r="G352" s="2">
        <v>1994</v>
      </c>
      <c r="H352" s="2">
        <v>2001</v>
      </c>
      <c r="I352" s="17">
        <v>2013</v>
      </c>
      <c r="J352" s="18">
        <f t="shared" si="275"/>
        <v>19</v>
      </c>
      <c r="K352" s="2">
        <f t="shared" si="276"/>
        <v>0.36842105263157893</v>
      </c>
      <c r="L352" s="20">
        <v>2008</v>
      </c>
      <c r="M352" s="2">
        <v>0</v>
      </c>
      <c r="N352" s="2">
        <v>0</v>
      </c>
      <c r="O352" s="7">
        <v>0</v>
      </c>
      <c r="P352" s="2">
        <f t="shared" si="277"/>
        <v>1</v>
      </c>
      <c r="Q352" s="2">
        <v>2012</v>
      </c>
      <c r="R352" s="2">
        <v>2016</v>
      </c>
      <c r="S352" s="2">
        <v>2018</v>
      </c>
      <c r="T352" s="7">
        <f t="shared" si="308"/>
        <v>6</v>
      </c>
      <c r="U352" s="2">
        <f t="shared" si="239"/>
        <v>0.66666666666666663</v>
      </c>
      <c r="V352" s="2">
        <v>2014</v>
      </c>
      <c r="W352" s="2">
        <v>0</v>
      </c>
      <c r="X352" s="2">
        <v>0</v>
      </c>
      <c r="Y352" s="7">
        <v>0</v>
      </c>
      <c r="Z352" s="2">
        <f t="shared" si="278"/>
        <v>1</v>
      </c>
      <c r="AA352" s="2">
        <v>2014</v>
      </c>
      <c r="AB352" s="2">
        <v>0</v>
      </c>
      <c r="AC352" s="2">
        <v>0</v>
      </c>
      <c r="AD352" s="7">
        <v>0</v>
      </c>
      <c r="AE352" s="2">
        <f t="shared" si="307"/>
        <v>1</v>
      </c>
      <c r="AF352" s="2">
        <v>2015</v>
      </c>
      <c r="AG352" s="2">
        <v>0</v>
      </c>
      <c r="AH352" s="2">
        <v>0</v>
      </c>
      <c r="AI352" s="7">
        <v>0</v>
      </c>
      <c r="AJ352" s="2">
        <f t="shared" si="279"/>
        <v>1</v>
      </c>
      <c r="AK352" s="2">
        <v>2017</v>
      </c>
      <c r="AL352" s="2">
        <v>0</v>
      </c>
      <c r="AM352" s="2">
        <v>0</v>
      </c>
      <c r="AN352" s="7">
        <v>0</v>
      </c>
      <c r="AO352" s="2">
        <f t="shared" si="311"/>
        <v>1</v>
      </c>
      <c r="AP352" s="2">
        <v>2018</v>
      </c>
      <c r="AQ352" s="2">
        <v>0</v>
      </c>
      <c r="AR352" s="2">
        <v>0</v>
      </c>
      <c r="AS352" s="7">
        <v>0</v>
      </c>
      <c r="AT352" s="2">
        <f t="shared" si="280"/>
        <v>1</v>
      </c>
      <c r="AU352" s="2">
        <v>2018</v>
      </c>
      <c r="AV352" s="2">
        <v>0</v>
      </c>
      <c r="AW352" s="2">
        <v>0</v>
      </c>
      <c r="AX352" s="2">
        <v>0</v>
      </c>
      <c r="AY352" s="2">
        <f t="shared" si="281"/>
        <v>1</v>
      </c>
      <c r="AZ352" s="2">
        <f t="shared" si="282"/>
        <v>43</v>
      </c>
      <c r="BA352" s="2">
        <f t="shared" si="283"/>
        <v>4.3</v>
      </c>
      <c r="BB352" s="2">
        <v>231</v>
      </c>
      <c r="BC352" s="2">
        <v>231</v>
      </c>
      <c r="BD352" s="2">
        <v>231</v>
      </c>
      <c r="BE352" s="7">
        <v>165</v>
      </c>
      <c r="BF352" s="2">
        <v>165</v>
      </c>
      <c r="BG352" s="2">
        <v>165</v>
      </c>
      <c r="BH352" s="2">
        <f t="shared" si="284"/>
        <v>0.7142857142857143</v>
      </c>
      <c r="BI352" s="29">
        <f t="shared" si="285"/>
        <v>23.809523809523807</v>
      </c>
      <c r="BJ352" s="29">
        <f t="shared" si="286"/>
        <v>76.19047619047619</v>
      </c>
      <c r="BK352" s="7">
        <v>0</v>
      </c>
      <c r="BL352" s="2">
        <v>0</v>
      </c>
      <c r="BM352" s="2">
        <v>0</v>
      </c>
      <c r="BN352" s="2">
        <f t="shared" si="287"/>
        <v>0</v>
      </c>
      <c r="BO352" s="29">
        <f t="shared" si="288"/>
        <v>0</v>
      </c>
      <c r="BP352" s="7">
        <v>0</v>
      </c>
      <c r="BQ352" s="2">
        <v>0</v>
      </c>
      <c r="BR352" s="2">
        <v>0</v>
      </c>
      <c r="BS352" s="2">
        <f t="shared" si="289"/>
        <v>0</v>
      </c>
      <c r="BT352" s="29">
        <f t="shared" si="290"/>
        <v>0</v>
      </c>
      <c r="BU352" s="7">
        <v>66</v>
      </c>
      <c r="BV352" s="2">
        <v>66</v>
      </c>
      <c r="BW352" s="2">
        <v>66</v>
      </c>
      <c r="BX352" s="2">
        <f t="shared" si="291"/>
        <v>0.2857142857142857</v>
      </c>
      <c r="BY352" s="29">
        <f t="shared" si="292"/>
        <v>19.047619047619047</v>
      </c>
      <c r="BZ352" s="7">
        <v>0</v>
      </c>
      <c r="CA352" s="2">
        <v>0</v>
      </c>
      <c r="CB352" s="2">
        <v>0</v>
      </c>
      <c r="CC352" s="2">
        <f t="shared" si="293"/>
        <v>0</v>
      </c>
      <c r="CD352" s="29">
        <f t="shared" si="294"/>
        <v>0</v>
      </c>
      <c r="CE352" s="7">
        <v>0</v>
      </c>
      <c r="CF352" s="2">
        <v>0</v>
      </c>
      <c r="CG352" s="2">
        <v>0</v>
      </c>
      <c r="CH352" s="2">
        <f t="shared" si="295"/>
        <v>0</v>
      </c>
      <c r="CI352" s="29">
        <f t="shared" si="296"/>
        <v>0</v>
      </c>
      <c r="CJ352" s="7">
        <v>0</v>
      </c>
      <c r="CK352" s="2">
        <v>0</v>
      </c>
      <c r="CL352" s="2">
        <v>0</v>
      </c>
      <c r="CM352" s="2">
        <f t="shared" si="297"/>
        <v>0</v>
      </c>
      <c r="CN352" s="29">
        <f t="shared" si="298"/>
        <v>0</v>
      </c>
      <c r="CO352" s="7">
        <v>0</v>
      </c>
      <c r="CP352" s="2">
        <v>0</v>
      </c>
      <c r="CQ352" s="2">
        <v>0</v>
      </c>
      <c r="CR352" s="2">
        <f t="shared" si="299"/>
        <v>0</v>
      </c>
      <c r="CS352" s="29">
        <f t="shared" si="300"/>
        <v>0</v>
      </c>
      <c r="CT352" s="7">
        <v>0</v>
      </c>
      <c r="CU352" s="2">
        <v>0</v>
      </c>
      <c r="CV352" s="2">
        <v>0</v>
      </c>
      <c r="CW352" s="2">
        <f t="shared" si="301"/>
        <v>0</v>
      </c>
      <c r="CX352" s="29">
        <f t="shared" si="302"/>
        <v>0</v>
      </c>
      <c r="CY352" s="7">
        <v>0</v>
      </c>
      <c r="CZ352" s="2">
        <v>0</v>
      </c>
      <c r="DA352" s="2">
        <v>0</v>
      </c>
      <c r="DB352" s="2">
        <f t="shared" si="303"/>
        <v>0</v>
      </c>
      <c r="DC352" s="29">
        <f t="shared" si="304"/>
        <v>0</v>
      </c>
      <c r="DD352" s="2">
        <f t="shared" si="305"/>
        <v>42.857142857142854</v>
      </c>
      <c r="DE352" s="2">
        <f t="shared" si="306"/>
        <v>57.142857142857146</v>
      </c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6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>
        <f t="shared" si="270"/>
        <v>0</v>
      </c>
      <c r="MN352" s="2">
        <v>2</v>
      </c>
      <c r="MO352" s="2">
        <v>2</v>
      </c>
      <c r="MP352" s="2">
        <v>2</v>
      </c>
      <c r="MQ352" s="2">
        <v>2</v>
      </c>
      <c r="MR352" s="2">
        <v>2</v>
      </c>
      <c r="MS352" s="2">
        <v>0</v>
      </c>
      <c r="MT352" s="2">
        <v>1</v>
      </c>
      <c r="MU352" s="2">
        <v>0</v>
      </c>
      <c r="MV352" s="2">
        <v>2</v>
      </c>
      <c r="MW352" s="2">
        <v>2</v>
      </c>
      <c r="MX352" s="2">
        <v>2</v>
      </c>
      <c r="MY352" s="2">
        <v>2</v>
      </c>
      <c r="MZ352" s="2">
        <v>2</v>
      </c>
      <c r="NA352" s="2">
        <v>2</v>
      </c>
      <c r="NB352" s="2">
        <v>2</v>
      </c>
      <c r="NC352" s="2">
        <v>2</v>
      </c>
      <c r="ND352" s="2">
        <v>2</v>
      </c>
      <c r="NE352" s="2">
        <v>2</v>
      </c>
      <c r="NF352" s="2">
        <v>2</v>
      </c>
      <c r="NG352" s="2">
        <v>2</v>
      </c>
      <c r="NH352" s="4">
        <f t="shared" si="271"/>
        <v>35</v>
      </c>
      <c r="NI352" s="2"/>
      <c r="NJ352" s="2"/>
      <c r="NK352" s="2"/>
      <c r="NL352" s="2">
        <v>0</v>
      </c>
      <c r="NM352" s="2"/>
      <c r="NN352" s="2"/>
      <c r="NO352" s="2"/>
      <c r="NP352" s="2">
        <v>0</v>
      </c>
      <c r="NQ352" s="2"/>
      <c r="NR352" s="2"/>
      <c r="NS352" s="2"/>
      <c r="NT352" s="2">
        <v>0</v>
      </c>
      <c r="NU352" s="2"/>
      <c r="NV352" s="2"/>
      <c r="NW352" s="2"/>
      <c r="NX352" s="2">
        <v>0</v>
      </c>
      <c r="NY352" s="2"/>
      <c r="NZ352" s="2"/>
      <c r="OA352" s="2"/>
      <c r="OB352" s="2">
        <v>0</v>
      </c>
      <c r="OC352" s="2"/>
      <c r="OD352" s="2"/>
      <c r="OE352" s="2">
        <v>1</v>
      </c>
      <c r="OF352" s="2"/>
      <c r="OG352" s="2"/>
      <c r="OH352" s="2"/>
      <c r="OI352" s="2">
        <v>1</v>
      </c>
      <c r="OJ352" s="2">
        <v>0</v>
      </c>
      <c r="OK352" s="2"/>
      <c r="OL352" s="2">
        <v>2</v>
      </c>
      <c r="OM352" s="2"/>
      <c r="ON352" s="2">
        <v>0</v>
      </c>
      <c r="OO352" s="2"/>
      <c r="OP352" s="2">
        <v>2</v>
      </c>
      <c r="OQ352" s="2"/>
      <c r="OR352" s="2"/>
      <c r="OS352" s="2"/>
      <c r="OT352" s="2"/>
      <c r="OU352" s="2"/>
      <c r="OV352" s="2">
        <v>0</v>
      </c>
      <c r="OW352" s="2"/>
      <c r="OX352" s="2"/>
      <c r="OY352" s="2"/>
      <c r="OZ352" s="2">
        <v>0</v>
      </c>
      <c r="PA352" s="2"/>
      <c r="PB352" s="2"/>
      <c r="PC352" s="2"/>
      <c r="PD352" s="2">
        <v>0</v>
      </c>
      <c r="PE352" s="2"/>
      <c r="PF352" s="2"/>
      <c r="PG352" s="2"/>
      <c r="PH352" s="2">
        <v>0</v>
      </c>
      <c r="PI352" s="2"/>
      <c r="PJ352" s="2"/>
      <c r="PK352" s="2">
        <v>1</v>
      </c>
      <c r="PL352" s="2"/>
      <c r="PM352" s="2"/>
      <c r="PN352" s="2"/>
      <c r="PO352" s="2">
        <v>1</v>
      </c>
      <c r="PP352" s="2"/>
      <c r="PQ352" s="2"/>
      <c r="PR352" s="2"/>
      <c r="PS352" s="2">
        <v>1</v>
      </c>
      <c r="PT352" s="2"/>
      <c r="PU352" s="2"/>
      <c r="PV352" s="2">
        <v>2</v>
      </c>
      <c r="PW352" s="2"/>
      <c r="PX352" s="2"/>
      <c r="PY352" s="2">
        <v>3</v>
      </c>
      <c r="PZ352" s="2"/>
      <c r="QA352" s="2"/>
      <c r="QB352" s="2"/>
      <c r="QC352" s="2">
        <v>3</v>
      </c>
      <c r="QD352" s="2"/>
      <c r="QE352" s="2"/>
      <c r="QF352" s="2"/>
      <c r="QG352" s="2"/>
      <c r="QH352" s="2"/>
      <c r="QI352" s="2"/>
      <c r="QJ352" s="2">
        <v>0</v>
      </c>
      <c r="QK352" s="2">
        <v>3</v>
      </c>
      <c r="QL352" s="2"/>
      <c r="QM352" s="2"/>
      <c r="QN352" s="2">
        <v>0</v>
      </c>
      <c r="QO352" s="2">
        <v>3</v>
      </c>
      <c r="QP352" s="2"/>
      <c r="QQ352" s="2"/>
      <c r="QR352" s="2"/>
      <c r="QS352" s="2"/>
      <c r="QT352" s="2"/>
      <c r="QU352" s="2"/>
      <c r="QV352" s="2">
        <v>0</v>
      </c>
      <c r="QW352" s="2"/>
      <c r="QX352" s="2"/>
      <c r="QY352" s="2"/>
      <c r="QZ352" s="2">
        <v>0</v>
      </c>
      <c r="RA352" s="2"/>
      <c r="RB352" s="2">
        <v>2</v>
      </c>
      <c r="RC352" s="2"/>
      <c r="RD352" s="2"/>
      <c r="RE352" s="2"/>
      <c r="RF352" s="2">
        <v>2</v>
      </c>
      <c r="RG352" s="2"/>
      <c r="RH352" s="2"/>
      <c r="RI352" s="2"/>
      <c r="RJ352" s="2">
        <v>2</v>
      </c>
      <c r="RK352" s="2"/>
      <c r="RL352" s="2"/>
      <c r="RM352" s="2"/>
      <c r="RN352" s="2">
        <v>2</v>
      </c>
      <c r="RO352" s="2"/>
      <c r="RP352" s="2"/>
      <c r="RQ352" s="2"/>
      <c r="RR352" s="2">
        <v>2</v>
      </c>
      <c r="RS352" s="2"/>
      <c r="RT352" s="2"/>
      <c r="RU352" s="2"/>
      <c r="RV352" s="2">
        <v>2</v>
      </c>
      <c r="RW352" s="2"/>
      <c r="RX352" s="2"/>
      <c r="RY352" s="2">
        <f t="shared" si="272"/>
        <v>35</v>
      </c>
      <c r="RZ352" s="2">
        <v>6</v>
      </c>
      <c r="SA352" s="2">
        <v>4</v>
      </c>
      <c r="SB352" s="2">
        <v>3</v>
      </c>
      <c r="SC352" s="2">
        <v>2</v>
      </c>
      <c r="SD352" s="2">
        <v>1</v>
      </c>
      <c r="SE352" s="2">
        <v>5</v>
      </c>
      <c r="SF352" s="2" t="s">
        <v>4</v>
      </c>
    </row>
    <row r="353" spans="1:500" x14ac:dyDescent="0.3">
      <c r="A353" s="2">
        <v>351</v>
      </c>
      <c r="B353" s="2">
        <v>1994</v>
      </c>
      <c r="C353" s="2">
        <v>2000</v>
      </c>
      <c r="D353" s="2">
        <v>2012</v>
      </c>
      <c r="E353" s="7">
        <f t="shared" si="273"/>
        <v>18</v>
      </c>
      <c r="F353" s="2">
        <f t="shared" si="274"/>
        <v>0.33333333333333331</v>
      </c>
      <c r="G353" s="2">
        <v>1994</v>
      </c>
      <c r="H353" s="2">
        <v>2002</v>
      </c>
      <c r="I353" s="17">
        <v>2013</v>
      </c>
      <c r="J353" s="18">
        <f t="shared" si="275"/>
        <v>19</v>
      </c>
      <c r="K353" s="2">
        <f t="shared" si="276"/>
        <v>0.42105263157894735</v>
      </c>
      <c r="L353" s="20">
        <v>2008</v>
      </c>
      <c r="M353" s="2">
        <v>0</v>
      </c>
      <c r="N353" s="2">
        <v>0</v>
      </c>
      <c r="O353" s="7">
        <v>0</v>
      </c>
      <c r="P353" s="2">
        <f t="shared" si="277"/>
        <v>1</v>
      </c>
      <c r="Q353" s="2">
        <v>2012</v>
      </c>
      <c r="R353" s="2">
        <v>2016</v>
      </c>
      <c r="S353" s="2">
        <v>2018</v>
      </c>
      <c r="T353" s="7">
        <f t="shared" si="308"/>
        <v>6</v>
      </c>
      <c r="U353" s="2">
        <f t="shared" si="239"/>
        <v>0.66666666666666663</v>
      </c>
      <c r="V353" s="2">
        <v>2014</v>
      </c>
      <c r="W353" s="2">
        <v>0</v>
      </c>
      <c r="X353" s="2">
        <v>0</v>
      </c>
      <c r="Y353" s="7">
        <v>0</v>
      </c>
      <c r="Z353" s="2">
        <f t="shared" si="278"/>
        <v>1</v>
      </c>
      <c r="AA353" s="2">
        <v>2014</v>
      </c>
      <c r="AB353" s="2">
        <v>0</v>
      </c>
      <c r="AC353" s="2">
        <v>0</v>
      </c>
      <c r="AD353" s="7">
        <v>0</v>
      </c>
      <c r="AE353" s="2">
        <f t="shared" si="307"/>
        <v>1</v>
      </c>
      <c r="AF353" s="2">
        <v>2015</v>
      </c>
      <c r="AG353" s="2">
        <v>0</v>
      </c>
      <c r="AH353" s="2">
        <v>0</v>
      </c>
      <c r="AI353" s="7">
        <v>0</v>
      </c>
      <c r="AJ353" s="2">
        <f t="shared" si="279"/>
        <v>1</v>
      </c>
      <c r="AK353" s="2">
        <v>2017</v>
      </c>
      <c r="AL353" s="2">
        <v>0</v>
      </c>
      <c r="AM353" s="2">
        <v>0</v>
      </c>
      <c r="AN353" s="7">
        <v>0</v>
      </c>
      <c r="AO353" s="2">
        <f t="shared" si="311"/>
        <v>1</v>
      </c>
      <c r="AP353" s="2">
        <v>2018</v>
      </c>
      <c r="AQ353" s="2">
        <v>2020</v>
      </c>
      <c r="AR353" s="2">
        <v>0</v>
      </c>
      <c r="AS353" s="7">
        <v>0</v>
      </c>
      <c r="AT353" s="2">
        <f t="shared" si="280"/>
        <v>-9.9108027750247768E-4</v>
      </c>
      <c r="AU353" s="2">
        <v>2018</v>
      </c>
      <c r="AV353" s="2">
        <v>0</v>
      </c>
      <c r="AW353" s="2">
        <v>0</v>
      </c>
      <c r="AX353" s="2">
        <v>0</v>
      </c>
      <c r="AY353" s="2">
        <f t="shared" si="281"/>
        <v>1</v>
      </c>
      <c r="AZ353" s="2">
        <f t="shared" si="282"/>
        <v>43</v>
      </c>
      <c r="BA353" s="2">
        <f t="shared" si="283"/>
        <v>4.3</v>
      </c>
      <c r="BB353" s="2">
        <v>165</v>
      </c>
      <c r="BC353" s="2">
        <v>165</v>
      </c>
      <c r="BD353" s="2">
        <v>165</v>
      </c>
      <c r="BE353" s="7">
        <v>99</v>
      </c>
      <c r="BF353" s="2">
        <v>99</v>
      </c>
      <c r="BG353" s="2">
        <v>99</v>
      </c>
      <c r="BH353" s="2">
        <f t="shared" si="284"/>
        <v>0.6</v>
      </c>
      <c r="BI353" s="29">
        <f t="shared" si="285"/>
        <v>20</v>
      </c>
      <c r="BJ353" s="29">
        <f t="shared" si="286"/>
        <v>80</v>
      </c>
      <c r="BK353" s="7">
        <v>0</v>
      </c>
      <c r="BL353" s="2">
        <v>0</v>
      </c>
      <c r="BM353" s="2">
        <v>0</v>
      </c>
      <c r="BN353" s="2">
        <f t="shared" si="287"/>
        <v>0</v>
      </c>
      <c r="BO353" s="29">
        <f t="shared" si="288"/>
        <v>0</v>
      </c>
      <c r="BP353" s="7">
        <v>0</v>
      </c>
      <c r="BQ353" s="2">
        <v>0</v>
      </c>
      <c r="BR353" s="2">
        <v>0</v>
      </c>
      <c r="BS353" s="2">
        <f t="shared" si="289"/>
        <v>0</v>
      </c>
      <c r="BT353" s="29">
        <f t="shared" si="290"/>
        <v>0</v>
      </c>
      <c r="BU353" s="7">
        <v>66</v>
      </c>
      <c r="BV353" s="2">
        <v>66</v>
      </c>
      <c r="BW353" s="2">
        <v>66</v>
      </c>
      <c r="BX353" s="2">
        <f t="shared" si="291"/>
        <v>0.4</v>
      </c>
      <c r="BY353" s="29">
        <f t="shared" si="292"/>
        <v>26.666666666666668</v>
      </c>
      <c r="BZ353" s="7">
        <v>0</v>
      </c>
      <c r="CA353" s="2">
        <v>0</v>
      </c>
      <c r="CB353" s="2">
        <v>0</v>
      </c>
      <c r="CC353" s="2">
        <f t="shared" si="293"/>
        <v>0</v>
      </c>
      <c r="CD353" s="29">
        <f t="shared" si="294"/>
        <v>0</v>
      </c>
      <c r="CE353" s="7">
        <v>0</v>
      </c>
      <c r="CF353" s="2">
        <v>0</v>
      </c>
      <c r="CG353" s="2">
        <v>0</v>
      </c>
      <c r="CH353" s="2">
        <f t="shared" si="295"/>
        <v>0</v>
      </c>
      <c r="CI353" s="29">
        <f t="shared" si="296"/>
        <v>0</v>
      </c>
      <c r="CJ353" s="7">
        <v>0</v>
      </c>
      <c r="CK353" s="2">
        <v>0</v>
      </c>
      <c r="CL353" s="2">
        <v>0</v>
      </c>
      <c r="CM353" s="2">
        <f t="shared" si="297"/>
        <v>0</v>
      </c>
      <c r="CN353" s="29">
        <f t="shared" si="298"/>
        <v>0</v>
      </c>
      <c r="CO353" s="7">
        <v>0</v>
      </c>
      <c r="CP353" s="2">
        <v>0</v>
      </c>
      <c r="CQ353" s="2">
        <v>0</v>
      </c>
      <c r="CR353" s="2">
        <f t="shared" si="299"/>
        <v>0</v>
      </c>
      <c r="CS353" s="29">
        <f t="shared" si="300"/>
        <v>0</v>
      </c>
      <c r="CT353" s="7">
        <v>0</v>
      </c>
      <c r="CU353" s="2">
        <v>0</v>
      </c>
      <c r="CV353" s="2">
        <v>0</v>
      </c>
      <c r="CW353" s="2">
        <f t="shared" si="301"/>
        <v>0</v>
      </c>
      <c r="CX353" s="29">
        <f t="shared" si="302"/>
        <v>0</v>
      </c>
      <c r="CY353" s="7">
        <v>0</v>
      </c>
      <c r="CZ353" s="2">
        <v>0</v>
      </c>
      <c r="DA353" s="2">
        <v>0</v>
      </c>
      <c r="DB353" s="2">
        <f t="shared" si="303"/>
        <v>0</v>
      </c>
      <c r="DC353" s="29">
        <f t="shared" si="304"/>
        <v>0</v>
      </c>
      <c r="DD353" s="2">
        <f t="shared" si="305"/>
        <v>46.666666666666671</v>
      </c>
      <c r="DE353" s="2">
        <f t="shared" si="306"/>
        <v>53.333333333333329</v>
      </c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6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>
        <f t="shared" si="270"/>
        <v>0</v>
      </c>
      <c r="MN353" s="2">
        <v>2</v>
      </c>
      <c r="MO353" s="2">
        <v>2</v>
      </c>
      <c r="MP353" s="2">
        <v>2</v>
      </c>
      <c r="MQ353" s="2">
        <v>2</v>
      </c>
      <c r="MR353" s="2">
        <v>2</v>
      </c>
      <c r="MS353" s="2">
        <v>2</v>
      </c>
      <c r="MT353" s="2">
        <v>2</v>
      </c>
      <c r="MU353" s="2">
        <v>2</v>
      </c>
      <c r="MV353" s="2">
        <v>2</v>
      </c>
      <c r="MW353" s="2">
        <v>0</v>
      </c>
      <c r="MX353" s="2">
        <v>2</v>
      </c>
      <c r="MY353" s="2">
        <v>2</v>
      </c>
      <c r="MZ353" s="2">
        <v>2</v>
      </c>
      <c r="NA353" s="2">
        <v>1</v>
      </c>
      <c r="NB353" s="2">
        <v>2</v>
      </c>
      <c r="NC353" s="2">
        <v>2</v>
      </c>
      <c r="ND353" s="2">
        <v>2</v>
      </c>
      <c r="NE353" s="2">
        <v>2</v>
      </c>
      <c r="NF353" s="2">
        <v>2</v>
      </c>
      <c r="NG353" s="2">
        <v>2</v>
      </c>
      <c r="NH353" s="4">
        <f t="shared" si="271"/>
        <v>37</v>
      </c>
      <c r="NI353" s="2"/>
      <c r="NJ353" s="2"/>
      <c r="NK353" s="2">
        <v>1</v>
      </c>
      <c r="NL353" s="2"/>
      <c r="NM353" s="2"/>
      <c r="NN353" s="2"/>
      <c r="NO353" s="2">
        <v>1</v>
      </c>
      <c r="NP353" s="2"/>
      <c r="NQ353" s="2"/>
      <c r="NR353" s="2">
        <v>2</v>
      </c>
      <c r="NS353" s="2"/>
      <c r="NT353" s="2">
        <v>0</v>
      </c>
      <c r="NU353" s="2"/>
      <c r="NV353" s="2">
        <v>2</v>
      </c>
      <c r="NW353" s="2"/>
      <c r="NX353" s="2"/>
      <c r="NY353" s="2"/>
      <c r="NZ353" s="2">
        <v>2</v>
      </c>
      <c r="OA353" s="2"/>
      <c r="OB353" s="2">
        <v>0</v>
      </c>
      <c r="OC353" s="2"/>
      <c r="OD353" s="2">
        <v>2</v>
      </c>
      <c r="OE353" s="2"/>
      <c r="OF353" s="2"/>
      <c r="OG353" s="2"/>
      <c r="OH353" s="2">
        <v>2</v>
      </c>
      <c r="OI353" s="2"/>
      <c r="OJ353" s="2">
        <v>0</v>
      </c>
      <c r="OK353" s="2"/>
      <c r="OL353" s="2">
        <v>2</v>
      </c>
      <c r="OM353" s="2"/>
      <c r="ON353" s="2">
        <v>0</v>
      </c>
      <c r="OO353" s="2"/>
      <c r="OP353" s="2"/>
      <c r="OQ353" s="2">
        <v>1</v>
      </c>
      <c r="OR353" s="2"/>
      <c r="OS353" s="2"/>
      <c r="OT353" s="2"/>
      <c r="OU353" s="2">
        <v>1</v>
      </c>
      <c r="OV353" s="2"/>
      <c r="OW353" s="2"/>
      <c r="OX353" s="2">
        <v>2</v>
      </c>
      <c r="OY353" s="2"/>
      <c r="OZ353" s="2">
        <v>0</v>
      </c>
      <c r="PA353" s="2"/>
      <c r="PB353" s="2">
        <v>2</v>
      </c>
      <c r="PC353" s="2"/>
      <c r="PD353" s="2">
        <v>0</v>
      </c>
      <c r="PE353" s="2">
        <v>3</v>
      </c>
      <c r="PF353" s="2"/>
      <c r="PG353" s="2"/>
      <c r="PH353" s="2"/>
      <c r="PI353" s="2"/>
      <c r="PJ353" s="2">
        <v>2</v>
      </c>
      <c r="PK353" s="2"/>
      <c r="PL353" s="2"/>
      <c r="PM353" s="2"/>
      <c r="PN353" s="2">
        <v>2</v>
      </c>
      <c r="PO353" s="2"/>
      <c r="PP353" s="2"/>
      <c r="PQ353" s="2"/>
      <c r="PR353" s="2">
        <v>2</v>
      </c>
      <c r="PS353" s="2"/>
      <c r="PT353" s="2"/>
      <c r="PU353" s="2"/>
      <c r="PV353" s="2">
        <v>2</v>
      </c>
      <c r="PW353" s="2"/>
      <c r="PX353" s="2"/>
      <c r="PY353" s="2"/>
      <c r="PZ353" s="2">
        <v>2</v>
      </c>
      <c r="QA353" s="2"/>
      <c r="QB353" s="2"/>
      <c r="QC353" s="2"/>
      <c r="QD353" s="2">
        <v>2</v>
      </c>
      <c r="QE353" s="2"/>
      <c r="QF353" s="2"/>
      <c r="QG353" s="2"/>
      <c r="QH353" s="2"/>
      <c r="QI353" s="2">
        <v>1</v>
      </c>
      <c r="QJ353" s="2">
        <v>0</v>
      </c>
      <c r="QK353" s="2"/>
      <c r="QL353" s="2">
        <v>2</v>
      </c>
      <c r="QM353" s="2"/>
      <c r="QN353" s="2">
        <v>0</v>
      </c>
      <c r="QO353" s="2">
        <v>3</v>
      </c>
      <c r="QP353" s="2"/>
      <c r="QQ353" s="2"/>
      <c r="QR353" s="2"/>
      <c r="QS353" s="2"/>
      <c r="QT353" s="2">
        <v>2</v>
      </c>
      <c r="QU353" s="2"/>
      <c r="QV353" s="2">
        <v>0</v>
      </c>
      <c r="QW353" s="2"/>
      <c r="QX353" s="2">
        <v>2</v>
      </c>
      <c r="QY353" s="2"/>
      <c r="QZ353" s="2"/>
      <c r="RA353" s="2"/>
      <c r="RB353" s="2">
        <v>2</v>
      </c>
      <c r="RC353" s="2"/>
      <c r="RD353" s="2"/>
      <c r="RE353" s="2"/>
      <c r="RF353" s="2">
        <v>2</v>
      </c>
      <c r="RG353" s="2"/>
      <c r="RH353" s="2"/>
      <c r="RI353" s="2"/>
      <c r="RJ353" s="2">
        <v>2</v>
      </c>
      <c r="RK353" s="2"/>
      <c r="RL353" s="2"/>
      <c r="RM353" s="2"/>
      <c r="RN353" s="2">
        <v>2</v>
      </c>
      <c r="RO353" s="2"/>
      <c r="RP353" s="2"/>
      <c r="RQ353" s="2"/>
      <c r="RR353" s="2">
        <v>2</v>
      </c>
      <c r="RS353" s="2"/>
      <c r="RT353" s="2"/>
      <c r="RU353" s="2">
        <v>3</v>
      </c>
      <c r="RV353" s="2"/>
      <c r="RW353" s="2"/>
      <c r="RX353" s="2"/>
      <c r="RY353" s="2">
        <f t="shared" si="272"/>
        <v>58</v>
      </c>
      <c r="RZ353" s="2">
        <v>6</v>
      </c>
      <c r="SA353" s="2">
        <v>3</v>
      </c>
      <c r="SB353" s="2">
        <v>2</v>
      </c>
      <c r="SC353" s="2">
        <v>5</v>
      </c>
      <c r="SD353" s="2">
        <v>4</v>
      </c>
      <c r="SE353" s="2">
        <v>1</v>
      </c>
      <c r="SF353" s="2" t="s">
        <v>4</v>
      </c>
    </row>
    <row r="354" spans="1:500" x14ac:dyDescent="0.3">
      <c r="A354" s="2">
        <v>352</v>
      </c>
      <c r="B354" s="2">
        <v>1994</v>
      </c>
      <c r="C354" s="2">
        <v>2005</v>
      </c>
      <c r="D354" s="2">
        <v>2012</v>
      </c>
      <c r="E354" s="7">
        <f t="shared" si="273"/>
        <v>18</v>
      </c>
      <c r="F354" s="2">
        <f t="shared" si="274"/>
        <v>0.61111111111111116</v>
      </c>
      <c r="G354" s="2">
        <v>1994</v>
      </c>
      <c r="H354" s="2">
        <v>2006</v>
      </c>
      <c r="I354" s="17">
        <v>2013</v>
      </c>
      <c r="J354" s="18">
        <f t="shared" si="275"/>
        <v>19</v>
      </c>
      <c r="K354" s="2">
        <f t="shared" si="276"/>
        <v>0.63157894736842102</v>
      </c>
      <c r="L354" s="20">
        <v>2008</v>
      </c>
      <c r="M354" s="2">
        <v>0</v>
      </c>
      <c r="N354" s="2">
        <v>0</v>
      </c>
      <c r="O354" s="7">
        <v>0</v>
      </c>
      <c r="P354" s="2">
        <f t="shared" si="277"/>
        <v>1</v>
      </c>
      <c r="Q354" s="2">
        <v>2012</v>
      </c>
      <c r="R354" s="2">
        <v>2016</v>
      </c>
      <c r="S354" s="2">
        <v>2018</v>
      </c>
      <c r="T354" s="7">
        <f t="shared" si="308"/>
        <v>6</v>
      </c>
      <c r="U354" s="2">
        <f t="shared" si="239"/>
        <v>0.66666666666666663</v>
      </c>
      <c r="V354" s="2">
        <v>2014</v>
      </c>
      <c r="W354" s="2">
        <v>0</v>
      </c>
      <c r="X354" s="2">
        <v>0</v>
      </c>
      <c r="Y354" s="7">
        <v>0</v>
      </c>
      <c r="Z354" s="2">
        <f t="shared" si="278"/>
        <v>1</v>
      </c>
      <c r="AA354" s="2">
        <v>2014</v>
      </c>
      <c r="AB354" s="2">
        <v>0</v>
      </c>
      <c r="AC354" s="2">
        <v>0</v>
      </c>
      <c r="AD354" s="7">
        <v>0</v>
      </c>
      <c r="AE354" s="2">
        <f t="shared" si="307"/>
        <v>1</v>
      </c>
      <c r="AF354" s="2">
        <v>2015</v>
      </c>
      <c r="AG354" s="2">
        <v>0</v>
      </c>
      <c r="AH354" s="2">
        <v>0</v>
      </c>
      <c r="AI354" s="7">
        <v>0</v>
      </c>
      <c r="AJ354" s="2">
        <f t="shared" si="279"/>
        <v>1</v>
      </c>
      <c r="AK354" s="2">
        <v>2017</v>
      </c>
      <c r="AL354" s="2">
        <v>0</v>
      </c>
      <c r="AM354" s="2">
        <v>0</v>
      </c>
      <c r="AN354" s="7">
        <v>0</v>
      </c>
      <c r="AO354" s="2">
        <f t="shared" si="311"/>
        <v>1</v>
      </c>
      <c r="AP354" s="2">
        <v>2018</v>
      </c>
      <c r="AQ354" s="2">
        <v>0</v>
      </c>
      <c r="AR354" s="2">
        <v>0</v>
      </c>
      <c r="AS354" s="7">
        <v>0</v>
      </c>
      <c r="AT354" s="2">
        <f t="shared" si="280"/>
        <v>1</v>
      </c>
      <c r="AU354" s="2">
        <v>2018</v>
      </c>
      <c r="AV354" s="2">
        <v>0</v>
      </c>
      <c r="AW354" s="2">
        <v>0</v>
      </c>
      <c r="AX354" s="2">
        <v>0</v>
      </c>
      <c r="AY354" s="2">
        <f t="shared" si="281"/>
        <v>1</v>
      </c>
      <c r="AZ354" s="2">
        <f t="shared" si="282"/>
        <v>43</v>
      </c>
      <c r="BA354" s="2">
        <f t="shared" si="283"/>
        <v>4.3</v>
      </c>
      <c r="BB354" s="2">
        <v>132</v>
      </c>
      <c r="BC354" s="2">
        <v>132</v>
      </c>
      <c r="BD354" s="2">
        <v>132</v>
      </c>
      <c r="BE354" s="7">
        <v>66</v>
      </c>
      <c r="BF354" s="2">
        <v>66</v>
      </c>
      <c r="BG354" s="2">
        <v>66</v>
      </c>
      <c r="BH354" s="2">
        <f t="shared" si="284"/>
        <v>0.5</v>
      </c>
      <c r="BI354" s="29">
        <f t="shared" si="285"/>
        <v>30.555555555555557</v>
      </c>
      <c r="BJ354" s="29">
        <f t="shared" si="286"/>
        <v>69.444444444444443</v>
      </c>
      <c r="BK354" s="7">
        <v>0</v>
      </c>
      <c r="BL354" s="2">
        <v>0</v>
      </c>
      <c r="BM354" s="2">
        <v>0</v>
      </c>
      <c r="BN354" s="2">
        <f t="shared" si="287"/>
        <v>0</v>
      </c>
      <c r="BO354" s="29">
        <f t="shared" si="288"/>
        <v>0</v>
      </c>
      <c r="BP354" s="7">
        <v>0</v>
      </c>
      <c r="BQ354" s="2">
        <v>0</v>
      </c>
      <c r="BR354" s="2">
        <v>0</v>
      </c>
      <c r="BS354" s="2">
        <f t="shared" si="289"/>
        <v>0</v>
      </c>
      <c r="BT354" s="29">
        <f t="shared" si="290"/>
        <v>0</v>
      </c>
      <c r="BU354" s="7">
        <v>33</v>
      </c>
      <c r="BV354" s="2">
        <v>33</v>
      </c>
      <c r="BW354" s="2">
        <v>33</v>
      </c>
      <c r="BX354" s="2">
        <f t="shared" si="291"/>
        <v>0.25</v>
      </c>
      <c r="BY354" s="29">
        <f t="shared" si="292"/>
        <v>16.666666666666664</v>
      </c>
      <c r="BZ354" s="7">
        <v>0</v>
      </c>
      <c r="CA354" s="2">
        <v>0</v>
      </c>
      <c r="CB354" s="2">
        <v>0</v>
      </c>
      <c r="CC354" s="2">
        <f t="shared" si="293"/>
        <v>0</v>
      </c>
      <c r="CD354" s="29">
        <f t="shared" si="294"/>
        <v>0</v>
      </c>
      <c r="CE354" s="7">
        <v>0</v>
      </c>
      <c r="CF354" s="2">
        <v>0</v>
      </c>
      <c r="CG354" s="2">
        <v>0</v>
      </c>
      <c r="CH354" s="2">
        <f t="shared" si="295"/>
        <v>0</v>
      </c>
      <c r="CI354" s="29">
        <f t="shared" si="296"/>
        <v>0</v>
      </c>
      <c r="CJ354" s="7">
        <v>0</v>
      </c>
      <c r="CK354" s="2">
        <v>0</v>
      </c>
      <c r="CL354" s="2">
        <v>0</v>
      </c>
      <c r="CM354" s="2">
        <f t="shared" si="297"/>
        <v>0</v>
      </c>
      <c r="CN354" s="29">
        <f t="shared" si="298"/>
        <v>0</v>
      </c>
      <c r="CO354" s="7">
        <v>0</v>
      </c>
      <c r="CP354" s="2">
        <v>0</v>
      </c>
      <c r="CQ354" s="2">
        <v>0</v>
      </c>
      <c r="CR354" s="2">
        <f t="shared" si="299"/>
        <v>0</v>
      </c>
      <c r="CS354" s="29">
        <f t="shared" si="300"/>
        <v>0</v>
      </c>
      <c r="CT354" s="7">
        <v>0</v>
      </c>
      <c r="CU354" s="2">
        <v>0</v>
      </c>
      <c r="CV354" s="2">
        <v>0</v>
      </c>
      <c r="CW354" s="2">
        <f t="shared" si="301"/>
        <v>0</v>
      </c>
      <c r="CX354" s="29">
        <f t="shared" si="302"/>
        <v>0</v>
      </c>
      <c r="CY354" s="7">
        <v>0</v>
      </c>
      <c r="CZ354" s="2">
        <v>0</v>
      </c>
      <c r="DA354" s="2">
        <v>0</v>
      </c>
      <c r="DB354" s="2">
        <f t="shared" si="303"/>
        <v>0</v>
      </c>
      <c r="DC354" s="29">
        <f t="shared" si="304"/>
        <v>0</v>
      </c>
      <c r="DD354" s="2">
        <f t="shared" si="305"/>
        <v>47.222222222222221</v>
      </c>
      <c r="DE354" s="2">
        <f t="shared" si="306"/>
        <v>52.777777777777779</v>
      </c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6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>
        <f t="shared" si="270"/>
        <v>0</v>
      </c>
      <c r="MN354" s="2">
        <v>2</v>
      </c>
      <c r="MO354" s="2">
        <v>0</v>
      </c>
      <c r="MP354" s="2">
        <v>0</v>
      </c>
      <c r="MQ354" s="2">
        <v>2</v>
      </c>
      <c r="MR354" s="2">
        <v>2</v>
      </c>
      <c r="MS354" s="2">
        <v>0</v>
      </c>
      <c r="MT354" s="2">
        <v>0</v>
      </c>
      <c r="MU354" s="2">
        <v>0</v>
      </c>
      <c r="MV354" s="2">
        <v>0</v>
      </c>
      <c r="MW354" s="2">
        <v>2</v>
      </c>
      <c r="MX354" s="2">
        <v>0</v>
      </c>
      <c r="MY354" s="2">
        <v>0</v>
      </c>
      <c r="MZ354" s="2">
        <v>0</v>
      </c>
      <c r="NA354" s="2">
        <v>0</v>
      </c>
      <c r="NB354" s="2">
        <v>2</v>
      </c>
      <c r="NC354" s="2">
        <v>2</v>
      </c>
      <c r="ND354" s="2">
        <v>0</v>
      </c>
      <c r="NE354" s="2">
        <v>2</v>
      </c>
      <c r="NF354" s="2">
        <v>0</v>
      </c>
      <c r="NG354" s="2">
        <v>2</v>
      </c>
      <c r="NH354" s="4">
        <f t="shared" si="271"/>
        <v>16</v>
      </c>
      <c r="NI354" s="2"/>
      <c r="NJ354" s="2">
        <v>2</v>
      </c>
      <c r="NK354" s="2"/>
      <c r="NL354" s="2"/>
      <c r="NM354" s="2"/>
      <c r="NN354" s="2"/>
      <c r="NO354" s="2">
        <v>1</v>
      </c>
      <c r="NP354" s="2"/>
      <c r="NQ354" s="2"/>
      <c r="NR354" s="2">
        <v>2</v>
      </c>
      <c r="NS354" s="2"/>
      <c r="NT354" s="2">
        <v>0</v>
      </c>
      <c r="NU354" s="2"/>
      <c r="NV354" s="2">
        <v>2</v>
      </c>
      <c r="NW354" s="2"/>
      <c r="NX354" s="2"/>
      <c r="NY354" s="2"/>
      <c r="NZ354" s="2">
        <v>2</v>
      </c>
      <c r="OA354" s="2"/>
      <c r="OB354" s="2">
        <v>0</v>
      </c>
      <c r="OC354" s="2"/>
      <c r="OD354" s="2">
        <v>2</v>
      </c>
      <c r="OE354" s="2"/>
      <c r="OF354" s="2"/>
      <c r="OG354" s="2"/>
      <c r="OH354" s="2">
        <v>2</v>
      </c>
      <c r="OI354" s="2"/>
      <c r="OJ354" s="2">
        <v>0</v>
      </c>
      <c r="OK354" s="2"/>
      <c r="OL354" s="2">
        <v>2</v>
      </c>
      <c r="OM354" s="2"/>
      <c r="ON354" s="2">
        <v>0</v>
      </c>
      <c r="OO354" s="2"/>
      <c r="OP354" s="2"/>
      <c r="OQ354" s="2">
        <v>1</v>
      </c>
      <c r="OR354" s="2"/>
      <c r="OS354" s="2"/>
      <c r="OT354" s="2"/>
      <c r="OU354" s="2">
        <v>1</v>
      </c>
      <c r="OV354" s="2"/>
      <c r="OW354" s="2"/>
      <c r="OX354" s="2"/>
      <c r="OY354" s="2">
        <v>1</v>
      </c>
      <c r="OZ354" s="2">
        <v>0</v>
      </c>
      <c r="PA354" s="2"/>
      <c r="PB354" s="2">
        <v>2</v>
      </c>
      <c r="PC354" s="2"/>
      <c r="PD354" s="2">
        <v>0</v>
      </c>
      <c r="PE354" s="2">
        <v>3</v>
      </c>
      <c r="PF354" s="2"/>
      <c r="PG354" s="2"/>
      <c r="PH354" s="2"/>
      <c r="PI354" s="2"/>
      <c r="PJ354" s="2">
        <v>2</v>
      </c>
      <c r="PK354" s="2"/>
      <c r="PL354" s="2"/>
      <c r="PM354" s="2"/>
      <c r="PN354" s="2">
        <v>2</v>
      </c>
      <c r="PO354" s="2"/>
      <c r="PP354" s="2"/>
      <c r="PQ354" s="2"/>
      <c r="PR354" s="2">
        <v>2</v>
      </c>
      <c r="PS354" s="2"/>
      <c r="PT354" s="2"/>
      <c r="PU354" s="2"/>
      <c r="PV354" s="2">
        <v>2</v>
      </c>
      <c r="PW354" s="2"/>
      <c r="PX354" s="2"/>
      <c r="PY354" s="2"/>
      <c r="PZ354" s="2">
        <v>2</v>
      </c>
      <c r="QA354" s="2"/>
      <c r="QB354" s="2"/>
      <c r="QC354" s="2"/>
      <c r="QD354" s="2">
        <v>2</v>
      </c>
      <c r="QE354" s="2"/>
      <c r="QF354" s="2"/>
      <c r="QG354" s="2"/>
      <c r="QH354" s="2"/>
      <c r="QI354" s="2">
        <v>1</v>
      </c>
      <c r="QJ354" s="2">
        <v>0</v>
      </c>
      <c r="QK354" s="2"/>
      <c r="QL354" s="2">
        <v>2</v>
      </c>
      <c r="QM354" s="2"/>
      <c r="QN354" s="2">
        <v>0</v>
      </c>
      <c r="QO354" s="2">
        <v>3</v>
      </c>
      <c r="QP354" s="2"/>
      <c r="QQ354" s="2"/>
      <c r="QR354" s="2"/>
      <c r="QS354" s="2"/>
      <c r="QT354" s="2"/>
      <c r="QU354" s="2">
        <v>1</v>
      </c>
      <c r="QV354" s="2">
        <v>0</v>
      </c>
      <c r="QW354" s="2"/>
      <c r="QX354" s="2">
        <v>2</v>
      </c>
      <c r="QY354" s="2"/>
      <c r="QZ354" s="2"/>
      <c r="RA354" s="2"/>
      <c r="RB354" s="2">
        <v>2</v>
      </c>
      <c r="RC354" s="2"/>
      <c r="RD354" s="2"/>
      <c r="RE354" s="2"/>
      <c r="RF354" s="2">
        <v>2</v>
      </c>
      <c r="RG354" s="2"/>
      <c r="RH354" s="2"/>
      <c r="RI354" s="2"/>
      <c r="RJ354" s="2">
        <v>2</v>
      </c>
      <c r="RK354" s="2"/>
      <c r="RL354" s="2"/>
      <c r="RM354" s="2"/>
      <c r="RN354" s="2">
        <v>2</v>
      </c>
      <c r="RO354" s="2"/>
      <c r="RP354" s="2"/>
      <c r="RQ354" s="2"/>
      <c r="RR354" s="2">
        <v>2</v>
      </c>
      <c r="RS354" s="2"/>
      <c r="RT354" s="2"/>
      <c r="RU354" s="2"/>
      <c r="RV354" s="2">
        <v>2</v>
      </c>
      <c r="RW354" s="2"/>
      <c r="RX354" s="2"/>
      <c r="RY354" s="2">
        <f t="shared" si="272"/>
        <v>56</v>
      </c>
      <c r="RZ354" s="2">
        <v>5</v>
      </c>
      <c r="SA354" s="2">
        <v>2</v>
      </c>
      <c r="SB354" s="2">
        <v>1</v>
      </c>
      <c r="SC354" s="2">
        <v>4</v>
      </c>
      <c r="SD354" s="2">
        <v>3</v>
      </c>
      <c r="SE354" s="2">
        <v>6</v>
      </c>
      <c r="SF354" s="2" t="s">
        <v>4</v>
      </c>
    </row>
    <row r="355" spans="1:500" x14ac:dyDescent="0.3">
      <c r="A355" s="2">
        <v>353</v>
      </c>
      <c r="B355" s="2">
        <v>1994</v>
      </c>
      <c r="C355" s="2">
        <v>2000</v>
      </c>
      <c r="D355" s="2">
        <v>2012</v>
      </c>
      <c r="E355" s="7">
        <f t="shared" si="273"/>
        <v>18</v>
      </c>
      <c r="F355" s="2">
        <f t="shared" si="274"/>
        <v>0.33333333333333331</v>
      </c>
      <c r="G355" s="2">
        <v>1994</v>
      </c>
      <c r="H355" s="2">
        <v>2000</v>
      </c>
      <c r="I355" s="17">
        <v>2013</v>
      </c>
      <c r="J355" s="18">
        <f t="shared" si="275"/>
        <v>19</v>
      </c>
      <c r="K355" s="2">
        <f t="shared" si="276"/>
        <v>0.31578947368421051</v>
      </c>
      <c r="L355" s="20">
        <v>2008</v>
      </c>
      <c r="M355" s="2">
        <v>0</v>
      </c>
      <c r="N355" s="2">
        <v>0</v>
      </c>
      <c r="O355" s="7">
        <v>0</v>
      </c>
      <c r="P355" s="2">
        <f t="shared" si="277"/>
        <v>1</v>
      </c>
      <c r="Q355" s="2">
        <v>2012</v>
      </c>
      <c r="R355" s="2">
        <v>2014</v>
      </c>
      <c r="S355" s="2">
        <v>2018</v>
      </c>
      <c r="T355" s="7">
        <f t="shared" si="308"/>
        <v>6</v>
      </c>
      <c r="U355" s="2">
        <f t="shared" si="239"/>
        <v>0.33333333333333331</v>
      </c>
      <c r="V355" s="2">
        <v>2014</v>
      </c>
      <c r="W355" s="2">
        <v>0</v>
      </c>
      <c r="X355" s="2">
        <v>0</v>
      </c>
      <c r="Y355" s="7">
        <v>0</v>
      </c>
      <c r="Z355" s="2">
        <f t="shared" si="278"/>
        <v>1</v>
      </c>
      <c r="AA355" s="2">
        <v>2014</v>
      </c>
      <c r="AB355" s="2">
        <v>0</v>
      </c>
      <c r="AC355" s="2">
        <v>0</v>
      </c>
      <c r="AD355" s="7">
        <v>0</v>
      </c>
      <c r="AE355" s="2">
        <f t="shared" si="307"/>
        <v>1</v>
      </c>
      <c r="AF355" s="2">
        <v>2015</v>
      </c>
      <c r="AG355" s="2">
        <v>0</v>
      </c>
      <c r="AH355" s="2">
        <v>0</v>
      </c>
      <c r="AI355" s="7">
        <v>0</v>
      </c>
      <c r="AJ355" s="2">
        <f t="shared" si="279"/>
        <v>1</v>
      </c>
      <c r="AK355" s="2">
        <v>2017</v>
      </c>
      <c r="AL355" s="2">
        <v>0</v>
      </c>
      <c r="AM355" s="2">
        <v>0</v>
      </c>
      <c r="AN355" s="7">
        <v>0</v>
      </c>
      <c r="AO355" s="2">
        <f t="shared" si="311"/>
        <v>1</v>
      </c>
      <c r="AP355" s="2">
        <v>2018</v>
      </c>
      <c r="AQ355" s="2">
        <v>2020</v>
      </c>
      <c r="AR355" s="2">
        <v>0</v>
      </c>
      <c r="AS355" s="7">
        <v>0</v>
      </c>
      <c r="AT355" s="2">
        <f t="shared" si="280"/>
        <v>-9.9108027750247768E-4</v>
      </c>
      <c r="AU355" s="2">
        <v>2018</v>
      </c>
      <c r="AV355" s="2">
        <v>0</v>
      </c>
      <c r="AW355" s="2">
        <v>0</v>
      </c>
      <c r="AX355" s="2">
        <v>0</v>
      </c>
      <c r="AY355" s="2">
        <f t="shared" si="281"/>
        <v>1</v>
      </c>
      <c r="AZ355" s="2">
        <f t="shared" si="282"/>
        <v>43</v>
      </c>
      <c r="BA355" s="2">
        <f t="shared" si="283"/>
        <v>4.3</v>
      </c>
      <c r="BB355" s="2">
        <v>200</v>
      </c>
      <c r="BC355" s="2">
        <v>200</v>
      </c>
      <c r="BD355" s="2">
        <v>200</v>
      </c>
      <c r="BE355" s="7">
        <v>150</v>
      </c>
      <c r="BF355" s="2">
        <v>150</v>
      </c>
      <c r="BG355" s="2">
        <v>150</v>
      </c>
      <c r="BH355" s="2">
        <f t="shared" si="284"/>
        <v>0.75</v>
      </c>
      <c r="BI355" s="29">
        <f t="shared" si="285"/>
        <v>25</v>
      </c>
      <c r="BJ355" s="29">
        <f t="shared" si="286"/>
        <v>75</v>
      </c>
      <c r="BK355" s="7">
        <v>0</v>
      </c>
      <c r="BL355" s="2">
        <v>0</v>
      </c>
      <c r="BM355" s="2">
        <v>0</v>
      </c>
      <c r="BN355" s="2">
        <f t="shared" si="287"/>
        <v>0</v>
      </c>
      <c r="BO355" s="29">
        <f t="shared" si="288"/>
        <v>0</v>
      </c>
      <c r="BP355" s="7">
        <v>0</v>
      </c>
      <c r="BQ355" s="2">
        <v>0</v>
      </c>
      <c r="BR355" s="2">
        <v>0</v>
      </c>
      <c r="BS355" s="2">
        <f t="shared" si="289"/>
        <v>0</v>
      </c>
      <c r="BT355" s="29">
        <f t="shared" si="290"/>
        <v>0</v>
      </c>
      <c r="BU355" s="7">
        <v>50</v>
      </c>
      <c r="BV355" s="2">
        <v>50</v>
      </c>
      <c r="BW355" s="2">
        <v>50</v>
      </c>
      <c r="BX355" s="2">
        <f t="shared" si="291"/>
        <v>0.25</v>
      </c>
      <c r="BY355" s="29">
        <f t="shared" si="292"/>
        <v>8.3333333333333321</v>
      </c>
      <c r="BZ355" s="7">
        <v>0</v>
      </c>
      <c r="CA355" s="2">
        <v>0</v>
      </c>
      <c r="CB355" s="2">
        <v>0</v>
      </c>
      <c r="CC355" s="2">
        <f t="shared" si="293"/>
        <v>0</v>
      </c>
      <c r="CD355" s="29">
        <f t="shared" si="294"/>
        <v>0</v>
      </c>
      <c r="CE355" s="7">
        <v>0</v>
      </c>
      <c r="CF355" s="2">
        <v>0</v>
      </c>
      <c r="CG355" s="2">
        <v>0</v>
      </c>
      <c r="CH355" s="2">
        <f t="shared" si="295"/>
        <v>0</v>
      </c>
      <c r="CI355" s="29">
        <f t="shared" si="296"/>
        <v>0</v>
      </c>
      <c r="CJ355" s="7">
        <v>0</v>
      </c>
      <c r="CK355" s="2">
        <v>0</v>
      </c>
      <c r="CL355" s="2">
        <v>0</v>
      </c>
      <c r="CM355" s="2">
        <f t="shared" si="297"/>
        <v>0</v>
      </c>
      <c r="CN355" s="29">
        <f t="shared" si="298"/>
        <v>0</v>
      </c>
      <c r="CO355" s="7">
        <v>0</v>
      </c>
      <c r="CP355" s="2">
        <v>0</v>
      </c>
      <c r="CQ355" s="2">
        <v>0</v>
      </c>
      <c r="CR355" s="2">
        <f t="shared" si="299"/>
        <v>0</v>
      </c>
      <c r="CS355" s="29">
        <f t="shared" si="300"/>
        <v>0</v>
      </c>
      <c r="CT355" s="7">
        <v>0</v>
      </c>
      <c r="CU355" s="2">
        <v>0</v>
      </c>
      <c r="CV355" s="2">
        <v>0</v>
      </c>
      <c r="CW355" s="2">
        <f t="shared" si="301"/>
        <v>0</v>
      </c>
      <c r="CX355" s="29">
        <f t="shared" si="302"/>
        <v>0</v>
      </c>
      <c r="CY355" s="7">
        <v>0</v>
      </c>
      <c r="CZ355" s="2">
        <v>0</v>
      </c>
      <c r="DA355" s="2">
        <v>0</v>
      </c>
      <c r="DB355" s="2">
        <f t="shared" si="303"/>
        <v>0</v>
      </c>
      <c r="DC355" s="29">
        <f t="shared" si="304"/>
        <v>0</v>
      </c>
      <c r="DD355" s="2">
        <f t="shared" si="305"/>
        <v>33.333333333333329</v>
      </c>
      <c r="DE355" s="2">
        <f t="shared" si="306"/>
        <v>66.666666666666671</v>
      </c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6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>
        <f t="shared" si="270"/>
        <v>0</v>
      </c>
      <c r="MN355" s="2">
        <v>2</v>
      </c>
      <c r="MO355" s="2">
        <v>2</v>
      </c>
      <c r="MP355" s="2">
        <v>2</v>
      </c>
      <c r="MQ355" s="2">
        <v>2</v>
      </c>
      <c r="MR355" s="2">
        <v>2</v>
      </c>
      <c r="MS355" s="2">
        <v>2</v>
      </c>
      <c r="MT355" s="2">
        <v>2</v>
      </c>
      <c r="MU355" s="2">
        <v>2</v>
      </c>
      <c r="MV355" s="2">
        <v>0</v>
      </c>
      <c r="MW355" s="2">
        <v>2</v>
      </c>
      <c r="MX355" s="2">
        <v>0</v>
      </c>
      <c r="MY355" s="2">
        <v>2</v>
      </c>
      <c r="MZ355" s="2">
        <v>2</v>
      </c>
      <c r="NA355" s="2">
        <v>2</v>
      </c>
      <c r="NB355" s="2">
        <v>2</v>
      </c>
      <c r="NC355" s="2">
        <v>2</v>
      </c>
      <c r="ND355" s="2">
        <v>2</v>
      </c>
      <c r="NE355" s="2">
        <v>2</v>
      </c>
      <c r="NF355" s="2">
        <v>2</v>
      </c>
      <c r="NG355" s="2">
        <v>2</v>
      </c>
      <c r="NH355" s="4">
        <f t="shared" si="271"/>
        <v>36</v>
      </c>
      <c r="NI355" s="2"/>
      <c r="NJ355" s="2"/>
      <c r="NK355" s="2">
        <v>1</v>
      </c>
      <c r="NL355" s="2"/>
      <c r="NM355" s="2"/>
      <c r="NN355" s="2"/>
      <c r="NO355" s="2">
        <v>1</v>
      </c>
      <c r="NP355" s="2"/>
      <c r="NQ355" s="2"/>
      <c r="NR355" s="2">
        <v>2</v>
      </c>
      <c r="NS355" s="2"/>
      <c r="NT355" s="2">
        <v>0</v>
      </c>
      <c r="NU355" s="2"/>
      <c r="NV355" s="2">
        <v>2</v>
      </c>
      <c r="NW355" s="2"/>
      <c r="NX355" s="2"/>
      <c r="NY355" s="2"/>
      <c r="NZ355" s="2">
        <v>2</v>
      </c>
      <c r="OA355" s="2"/>
      <c r="OB355" s="2">
        <v>0</v>
      </c>
      <c r="OC355" s="2"/>
      <c r="OD355" s="2">
        <v>2</v>
      </c>
      <c r="OE355" s="2"/>
      <c r="OF355" s="2"/>
      <c r="OG355" s="2"/>
      <c r="OH355" s="2">
        <v>2</v>
      </c>
      <c r="OI355" s="2"/>
      <c r="OJ355" s="2">
        <v>0</v>
      </c>
      <c r="OK355" s="2"/>
      <c r="OL355" s="2">
        <v>2</v>
      </c>
      <c r="OM355" s="2"/>
      <c r="ON355" s="2">
        <v>0</v>
      </c>
      <c r="OO355" s="2"/>
      <c r="OP355" s="2"/>
      <c r="OQ355" s="2">
        <v>1</v>
      </c>
      <c r="OR355" s="2"/>
      <c r="OS355" s="2"/>
      <c r="OT355" s="2"/>
      <c r="OU355" s="2">
        <v>1</v>
      </c>
      <c r="OV355" s="2"/>
      <c r="OW355" s="2"/>
      <c r="OX355" s="2"/>
      <c r="OY355" s="2">
        <v>1</v>
      </c>
      <c r="OZ355" s="2">
        <v>0</v>
      </c>
      <c r="PA355" s="2"/>
      <c r="PB355" s="2">
        <v>2</v>
      </c>
      <c r="PC355" s="2"/>
      <c r="PD355" s="2">
        <v>0</v>
      </c>
      <c r="PE355" s="2">
        <v>3</v>
      </c>
      <c r="PF355" s="2"/>
      <c r="PG355" s="2"/>
      <c r="PH355" s="2"/>
      <c r="PI355" s="2"/>
      <c r="PJ355" s="2">
        <v>2</v>
      </c>
      <c r="PK355" s="2"/>
      <c r="PL355" s="2"/>
      <c r="PM355" s="2"/>
      <c r="PN355" s="2">
        <v>2</v>
      </c>
      <c r="PO355" s="2"/>
      <c r="PP355" s="2"/>
      <c r="PQ355" s="2"/>
      <c r="PR355" s="2">
        <v>2</v>
      </c>
      <c r="PS355" s="2"/>
      <c r="PT355" s="2"/>
      <c r="PU355" s="2"/>
      <c r="PV355" s="2">
        <v>2</v>
      </c>
      <c r="PW355" s="2"/>
      <c r="PX355" s="2"/>
      <c r="PY355" s="2"/>
      <c r="PZ355" s="2">
        <v>2</v>
      </c>
      <c r="QA355" s="2"/>
      <c r="QB355" s="2"/>
      <c r="QC355" s="2"/>
      <c r="QD355" s="2">
        <v>2</v>
      </c>
      <c r="QE355" s="2"/>
      <c r="QF355" s="2"/>
      <c r="QG355" s="2"/>
      <c r="QH355" s="2"/>
      <c r="QI355" s="2">
        <v>1</v>
      </c>
      <c r="QJ355" s="2">
        <v>0</v>
      </c>
      <c r="QK355" s="2"/>
      <c r="QL355" s="2">
        <v>2</v>
      </c>
      <c r="QM355" s="2"/>
      <c r="QN355" s="2">
        <v>0</v>
      </c>
      <c r="QO355" s="2">
        <v>3</v>
      </c>
      <c r="QP355" s="2"/>
      <c r="QQ355" s="2"/>
      <c r="QR355" s="2"/>
      <c r="QS355" s="2"/>
      <c r="QT355" s="2"/>
      <c r="QU355" s="2">
        <v>1</v>
      </c>
      <c r="QV355" s="2">
        <v>0</v>
      </c>
      <c r="QW355" s="2"/>
      <c r="QX355" s="2">
        <v>2</v>
      </c>
      <c r="QY355" s="2"/>
      <c r="QZ355" s="2"/>
      <c r="RA355" s="2"/>
      <c r="RB355" s="2">
        <v>2</v>
      </c>
      <c r="RC355" s="2"/>
      <c r="RD355" s="2"/>
      <c r="RE355" s="2"/>
      <c r="RF355" s="2">
        <v>2</v>
      </c>
      <c r="RG355" s="2"/>
      <c r="RH355" s="2"/>
      <c r="RI355" s="2"/>
      <c r="RJ355" s="2">
        <v>2</v>
      </c>
      <c r="RK355" s="2"/>
      <c r="RL355" s="2"/>
      <c r="RM355" s="2"/>
      <c r="RN355" s="2">
        <v>2</v>
      </c>
      <c r="RO355" s="2"/>
      <c r="RP355" s="2"/>
      <c r="RQ355" s="2"/>
      <c r="RR355" s="2">
        <v>2</v>
      </c>
      <c r="RS355" s="2"/>
      <c r="RT355" s="2"/>
      <c r="RU355" s="2">
        <v>3</v>
      </c>
      <c r="RV355" s="2"/>
      <c r="RW355" s="2"/>
      <c r="RX355" s="2"/>
      <c r="RY355" s="2">
        <f t="shared" si="272"/>
        <v>56</v>
      </c>
      <c r="RZ355" s="2">
        <v>4</v>
      </c>
      <c r="SA355" s="2">
        <v>3</v>
      </c>
      <c r="SB355" s="2">
        <v>2</v>
      </c>
      <c r="SC355" s="2">
        <v>5</v>
      </c>
      <c r="SD355" s="2">
        <v>6</v>
      </c>
      <c r="SE355" s="2">
        <v>1</v>
      </c>
      <c r="SF355" s="2" t="s">
        <v>4</v>
      </c>
    </row>
    <row r="356" spans="1:500" x14ac:dyDescent="0.3">
      <c r="A356" s="2">
        <v>354</v>
      </c>
      <c r="B356" s="2">
        <v>1994</v>
      </c>
      <c r="C356" s="2">
        <v>2000</v>
      </c>
      <c r="D356" s="2">
        <v>2012</v>
      </c>
      <c r="E356" s="7">
        <f t="shared" si="273"/>
        <v>18</v>
      </c>
      <c r="F356" s="2">
        <f t="shared" si="274"/>
        <v>0.33333333333333331</v>
      </c>
      <c r="G356" s="2">
        <v>1994</v>
      </c>
      <c r="H356" s="2">
        <v>2002</v>
      </c>
      <c r="I356" s="17">
        <v>2013</v>
      </c>
      <c r="J356" s="18">
        <f t="shared" si="275"/>
        <v>19</v>
      </c>
      <c r="K356" s="2">
        <f t="shared" si="276"/>
        <v>0.42105263157894735</v>
      </c>
      <c r="L356" s="20">
        <v>2008</v>
      </c>
      <c r="M356" s="2">
        <v>0</v>
      </c>
      <c r="N356" s="2">
        <v>0</v>
      </c>
      <c r="O356" s="7">
        <v>0</v>
      </c>
      <c r="P356" s="2">
        <f t="shared" si="277"/>
        <v>1</v>
      </c>
      <c r="Q356" s="2">
        <v>2012</v>
      </c>
      <c r="R356" s="2">
        <v>0</v>
      </c>
      <c r="S356" s="2">
        <v>0</v>
      </c>
      <c r="T356" s="7">
        <v>0</v>
      </c>
      <c r="U356" s="2">
        <f t="shared" si="239"/>
        <v>1</v>
      </c>
      <c r="V356" s="2">
        <v>2014</v>
      </c>
      <c r="W356" s="2">
        <v>0</v>
      </c>
      <c r="X356" s="2">
        <v>0</v>
      </c>
      <c r="Y356" s="7">
        <v>0</v>
      </c>
      <c r="Z356" s="2">
        <f t="shared" si="278"/>
        <v>1</v>
      </c>
      <c r="AA356" s="2">
        <v>2014</v>
      </c>
      <c r="AB356" s="2">
        <v>0</v>
      </c>
      <c r="AC356" s="2">
        <v>0</v>
      </c>
      <c r="AD356" s="7">
        <v>0</v>
      </c>
      <c r="AE356" s="2">
        <f t="shared" si="307"/>
        <v>1</v>
      </c>
      <c r="AF356" s="2">
        <v>2015</v>
      </c>
      <c r="AG356" s="2">
        <v>0</v>
      </c>
      <c r="AH356" s="2">
        <v>0</v>
      </c>
      <c r="AI356" s="7">
        <v>0</v>
      </c>
      <c r="AJ356" s="2">
        <f t="shared" si="279"/>
        <v>1</v>
      </c>
      <c r="AK356" s="2">
        <v>2017</v>
      </c>
      <c r="AL356" s="2">
        <v>0</v>
      </c>
      <c r="AM356" s="2">
        <v>0</v>
      </c>
      <c r="AN356" s="7">
        <v>0</v>
      </c>
      <c r="AO356" s="2">
        <f t="shared" si="311"/>
        <v>1</v>
      </c>
      <c r="AP356" s="2">
        <v>2018</v>
      </c>
      <c r="AQ356" s="2">
        <v>0</v>
      </c>
      <c r="AR356" s="2">
        <v>0</v>
      </c>
      <c r="AS356" s="7">
        <v>0</v>
      </c>
      <c r="AT356" s="2">
        <f t="shared" si="280"/>
        <v>1</v>
      </c>
      <c r="AU356" s="2">
        <v>2018</v>
      </c>
      <c r="AV356" s="2">
        <v>0</v>
      </c>
      <c r="AW356" s="2">
        <v>0</v>
      </c>
      <c r="AX356" s="2">
        <v>0</v>
      </c>
      <c r="AY356" s="2">
        <f t="shared" si="281"/>
        <v>1</v>
      </c>
      <c r="AZ356" s="2">
        <f t="shared" si="282"/>
        <v>37</v>
      </c>
      <c r="BA356" s="2">
        <f t="shared" si="283"/>
        <v>3.7</v>
      </c>
      <c r="BB356" s="2">
        <v>132</v>
      </c>
      <c r="BC356" s="2">
        <v>132</v>
      </c>
      <c r="BD356" s="2">
        <v>132</v>
      </c>
      <c r="BE356" s="7">
        <v>99</v>
      </c>
      <c r="BF356" s="2">
        <v>99</v>
      </c>
      <c r="BG356" s="2">
        <v>99</v>
      </c>
      <c r="BH356" s="2">
        <f t="shared" si="284"/>
        <v>0.75</v>
      </c>
      <c r="BI356" s="29">
        <f t="shared" si="285"/>
        <v>25</v>
      </c>
      <c r="BJ356" s="29">
        <f t="shared" si="286"/>
        <v>75</v>
      </c>
      <c r="BK356" s="7">
        <v>33</v>
      </c>
      <c r="BL356" s="2">
        <v>33</v>
      </c>
      <c r="BM356" s="2">
        <v>33</v>
      </c>
      <c r="BN356" s="2">
        <f t="shared" si="287"/>
        <v>0.25</v>
      </c>
      <c r="BO356" s="29">
        <f t="shared" si="288"/>
        <v>10.526315789473683</v>
      </c>
      <c r="BP356" s="7">
        <v>0</v>
      </c>
      <c r="BQ356" s="2">
        <v>0</v>
      </c>
      <c r="BR356" s="2">
        <v>0</v>
      </c>
      <c r="BS356" s="2">
        <f t="shared" si="289"/>
        <v>0</v>
      </c>
      <c r="BT356" s="29">
        <f t="shared" si="290"/>
        <v>0</v>
      </c>
      <c r="BU356" s="7">
        <v>0</v>
      </c>
      <c r="BV356" s="2">
        <v>0</v>
      </c>
      <c r="BW356" s="2">
        <v>0</v>
      </c>
      <c r="BX356" s="2">
        <f t="shared" si="291"/>
        <v>0</v>
      </c>
      <c r="BY356" s="29">
        <f t="shared" si="292"/>
        <v>0</v>
      </c>
      <c r="BZ356" s="7">
        <v>0</v>
      </c>
      <c r="CA356" s="2">
        <v>0</v>
      </c>
      <c r="CB356" s="2">
        <v>0</v>
      </c>
      <c r="CC356" s="2">
        <f t="shared" si="293"/>
        <v>0</v>
      </c>
      <c r="CD356" s="29">
        <f t="shared" si="294"/>
        <v>0</v>
      </c>
      <c r="CE356" s="7">
        <v>0</v>
      </c>
      <c r="CF356" s="2">
        <v>0</v>
      </c>
      <c r="CG356" s="2">
        <v>0</v>
      </c>
      <c r="CH356" s="2">
        <f t="shared" si="295"/>
        <v>0</v>
      </c>
      <c r="CI356" s="29">
        <f t="shared" si="296"/>
        <v>0</v>
      </c>
      <c r="CJ356" s="7">
        <v>0</v>
      </c>
      <c r="CK356" s="2">
        <v>0</v>
      </c>
      <c r="CL356" s="2">
        <v>0</v>
      </c>
      <c r="CM356" s="2">
        <f t="shared" si="297"/>
        <v>0</v>
      </c>
      <c r="CN356" s="29">
        <f t="shared" si="298"/>
        <v>0</v>
      </c>
      <c r="CO356" s="7">
        <v>0</v>
      </c>
      <c r="CP356" s="2">
        <v>0</v>
      </c>
      <c r="CQ356" s="2">
        <v>0</v>
      </c>
      <c r="CR356" s="2">
        <f t="shared" si="299"/>
        <v>0</v>
      </c>
      <c r="CS356" s="29">
        <f t="shared" si="300"/>
        <v>0</v>
      </c>
      <c r="CT356" s="7">
        <v>0</v>
      </c>
      <c r="CU356" s="2">
        <v>0</v>
      </c>
      <c r="CV356" s="2">
        <v>0</v>
      </c>
      <c r="CW356" s="2">
        <f t="shared" si="301"/>
        <v>0</v>
      </c>
      <c r="CX356" s="29">
        <f t="shared" si="302"/>
        <v>0</v>
      </c>
      <c r="CY356" s="7">
        <v>0</v>
      </c>
      <c r="CZ356" s="2">
        <v>0</v>
      </c>
      <c r="DA356" s="2">
        <v>0</v>
      </c>
      <c r="DB356" s="2">
        <f t="shared" si="303"/>
        <v>0</v>
      </c>
      <c r="DC356" s="29">
        <f t="shared" si="304"/>
        <v>0</v>
      </c>
      <c r="DD356" s="2">
        <f t="shared" si="305"/>
        <v>35.526315789473685</v>
      </c>
      <c r="DE356" s="2">
        <f t="shared" si="306"/>
        <v>64.473684210526315</v>
      </c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6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>
        <v>1</v>
      </c>
      <c r="LO356" s="2"/>
      <c r="LP356" s="2"/>
      <c r="LQ356" s="2">
        <v>1</v>
      </c>
      <c r="LR356" s="2"/>
      <c r="LS356" s="2"/>
      <c r="LT356" s="2">
        <v>1</v>
      </c>
      <c r="LU356" s="2"/>
      <c r="LV356" s="2"/>
      <c r="LW356" s="2">
        <v>1</v>
      </c>
      <c r="LX356" s="2">
        <v>3</v>
      </c>
      <c r="LY356" s="2"/>
      <c r="LZ356" s="2"/>
      <c r="MA356" s="2"/>
      <c r="MB356" s="2"/>
      <c r="MC356" s="2">
        <v>1</v>
      </c>
      <c r="MD356" s="2"/>
      <c r="ME356" s="2"/>
      <c r="MF356" s="2">
        <v>1</v>
      </c>
      <c r="MG356" s="2"/>
      <c r="MH356" s="2"/>
      <c r="MI356" s="2">
        <v>1</v>
      </c>
      <c r="MJ356" s="2"/>
      <c r="MK356" s="2"/>
      <c r="ML356" s="2">
        <v>1</v>
      </c>
      <c r="MM356" s="2">
        <f t="shared" si="270"/>
        <v>11</v>
      </c>
      <c r="MN356" s="2">
        <v>2</v>
      </c>
      <c r="MO356" s="2">
        <v>2</v>
      </c>
      <c r="MP356" s="2">
        <v>2</v>
      </c>
      <c r="MQ356" s="2">
        <v>2</v>
      </c>
      <c r="MR356" s="2">
        <v>2</v>
      </c>
      <c r="MS356" s="2">
        <v>2</v>
      </c>
      <c r="MT356" s="2">
        <v>2</v>
      </c>
      <c r="MU356" s="2">
        <v>0</v>
      </c>
      <c r="MV356" s="2">
        <v>0</v>
      </c>
      <c r="MW356" s="2">
        <v>2</v>
      </c>
      <c r="MX356" s="2">
        <v>2</v>
      </c>
      <c r="MY356" s="2">
        <v>2</v>
      </c>
      <c r="MZ356" s="2">
        <v>2</v>
      </c>
      <c r="NA356" s="2">
        <v>2</v>
      </c>
      <c r="NB356" s="2">
        <v>2</v>
      </c>
      <c r="NC356" s="2">
        <v>2</v>
      </c>
      <c r="ND356" s="2">
        <v>0</v>
      </c>
      <c r="NE356" s="2">
        <v>0</v>
      </c>
      <c r="NF356" s="2">
        <v>0</v>
      </c>
      <c r="NG356" s="2">
        <v>0</v>
      </c>
      <c r="NH356" s="4">
        <f t="shared" si="271"/>
        <v>28</v>
      </c>
      <c r="NI356" s="2"/>
      <c r="NJ356" s="2"/>
      <c r="NK356" s="2">
        <v>1</v>
      </c>
      <c r="NL356" s="2"/>
      <c r="NM356" s="2"/>
      <c r="NN356" s="2"/>
      <c r="NO356" s="2">
        <v>1</v>
      </c>
      <c r="NP356" s="2"/>
      <c r="NQ356" s="2"/>
      <c r="NR356" s="2">
        <v>2</v>
      </c>
      <c r="NS356" s="2"/>
      <c r="NT356" s="2">
        <v>0</v>
      </c>
      <c r="NU356" s="2"/>
      <c r="NV356" s="2">
        <v>2</v>
      </c>
      <c r="NW356" s="2"/>
      <c r="NX356" s="2"/>
      <c r="NY356" s="2"/>
      <c r="NZ356" s="2">
        <v>2</v>
      </c>
      <c r="OA356" s="2"/>
      <c r="OB356" s="2">
        <v>0</v>
      </c>
      <c r="OC356" s="2"/>
      <c r="OD356" s="2">
        <v>2</v>
      </c>
      <c r="OE356" s="2"/>
      <c r="OF356" s="2"/>
      <c r="OG356" s="2"/>
      <c r="OH356" s="2">
        <v>2</v>
      </c>
      <c r="OI356" s="2"/>
      <c r="OJ356" s="2">
        <v>0</v>
      </c>
      <c r="OK356" s="2"/>
      <c r="OL356" s="2">
        <v>2</v>
      </c>
      <c r="OM356" s="2"/>
      <c r="ON356" s="2">
        <v>0</v>
      </c>
      <c r="OO356" s="2"/>
      <c r="OP356" s="2"/>
      <c r="OQ356" s="2">
        <v>1</v>
      </c>
      <c r="OR356" s="2"/>
      <c r="OS356" s="2"/>
      <c r="OT356" s="2"/>
      <c r="OU356" s="2">
        <v>1</v>
      </c>
      <c r="OV356" s="2"/>
      <c r="OW356" s="2"/>
      <c r="OX356" s="2"/>
      <c r="OY356" s="2">
        <v>1</v>
      </c>
      <c r="OZ356" s="2">
        <v>0</v>
      </c>
      <c r="PA356" s="2"/>
      <c r="PB356" s="2">
        <v>2</v>
      </c>
      <c r="PC356" s="2"/>
      <c r="PD356" s="2">
        <v>0</v>
      </c>
      <c r="PE356" s="2">
        <v>3</v>
      </c>
      <c r="PF356" s="2"/>
      <c r="PG356" s="2"/>
      <c r="PH356" s="2"/>
      <c r="PI356" s="2"/>
      <c r="PJ356" s="2">
        <v>2</v>
      </c>
      <c r="PK356" s="2"/>
      <c r="PL356" s="2"/>
      <c r="PM356" s="2"/>
      <c r="PN356" s="2">
        <v>2</v>
      </c>
      <c r="PO356" s="2"/>
      <c r="PP356" s="2"/>
      <c r="PQ356" s="2"/>
      <c r="PR356" s="2">
        <v>2</v>
      </c>
      <c r="PS356" s="2"/>
      <c r="PT356" s="2"/>
      <c r="PU356" s="2"/>
      <c r="PV356" s="2">
        <v>2</v>
      </c>
      <c r="PW356" s="2"/>
      <c r="PX356" s="2"/>
      <c r="PY356" s="2"/>
      <c r="PZ356" s="2">
        <v>2</v>
      </c>
      <c r="QA356" s="2"/>
      <c r="QB356" s="2"/>
      <c r="QC356" s="2"/>
      <c r="QD356" s="2">
        <v>2</v>
      </c>
      <c r="QE356" s="2"/>
      <c r="QF356" s="2"/>
      <c r="QG356" s="2"/>
      <c r="QH356" s="2"/>
      <c r="QI356" s="2">
        <v>1</v>
      </c>
      <c r="QJ356" s="2">
        <v>0</v>
      </c>
      <c r="QK356" s="2"/>
      <c r="QL356" s="2"/>
      <c r="QM356" s="2">
        <v>1</v>
      </c>
      <c r="QN356" s="2">
        <v>0</v>
      </c>
      <c r="QO356" s="2">
        <v>3</v>
      </c>
      <c r="QP356" s="2"/>
      <c r="QQ356" s="2"/>
      <c r="QR356" s="2"/>
      <c r="QS356" s="2"/>
      <c r="QT356" s="2"/>
      <c r="QU356" s="2">
        <v>1</v>
      </c>
      <c r="QV356" s="2">
        <v>0</v>
      </c>
      <c r="QW356" s="2"/>
      <c r="QX356" s="2">
        <v>2</v>
      </c>
      <c r="QY356" s="2"/>
      <c r="QZ356" s="2"/>
      <c r="RA356" s="2"/>
      <c r="RB356" s="2">
        <v>2</v>
      </c>
      <c r="RC356" s="2"/>
      <c r="RD356" s="2"/>
      <c r="RE356" s="2"/>
      <c r="RF356" s="2">
        <v>2</v>
      </c>
      <c r="RG356" s="2"/>
      <c r="RH356" s="2"/>
      <c r="RI356" s="2"/>
      <c r="RJ356" s="2">
        <v>2</v>
      </c>
      <c r="RK356" s="2"/>
      <c r="RL356" s="2"/>
      <c r="RM356" s="2">
        <v>3</v>
      </c>
      <c r="RN356" s="2"/>
      <c r="RO356" s="2"/>
      <c r="RP356" s="2"/>
      <c r="RQ356" s="2"/>
      <c r="RR356" s="2">
        <v>2</v>
      </c>
      <c r="RS356" s="2"/>
      <c r="RT356" s="2"/>
      <c r="RU356" s="2">
        <v>3</v>
      </c>
      <c r="RV356" s="2"/>
      <c r="RW356" s="2"/>
      <c r="RX356" s="2"/>
      <c r="RY356" s="2">
        <f t="shared" si="272"/>
        <v>56</v>
      </c>
      <c r="RZ356" s="2">
        <v>6</v>
      </c>
      <c r="SA356" s="2">
        <v>2</v>
      </c>
      <c r="SB356" s="2">
        <v>1</v>
      </c>
      <c r="SC356" s="2">
        <v>5</v>
      </c>
      <c r="SD356" s="2">
        <v>4</v>
      </c>
      <c r="SE356" s="2">
        <v>3</v>
      </c>
      <c r="SF356" s="2" t="s">
        <v>4</v>
      </c>
    </row>
    <row r="357" spans="1:500" x14ac:dyDescent="0.3">
      <c r="A357" s="2">
        <v>355</v>
      </c>
      <c r="B357" s="2">
        <v>1994</v>
      </c>
      <c r="C357" s="2">
        <v>2005</v>
      </c>
      <c r="D357" s="2">
        <v>2012</v>
      </c>
      <c r="E357" s="7">
        <f t="shared" si="273"/>
        <v>18</v>
      </c>
      <c r="F357" s="2">
        <f t="shared" si="274"/>
        <v>0.61111111111111116</v>
      </c>
      <c r="G357" s="2">
        <v>1994</v>
      </c>
      <c r="H357" s="2">
        <v>2006</v>
      </c>
      <c r="I357" s="17">
        <v>2013</v>
      </c>
      <c r="J357" s="18">
        <f t="shared" si="275"/>
        <v>19</v>
      </c>
      <c r="K357" s="2">
        <f t="shared" si="276"/>
        <v>0.63157894736842102</v>
      </c>
      <c r="L357" s="20">
        <v>2008</v>
      </c>
      <c r="M357" s="2">
        <v>0</v>
      </c>
      <c r="N357" s="2">
        <v>0</v>
      </c>
      <c r="O357" s="7">
        <v>0</v>
      </c>
      <c r="P357" s="2">
        <f t="shared" si="277"/>
        <v>1</v>
      </c>
      <c r="Q357" s="2">
        <v>2012</v>
      </c>
      <c r="R357" s="2">
        <v>2018</v>
      </c>
      <c r="S357" s="2">
        <v>2018</v>
      </c>
      <c r="T357" s="7">
        <f t="shared" si="308"/>
        <v>6</v>
      </c>
      <c r="U357" s="2">
        <f t="shared" si="239"/>
        <v>1</v>
      </c>
      <c r="V357" s="2">
        <v>2014</v>
      </c>
      <c r="W357" s="2">
        <v>0</v>
      </c>
      <c r="X357" s="2">
        <v>0</v>
      </c>
      <c r="Y357" s="7">
        <v>0</v>
      </c>
      <c r="Z357" s="2">
        <f t="shared" si="278"/>
        <v>1</v>
      </c>
      <c r="AA357" s="2">
        <v>2014</v>
      </c>
      <c r="AB357" s="2">
        <v>0</v>
      </c>
      <c r="AC357" s="2">
        <v>0</v>
      </c>
      <c r="AD357" s="7">
        <v>0</v>
      </c>
      <c r="AE357" s="2">
        <f t="shared" si="307"/>
        <v>1</v>
      </c>
      <c r="AF357" s="2">
        <v>2015</v>
      </c>
      <c r="AG357" s="2">
        <v>0</v>
      </c>
      <c r="AH357" s="2">
        <v>0</v>
      </c>
      <c r="AI357" s="7">
        <v>0</v>
      </c>
      <c r="AJ357" s="2">
        <f t="shared" si="279"/>
        <v>1</v>
      </c>
      <c r="AK357" s="2">
        <v>2017</v>
      </c>
      <c r="AL357" s="2">
        <v>0</v>
      </c>
      <c r="AM357" s="2">
        <v>0</v>
      </c>
      <c r="AN357" s="7">
        <v>0</v>
      </c>
      <c r="AO357" s="2">
        <f t="shared" si="311"/>
        <v>1</v>
      </c>
      <c r="AP357" s="2">
        <v>2018</v>
      </c>
      <c r="AQ357" s="2">
        <v>0</v>
      </c>
      <c r="AR357" s="2">
        <v>0</v>
      </c>
      <c r="AS357" s="7">
        <v>0</v>
      </c>
      <c r="AT357" s="2">
        <f t="shared" si="280"/>
        <v>1</v>
      </c>
      <c r="AU357" s="2">
        <v>2018</v>
      </c>
      <c r="AV357" s="2">
        <v>0</v>
      </c>
      <c r="AW357" s="2">
        <v>0</v>
      </c>
      <c r="AX357" s="2">
        <v>0</v>
      </c>
      <c r="AY357" s="2">
        <f t="shared" si="281"/>
        <v>1</v>
      </c>
      <c r="AZ357" s="2">
        <f t="shared" si="282"/>
        <v>43</v>
      </c>
      <c r="BA357" s="2">
        <f t="shared" si="283"/>
        <v>4.3</v>
      </c>
      <c r="BB357" s="2">
        <v>165</v>
      </c>
      <c r="BC357" s="2">
        <v>165</v>
      </c>
      <c r="BD357" s="2">
        <v>165</v>
      </c>
      <c r="BE357" s="7">
        <v>99</v>
      </c>
      <c r="BF357" s="2">
        <v>99</v>
      </c>
      <c r="BG357" s="2">
        <v>99</v>
      </c>
      <c r="BH357" s="2">
        <f t="shared" si="284"/>
        <v>0.6</v>
      </c>
      <c r="BI357" s="29">
        <f t="shared" si="285"/>
        <v>36.666666666666671</v>
      </c>
      <c r="BJ357" s="29">
        <f t="shared" si="286"/>
        <v>63.333333333333329</v>
      </c>
      <c r="BK357" s="7">
        <v>33</v>
      </c>
      <c r="BL357" s="2">
        <v>33</v>
      </c>
      <c r="BM357" s="2">
        <v>33</v>
      </c>
      <c r="BN357" s="2">
        <f t="shared" si="287"/>
        <v>0.2</v>
      </c>
      <c r="BO357" s="29">
        <f t="shared" si="288"/>
        <v>12.631578947368421</v>
      </c>
      <c r="BP357" s="7">
        <v>0</v>
      </c>
      <c r="BQ357" s="2">
        <v>0</v>
      </c>
      <c r="BR357" s="2">
        <v>0</v>
      </c>
      <c r="BS357" s="2">
        <f t="shared" si="289"/>
        <v>0</v>
      </c>
      <c r="BT357" s="29">
        <f t="shared" si="290"/>
        <v>0</v>
      </c>
      <c r="BU357" s="7">
        <v>33</v>
      </c>
      <c r="BV357" s="2">
        <v>33</v>
      </c>
      <c r="BW357" s="2">
        <v>33</v>
      </c>
      <c r="BX357" s="2">
        <f t="shared" si="291"/>
        <v>0.2</v>
      </c>
      <c r="BY357" s="29">
        <f t="shared" si="292"/>
        <v>20</v>
      </c>
      <c r="BZ357" s="7">
        <v>0</v>
      </c>
      <c r="CA357" s="2">
        <v>0</v>
      </c>
      <c r="CB357" s="2">
        <v>0</v>
      </c>
      <c r="CC357" s="2">
        <f t="shared" si="293"/>
        <v>0</v>
      </c>
      <c r="CD357" s="29">
        <f t="shared" si="294"/>
        <v>0</v>
      </c>
      <c r="CE357" s="7">
        <v>0</v>
      </c>
      <c r="CF357" s="2">
        <v>0</v>
      </c>
      <c r="CG357" s="2">
        <v>0</v>
      </c>
      <c r="CH357" s="2">
        <f t="shared" si="295"/>
        <v>0</v>
      </c>
      <c r="CI357" s="29">
        <f t="shared" si="296"/>
        <v>0</v>
      </c>
      <c r="CJ357" s="7">
        <v>0</v>
      </c>
      <c r="CK357" s="2">
        <v>0</v>
      </c>
      <c r="CL357" s="2">
        <v>0</v>
      </c>
      <c r="CM357" s="2">
        <f t="shared" si="297"/>
        <v>0</v>
      </c>
      <c r="CN357" s="29">
        <f t="shared" si="298"/>
        <v>0</v>
      </c>
      <c r="CO357" s="7">
        <v>0</v>
      </c>
      <c r="CP357" s="2">
        <v>0</v>
      </c>
      <c r="CQ357" s="2">
        <v>0</v>
      </c>
      <c r="CR357" s="2">
        <f t="shared" si="299"/>
        <v>0</v>
      </c>
      <c r="CS357" s="29">
        <f t="shared" si="300"/>
        <v>0</v>
      </c>
      <c r="CT357" s="7">
        <v>0</v>
      </c>
      <c r="CU357" s="2">
        <v>0</v>
      </c>
      <c r="CV357" s="2">
        <v>0</v>
      </c>
      <c r="CW357" s="2">
        <f t="shared" si="301"/>
        <v>0</v>
      </c>
      <c r="CX357" s="29">
        <f t="shared" si="302"/>
        <v>0</v>
      </c>
      <c r="CY357" s="7">
        <v>0</v>
      </c>
      <c r="CZ357" s="2">
        <v>0</v>
      </c>
      <c r="DA357" s="2">
        <v>0</v>
      </c>
      <c r="DB357" s="2">
        <f t="shared" si="303"/>
        <v>0</v>
      </c>
      <c r="DC357" s="29">
        <f t="shared" si="304"/>
        <v>0</v>
      </c>
      <c r="DD357" s="2">
        <f t="shared" si="305"/>
        <v>69.298245614035096</v>
      </c>
      <c r="DE357" s="2">
        <f t="shared" si="306"/>
        <v>30.701754385964904</v>
      </c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6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>
        <v>1</v>
      </c>
      <c r="LO357" s="2"/>
      <c r="LP357" s="2"/>
      <c r="LQ357" s="2">
        <v>1</v>
      </c>
      <c r="LR357" s="2"/>
      <c r="LS357" s="2"/>
      <c r="LT357" s="2">
        <v>1</v>
      </c>
      <c r="LU357" s="2"/>
      <c r="LV357" s="2"/>
      <c r="LW357" s="2">
        <v>1</v>
      </c>
      <c r="LX357" s="2"/>
      <c r="LY357" s="2">
        <v>2</v>
      </c>
      <c r="LZ357" s="2"/>
      <c r="MA357" s="2"/>
      <c r="MB357" s="2"/>
      <c r="MC357" s="2">
        <v>1</v>
      </c>
      <c r="MD357" s="2"/>
      <c r="ME357" s="2"/>
      <c r="MF357" s="2">
        <v>1</v>
      </c>
      <c r="MG357" s="2"/>
      <c r="MH357" s="2"/>
      <c r="MI357" s="2">
        <v>1</v>
      </c>
      <c r="MJ357" s="2"/>
      <c r="MK357" s="2"/>
      <c r="ML357" s="2">
        <v>1</v>
      </c>
      <c r="MM357" s="2">
        <f t="shared" si="270"/>
        <v>10</v>
      </c>
      <c r="MN357" s="2">
        <v>2</v>
      </c>
      <c r="MO357" s="2">
        <v>0</v>
      </c>
      <c r="MP357" s="2">
        <v>0</v>
      </c>
      <c r="MQ357" s="2">
        <v>2</v>
      </c>
      <c r="MR357" s="2">
        <v>2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2</v>
      </c>
      <c r="MZ357" s="2">
        <v>2</v>
      </c>
      <c r="NA357" s="2">
        <v>2</v>
      </c>
      <c r="NB357" s="2">
        <v>2</v>
      </c>
      <c r="NC357" s="2">
        <v>2</v>
      </c>
      <c r="ND357" s="2">
        <v>2</v>
      </c>
      <c r="NE357" s="2">
        <v>2</v>
      </c>
      <c r="NF357" s="2">
        <v>0</v>
      </c>
      <c r="NG357" s="2">
        <v>0</v>
      </c>
      <c r="NH357" s="4">
        <f t="shared" si="271"/>
        <v>20</v>
      </c>
      <c r="NI357" s="2"/>
      <c r="NJ357" s="2"/>
      <c r="NK357" s="2">
        <v>1</v>
      </c>
      <c r="NL357" s="2"/>
      <c r="NM357" s="2"/>
      <c r="NN357" s="2"/>
      <c r="NO357" s="2">
        <v>1</v>
      </c>
      <c r="NP357" s="2"/>
      <c r="NQ357" s="2"/>
      <c r="NR357" s="2">
        <v>2</v>
      </c>
      <c r="NS357" s="2"/>
      <c r="NT357" s="2">
        <v>0</v>
      </c>
      <c r="NU357" s="2"/>
      <c r="NV357" s="2">
        <v>2</v>
      </c>
      <c r="NW357" s="2"/>
      <c r="NX357" s="2"/>
      <c r="NY357" s="2"/>
      <c r="NZ357" s="2">
        <v>2</v>
      </c>
      <c r="OA357" s="2"/>
      <c r="OB357" s="2">
        <v>0</v>
      </c>
      <c r="OC357" s="2"/>
      <c r="OD357" s="2">
        <v>2</v>
      </c>
      <c r="OE357" s="2"/>
      <c r="OF357" s="2"/>
      <c r="OG357" s="2"/>
      <c r="OH357" s="2">
        <v>2</v>
      </c>
      <c r="OI357" s="2"/>
      <c r="OJ357" s="2">
        <v>0</v>
      </c>
      <c r="OK357" s="2"/>
      <c r="OL357" s="2">
        <v>2</v>
      </c>
      <c r="OM357" s="2"/>
      <c r="ON357" s="2">
        <v>0</v>
      </c>
      <c r="OO357" s="2"/>
      <c r="OP357" s="2">
        <v>2</v>
      </c>
      <c r="OQ357" s="2"/>
      <c r="OR357" s="2"/>
      <c r="OS357" s="2"/>
      <c r="OT357" s="2">
        <v>2</v>
      </c>
      <c r="OU357" s="2"/>
      <c r="OV357" s="2"/>
      <c r="OW357" s="2"/>
      <c r="OX357" s="2">
        <v>2</v>
      </c>
      <c r="OY357" s="2"/>
      <c r="OZ357" s="2">
        <v>0</v>
      </c>
      <c r="PA357" s="2"/>
      <c r="PB357" s="2">
        <v>2</v>
      </c>
      <c r="PC357" s="2"/>
      <c r="PD357" s="2">
        <v>0</v>
      </c>
      <c r="PE357" s="2">
        <v>3</v>
      </c>
      <c r="PF357" s="2"/>
      <c r="PG357" s="2"/>
      <c r="PH357" s="2"/>
      <c r="PI357" s="2"/>
      <c r="PJ357" s="2">
        <v>2</v>
      </c>
      <c r="PK357" s="2"/>
      <c r="PL357" s="2"/>
      <c r="PM357" s="2"/>
      <c r="PN357" s="2">
        <v>2</v>
      </c>
      <c r="PO357" s="2"/>
      <c r="PP357" s="2"/>
      <c r="PQ357" s="2"/>
      <c r="PR357" s="2">
        <v>2</v>
      </c>
      <c r="PS357" s="2"/>
      <c r="PT357" s="2"/>
      <c r="PU357" s="2"/>
      <c r="PV357" s="2">
        <v>2</v>
      </c>
      <c r="PW357" s="2"/>
      <c r="PX357" s="2"/>
      <c r="PY357" s="2"/>
      <c r="PZ357" s="2">
        <v>2</v>
      </c>
      <c r="QA357" s="2"/>
      <c r="QB357" s="2"/>
      <c r="QC357" s="2"/>
      <c r="QD357" s="2">
        <v>2</v>
      </c>
      <c r="QE357" s="2"/>
      <c r="QF357" s="2"/>
      <c r="QG357" s="2"/>
      <c r="QH357" s="2"/>
      <c r="QI357" s="2">
        <v>1</v>
      </c>
      <c r="QJ357" s="2">
        <v>0</v>
      </c>
      <c r="QK357" s="2"/>
      <c r="QL357" s="2"/>
      <c r="QM357" s="2">
        <v>1</v>
      </c>
      <c r="QN357" s="2">
        <v>0</v>
      </c>
      <c r="QO357" s="2"/>
      <c r="QP357" s="2">
        <v>2</v>
      </c>
      <c r="QQ357" s="2"/>
      <c r="QR357" s="2"/>
      <c r="QS357" s="2"/>
      <c r="QT357" s="2">
        <v>2</v>
      </c>
      <c r="QU357" s="2"/>
      <c r="QV357" s="2">
        <v>0</v>
      </c>
      <c r="QW357" s="2"/>
      <c r="QX357" s="2">
        <v>2</v>
      </c>
      <c r="QY357" s="2"/>
      <c r="QZ357" s="2"/>
      <c r="RA357" s="2"/>
      <c r="RB357" s="2">
        <v>2</v>
      </c>
      <c r="RC357" s="2"/>
      <c r="RD357" s="2"/>
      <c r="RE357" s="2"/>
      <c r="RF357" s="2">
        <v>2</v>
      </c>
      <c r="RG357" s="2"/>
      <c r="RH357" s="2"/>
      <c r="RI357" s="2"/>
      <c r="RJ357" s="2">
        <v>2</v>
      </c>
      <c r="RK357" s="2"/>
      <c r="RL357" s="2"/>
      <c r="RM357" s="2"/>
      <c r="RN357" s="2">
        <v>2</v>
      </c>
      <c r="RO357" s="2"/>
      <c r="RP357" s="2"/>
      <c r="RQ357" s="2"/>
      <c r="RR357" s="2">
        <v>2</v>
      </c>
      <c r="RS357" s="2"/>
      <c r="RT357" s="2"/>
      <c r="RU357" s="2"/>
      <c r="RV357" s="2">
        <v>2</v>
      </c>
      <c r="RW357" s="2"/>
      <c r="RX357" s="2"/>
      <c r="RY357" s="2">
        <f t="shared" si="272"/>
        <v>57</v>
      </c>
      <c r="RZ357" s="2">
        <v>5</v>
      </c>
      <c r="SA357" s="2">
        <v>2</v>
      </c>
      <c r="SB357" s="2">
        <v>1</v>
      </c>
      <c r="SC357" s="2">
        <v>4</v>
      </c>
      <c r="SD357" s="2">
        <v>3</v>
      </c>
      <c r="SE357" s="2">
        <v>6</v>
      </c>
      <c r="SF357" s="2" t="s">
        <v>4</v>
      </c>
    </row>
    <row r="358" spans="1:500" x14ac:dyDescent="0.3">
      <c r="A358" s="2">
        <v>356</v>
      </c>
      <c r="B358" s="2">
        <v>1994</v>
      </c>
      <c r="C358" s="2">
        <v>2005</v>
      </c>
      <c r="D358" s="2">
        <v>2012</v>
      </c>
      <c r="E358" s="7">
        <f t="shared" si="273"/>
        <v>18</v>
      </c>
      <c r="F358" s="2">
        <f t="shared" si="274"/>
        <v>0.61111111111111116</v>
      </c>
      <c r="G358" s="2">
        <v>1994</v>
      </c>
      <c r="H358" s="2">
        <v>2006</v>
      </c>
      <c r="I358" s="17">
        <v>2013</v>
      </c>
      <c r="J358" s="18">
        <f t="shared" si="275"/>
        <v>19</v>
      </c>
      <c r="K358" s="2">
        <f t="shared" si="276"/>
        <v>0.63157894736842102</v>
      </c>
      <c r="L358" s="20">
        <v>2008</v>
      </c>
      <c r="M358" s="2">
        <v>0</v>
      </c>
      <c r="N358" s="2">
        <v>0</v>
      </c>
      <c r="O358" s="7">
        <v>0</v>
      </c>
      <c r="P358" s="2">
        <f t="shared" si="277"/>
        <v>1</v>
      </c>
      <c r="Q358" s="2">
        <v>2012</v>
      </c>
      <c r="R358" s="2">
        <v>2016</v>
      </c>
      <c r="S358" s="2">
        <v>2018</v>
      </c>
      <c r="T358" s="7">
        <f t="shared" si="308"/>
        <v>6</v>
      </c>
      <c r="U358" s="2">
        <f t="shared" ref="U358:U373" si="312">(R358-Q358)/(S358-Q358)</f>
        <v>0.66666666666666663</v>
      </c>
      <c r="V358" s="2">
        <v>2014</v>
      </c>
      <c r="W358" s="2">
        <v>0</v>
      </c>
      <c r="X358" s="2">
        <v>0</v>
      </c>
      <c r="Y358" s="7">
        <v>0</v>
      </c>
      <c r="Z358" s="2">
        <f t="shared" si="278"/>
        <v>1</v>
      </c>
      <c r="AA358" s="2">
        <v>2014</v>
      </c>
      <c r="AB358" s="2">
        <v>0</v>
      </c>
      <c r="AC358" s="2">
        <v>0</v>
      </c>
      <c r="AD358" s="7">
        <v>0</v>
      </c>
      <c r="AE358" s="2">
        <f t="shared" si="307"/>
        <v>1</v>
      </c>
      <c r="AF358" s="2">
        <v>2015</v>
      </c>
      <c r="AG358" s="2">
        <v>0</v>
      </c>
      <c r="AH358" s="2">
        <v>0</v>
      </c>
      <c r="AI358" s="7">
        <v>0</v>
      </c>
      <c r="AJ358" s="2">
        <f t="shared" si="279"/>
        <v>1</v>
      </c>
      <c r="AK358" s="2">
        <v>2017</v>
      </c>
      <c r="AL358" s="2">
        <v>0</v>
      </c>
      <c r="AM358" s="2">
        <v>0</v>
      </c>
      <c r="AN358" s="7">
        <v>0</v>
      </c>
      <c r="AO358" s="2">
        <f t="shared" si="311"/>
        <v>1</v>
      </c>
      <c r="AP358" s="2">
        <v>2018</v>
      </c>
      <c r="AQ358" s="2">
        <v>2020</v>
      </c>
      <c r="AR358" s="2">
        <v>2020</v>
      </c>
      <c r="AS358" s="7">
        <f t="shared" ref="AS358:AS373" si="313">AR358-AP358</f>
        <v>2</v>
      </c>
      <c r="AT358" s="2">
        <f t="shared" si="280"/>
        <v>1</v>
      </c>
      <c r="AU358" s="2">
        <v>2018</v>
      </c>
      <c r="AV358" s="2">
        <v>0</v>
      </c>
      <c r="AW358" s="2">
        <v>0</v>
      </c>
      <c r="AX358" s="2">
        <v>0</v>
      </c>
      <c r="AY358" s="2">
        <f t="shared" si="281"/>
        <v>1</v>
      </c>
      <c r="AZ358" s="2">
        <f t="shared" si="282"/>
        <v>45</v>
      </c>
      <c r="BA358" s="2">
        <f t="shared" si="283"/>
        <v>4.5</v>
      </c>
      <c r="BB358" s="2">
        <v>132</v>
      </c>
      <c r="BC358" s="2">
        <v>132</v>
      </c>
      <c r="BD358" s="2">
        <v>132</v>
      </c>
      <c r="BE358" s="7">
        <v>66</v>
      </c>
      <c r="BF358" s="2">
        <v>33</v>
      </c>
      <c r="BG358" s="2">
        <v>33</v>
      </c>
      <c r="BH358" s="2">
        <f t="shared" si="284"/>
        <v>0.33333333333333331</v>
      </c>
      <c r="BI358" s="29">
        <f t="shared" si="285"/>
        <v>20.370370370370374</v>
      </c>
      <c r="BJ358" s="29">
        <f t="shared" si="286"/>
        <v>79.629629629629619</v>
      </c>
      <c r="BK358" s="7">
        <v>0</v>
      </c>
      <c r="BL358" s="2">
        <v>0</v>
      </c>
      <c r="BM358" s="2">
        <v>0</v>
      </c>
      <c r="BN358" s="2">
        <f t="shared" si="287"/>
        <v>0</v>
      </c>
      <c r="BO358" s="29">
        <f t="shared" si="288"/>
        <v>0</v>
      </c>
      <c r="BP358" s="7">
        <v>0</v>
      </c>
      <c r="BQ358" s="2">
        <v>0</v>
      </c>
      <c r="BR358" s="2">
        <v>0</v>
      </c>
      <c r="BS358" s="2">
        <f t="shared" si="289"/>
        <v>0</v>
      </c>
      <c r="BT358" s="29">
        <f t="shared" si="290"/>
        <v>0</v>
      </c>
      <c r="BU358" s="7">
        <v>66</v>
      </c>
      <c r="BV358" s="2">
        <v>99</v>
      </c>
      <c r="BW358" s="2">
        <v>33</v>
      </c>
      <c r="BX358" s="2">
        <f t="shared" si="291"/>
        <v>0.5</v>
      </c>
      <c r="BY358" s="29">
        <f t="shared" si="292"/>
        <v>33.333333333333329</v>
      </c>
      <c r="BZ358" s="7">
        <v>0</v>
      </c>
      <c r="CA358" s="2">
        <v>0</v>
      </c>
      <c r="CB358" s="2">
        <v>0</v>
      </c>
      <c r="CC358" s="2">
        <f t="shared" si="293"/>
        <v>0</v>
      </c>
      <c r="CD358" s="29">
        <f t="shared" si="294"/>
        <v>0</v>
      </c>
      <c r="CE358" s="7">
        <v>0</v>
      </c>
      <c r="CF358" s="2">
        <v>0</v>
      </c>
      <c r="CG358" s="2">
        <v>0</v>
      </c>
      <c r="CH358" s="2">
        <f t="shared" si="295"/>
        <v>0</v>
      </c>
      <c r="CI358" s="29">
        <f t="shared" si="296"/>
        <v>0</v>
      </c>
      <c r="CJ358" s="7">
        <v>0</v>
      </c>
      <c r="CK358" s="2">
        <v>0</v>
      </c>
      <c r="CL358" s="2">
        <v>0</v>
      </c>
      <c r="CM358" s="2">
        <f t="shared" si="297"/>
        <v>0</v>
      </c>
      <c r="CN358" s="29">
        <f t="shared" si="298"/>
        <v>0</v>
      </c>
      <c r="CO358" s="7">
        <v>0</v>
      </c>
      <c r="CP358" s="2">
        <v>0</v>
      </c>
      <c r="CQ358" s="2">
        <v>0</v>
      </c>
      <c r="CR358" s="2">
        <f t="shared" si="299"/>
        <v>0</v>
      </c>
      <c r="CS358" s="29">
        <f t="shared" si="300"/>
        <v>0</v>
      </c>
      <c r="CT358" s="7">
        <v>0</v>
      </c>
      <c r="CU358" s="2">
        <v>0</v>
      </c>
      <c r="CV358" s="2">
        <v>66</v>
      </c>
      <c r="CW358" s="2">
        <f t="shared" si="301"/>
        <v>0.16666666666666666</v>
      </c>
      <c r="CX358" s="29">
        <f t="shared" si="302"/>
        <v>16.666666666666664</v>
      </c>
      <c r="CY358" s="7">
        <v>0</v>
      </c>
      <c r="CZ358" s="2">
        <v>0</v>
      </c>
      <c r="DA358" s="2">
        <v>0</v>
      </c>
      <c r="DB358" s="2">
        <f t="shared" si="303"/>
        <v>0</v>
      </c>
      <c r="DC358" s="29">
        <f t="shared" si="304"/>
        <v>0</v>
      </c>
      <c r="DD358" s="2">
        <f t="shared" si="305"/>
        <v>70.370370370370367</v>
      </c>
      <c r="DE358" s="2">
        <f t="shared" si="306"/>
        <v>29.629629629629633</v>
      </c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6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>
        <f t="shared" si="270"/>
        <v>0</v>
      </c>
      <c r="MN358" s="2">
        <v>2</v>
      </c>
      <c r="MO358" s="2">
        <v>0</v>
      </c>
      <c r="MP358" s="2">
        <v>0</v>
      </c>
      <c r="MQ358" s="2">
        <v>2</v>
      </c>
      <c r="MR358" s="2">
        <v>2</v>
      </c>
      <c r="MS358" s="2">
        <v>0</v>
      </c>
      <c r="MT358" s="2">
        <v>0</v>
      </c>
      <c r="MU358" s="2">
        <v>0</v>
      </c>
      <c r="MV358" s="2">
        <v>0</v>
      </c>
      <c r="MW358" s="2">
        <v>2</v>
      </c>
      <c r="MX358" s="2">
        <v>2</v>
      </c>
      <c r="MY358" s="2">
        <v>2</v>
      </c>
      <c r="MZ358" s="2">
        <v>2</v>
      </c>
      <c r="NA358" s="2">
        <v>2</v>
      </c>
      <c r="NB358" s="2">
        <v>2</v>
      </c>
      <c r="NC358" s="2">
        <v>2</v>
      </c>
      <c r="ND358" s="2">
        <v>2</v>
      </c>
      <c r="NE358" s="2">
        <v>0</v>
      </c>
      <c r="NF358" s="2">
        <v>0</v>
      </c>
      <c r="NG358" s="2">
        <v>0</v>
      </c>
      <c r="NH358" s="4">
        <f t="shared" si="271"/>
        <v>22</v>
      </c>
      <c r="NI358" s="2"/>
      <c r="NJ358" s="2"/>
      <c r="NK358" s="2">
        <v>1</v>
      </c>
      <c r="NL358" s="2"/>
      <c r="NM358" s="2"/>
      <c r="NN358" s="2"/>
      <c r="NO358" s="2">
        <v>1</v>
      </c>
      <c r="NP358" s="2"/>
      <c r="NQ358" s="2"/>
      <c r="NR358" s="2"/>
      <c r="NS358" s="2">
        <v>1</v>
      </c>
      <c r="NT358" s="2">
        <v>0</v>
      </c>
      <c r="NU358" s="2"/>
      <c r="NV358" s="2">
        <v>2</v>
      </c>
      <c r="NW358" s="2"/>
      <c r="NX358" s="2"/>
      <c r="NY358" s="2"/>
      <c r="NZ358" s="2">
        <v>2</v>
      </c>
      <c r="OA358" s="2"/>
      <c r="OB358" s="2">
        <v>0</v>
      </c>
      <c r="OC358" s="2"/>
      <c r="OD358" s="2">
        <v>2</v>
      </c>
      <c r="OE358" s="2"/>
      <c r="OF358" s="2"/>
      <c r="OG358" s="2"/>
      <c r="OH358" s="2">
        <v>2</v>
      </c>
      <c r="OI358" s="2"/>
      <c r="OJ358" s="2">
        <v>0</v>
      </c>
      <c r="OK358" s="2"/>
      <c r="OL358" s="2">
        <v>2</v>
      </c>
      <c r="OM358" s="2"/>
      <c r="ON358" s="2">
        <v>0</v>
      </c>
      <c r="OO358" s="2"/>
      <c r="OP358" s="2">
        <v>2</v>
      </c>
      <c r="OQ358" s="2"/>
      <c r="OR358" s="2"/>
      <c r="OS358" s="2"/>
      <c r="OT358" s="2"/>
      <c r="OU358" s="2">
        <v>1</v>
      </c>
      <c r="OV358" s="2"/>
      <c r="OW358" s="2"/>
      <c r="OX358" s="2"/>
      <c r="OY358" s="2">
        <v>1</v>
      </c>
      <c r="OZ358" s="2">
        <v>0</v>
      </c>
      <c r="PA358" s="2"/>
      <c r="PB358" s="2">
        <v>2</v>
      </c>
      <c r="PC358" s="2"/>
      <c r="PD358" s="2">
        <v>0</v>
      </c>
      <c r="PE358" s="2"/>
      <c r="PF358" s="2">
        <v>2</v>
      </c>
      <c r="PG358" s="2"/>
      <c r="PH358" s="2"/>
      <c r="PI358" s="2"/>
      <c r="PJ358" s="2">
        <v>2</v>
      </c>
      <c r="PK358" s="2"/>
      <c r="PL358" s="2"/>
      <c r="PM358" s="2"/>
      <c r="PN358" s="2">
        <v>2</v>
      </c>
      <c r="PO358" s="2"/>
      <c r="PP358" s="2"/>
      <c r="PQ358" s="2"/>
      <c r="PR358" s="2">
        <v>2</v>
      </c>
      <c r="PS358" s="2"/>
      <c r="PT358" s="2"/>
      <c r="PU358" s="2"/>
      <c r="PV358" s="2">
        <v>2</v>
      </c>
      <c r="PW358" s="2"/>
      <c r="PX358" s="2"/>
      <c r="PY358" s="2"/>
      <c r="PZ358" s="2">
        <v>2</v>
      </c>
      <c r="QA358" s="2"/>
      <c r="QB358" s="2"/>
      <c r="QC358" s="2"/>
      <c r="QD358" s="2">
        <v>2</v>
      </c>
      <c r="QE358" s="2"/>
      <c r="QF358" s="2"/>
      <c r="QG358" s="2"/>
      <c r="QH358" s="2"/>
      <c r="QI358" s="2">
        <v>1</v>
      </c>
      <c r="QJ358" s="2">
        <v>0</v>
      </c>
      <c r="QK358" s="2"/>
      <c r="QL358" s="2"/>
      <c r="QM358" s="2">
        <v>1</v>
      </c>
      <c r="QN358" s="2">
        <v>0</v>
      </c>
      <c r="QO358" s="2"/>
      <c r="QP358" s="2">
        <v>2</v>
      </c>
      <c r="QQ358" s="2"/>
      <c r="QR358" s="2"/>
      <c r="QS358" s="2"/>
      <c r="QT358" s="2">
        <v>2</v>
      </c>
      <c r="QU358" s="2"/>
      <c r="QV358" s="2">
        <v>0</v>
      </c>
      <c r="QW358" s="2"/>
      <c r="QX358" s="2">
        <v>2</v>
      </c>
      <c r="QY358" s="2"/>
      <c r="QZ358" s="2"/>
      <c r="RA358" s="2"/>
      <c r="RB358" s="2">
        <v>2</v>
      </c>
      <c r="RC358" s="2"/>
      <c r="RD358" s="2"/>
      <c r="RE358" s="2"/>
      <c r="RF358" s="2">
        <v>2</v>
      </c>
      <c r="RG358" s="2"/>
      <c r="RH358" s="2"/>
      <c r="RI358" s="2"/>
      <c r="RJ358" s="2">
        <v>2</v>
      </c>
      <c r="RK358" s="2"/>
      <c r="RL358" s="2"/>
      <c r="RM358" s="2"/>
      <c r="RN358" s="2">
        <v>2</v>
      </c>
      <c r="RO358" s="2"/>
      <c r="RP358" s="2"/>
      <c r="RQ358" s="2"/>
      <c r="RR358" s="2">
        <v>2</v>
      </c>
      <c r="RS358" s="2"/>
      <c r="RT358" s="2"/>
      <c r="RU358" s="2"/>
      <c r="RV358" s="2">
        <v>2</v>
      </c>
      <c r="RW358" s="2"/>
      <c r="RX358" s="2"/>
      <c r="RY358" s="2">
        <f t="shared" si="272"/>
        <v>53</v>
      </c>
      <c r="RZ358" s="2">
        <v>6</v>
      </c>
      <c r="SA358" s="2">
        <v>4</v>
      </c>
      <c r="SB358" s="2">
        <v>3</v>
      </c>
      <c r="SC358" s="2">
        <v>2</v>
      </c>
      <c r="SD358" s="2">
        <v>5</v>
      </c>
      <c r="SE358" s="2">
        <v>1</v>
      </c>
      <c r="SF358" s="2" t="s">
        <v>4</v>
      </c>
    </row>
    <row r="359" spans="1:500" x14ac:dyDescent="0.3">
      <c r="A359" s="2">
        <v>357</v>
      </c>
      <c r="B359" s="2">
        <v>1994</v>
      </c>
      <c r="C359" s="2">
        <v>2005</v>
      </c>
      <c r="D359" s="2">
        <v>2012</v>
      </c>
      <c r="E359" s="7">
        <f t="shared" si="273"/>
        <v>18</v>
      </c>
      <c r="F359" s="2">
        <f t="shared" si="274"/>
        <v>0.61111111111111116</v>
      </c>
      <c r="G359" s="2">
        <v>1994</v>
      </c>
      <c r="H359" s="2">
        <v>2006</v>
      </c>
      <c r="I359" s="17">
        <v>2013</v>
      </c>
      <c r="J359" s="18">
        <f t="shared" si="275"/>
        <v>19</v>
      </c>
      <c r="K359" s="2">
        <f t="shared" si="276"/>
        <v>0.63157894736842102</v>
      </c>
      <c r="L359" s="20">
        <v>2008</v>
      </c>
      <c r="M359" s="2">
        <v>0</v>
      </c>
      <c r="N359" s="2">
        <v>0</v>
      </c>
      <c r="O359" s="7">
        <v>0</v>
      </c>
      <c r="P359" s="2">
        <f t="shared" si="277"/>
        <v>1</v>
      </c>
      <c r="Q359" s="2">
        <v>2012</v>
      </c>
      <c r="R359" s="2">
        <v>2015</v>
      </c>
      <c r="S359" s="2">
        <v>2018</v>
      </c>
      <c r="T359" s="7">
        <f t="shared" si="308"/>
        <v>6</v>
      </c>
      <c r="U359" s="2">
        <f t="shared" si="312"/>
        <v>0.5</v>
      </c>
      <c r="V359" s="2">
        <v>2014</v>
      </c>
      <c r="W359" s="2">
        <v>0</v>
      </c>
      <c r="X359" s="2">
        <v>0</v>
      </c>
      <c r="Y359" s="7">
        <v>0</v>
      </c>
      <c r="Z359" s="2">
        <f t="shared" si="278"/>
        <v>1</v>
      </c>
      <c r="AA359" s="2">
        <v>2014</v>
      </c>
      <c r="AB359" s="2">
        <v>0</v>
      </c>
      <c r="AC359" s="2">
        <v>0</v>
      </c>
      <c r="AD359" s="7">
        <v>0</v>
      </c>
      <c r="AE359" s="2">
        <f t="shared" si="307"/>
        <v>1</v>
      </c>
      <c r="AF359" s="2">
        <v>2015</v>
      </c>
      <c r="AG359" s="2">
        <v>0</v>
      </c>
      <c r="AH359" s="2">
        <v>0</v>
      </c>
      <c r="AI359" s="7">
        <v>0</v>
      </c>
      <c r="AJ359" s="2">
        <f t="shared" si="279"/>
        <v>1</v>
      </c>
      <c r="AK359" s="2">
        <v>2017</v>
      </c>
      <c r="AL359" s="2">
        <v>0</v>
      </c>
      <c r="AM359" s="2">
        <v>0</v>
      </c>
      <c r="AN359" s="7">
        <v>0</v>
      </c>
      <c r="AO359" s="2">
        <f t="shared" si="311"/>
        <v>1</v>
      </c>
      <c r="AP359" s="2">
        <v>2018</v>
      </c>
      <c r="AQ359" s="2">
        <v>2020</v>
      </c>
      <c r="AR359" s="2">
        <v>2020</v>
      </c>
      <c r="AS359" s="7">
        <f t="shared" si="313"/>
        <v>2</v>
      </c>
      <c r="AT359" s="2">
        <f t="shared" si="280"/>
        <v>1</v>
      </c>
      <c r="AU359" s="2">
        <v>2018</v>
      </c>
      <c r="AV359" s="2">
        <v>0</v>
      </c>
      <c r="AW359" s="2">
        <v>0</v>
      </c>
      <c r="AX359" s="2">
        <v>0</v>
      </c>
      <c r="AY359" s="2">
        <f t="shared" si="281"/>
        <v>1</v>
      </c>
      <c r="AZ359" s="2">
        <f t="shared" si="282"/>
        <v>45</v>
      </c>
      <c r="BA359" s="2">
        <f t="shared" si="283"/>
        <v>4.5</v>
      </c>
      <c r="BB359" s="2">
        <v>231</v>
      </c>
      <c r="BC359" s="2">
        <v>231</v>
      </c>
      <c r="BD359" s="2">
        <v>231</v>
      </c>
      <c r="BE359" s="7">
        <v>132</v>
      </c>
      <c r="BF359" s="2">
        <v>132</v>
      </c>
      <c r="BG359" s="2">
        <v>132</v>
      </c>
      <c r="BH359" s="2">
        <f t="shared" si="284"/>
        <v>0.5714285714285714</v>
      </c>
      <c r="BI359" s="29">
        <f t="shared" si="285"/>
        <v>34.920634920634924</v>
      </c>
      <c r="BJ359" s="29">
        <f t="shared" si="286"/>
        <v>65.079365079365076</v>
      </c>
      <c r="BK359" s="7">
        <v>33</v>
      </c>
      <c r="BL359" s="2">
        <v>33</v>
      </c>
      <c r="BM359" s="2">
        <v>33</v>
      </c>
      <c r="BN359" s="2">
        <f t="shared" si="287"/>
        <v>0.14285714285714285</v>
      </c>
      <c r="BO359" s="29">
        <f t="shared" si="288"/>
        <v>9.0225563909774422</v>
      </c>
      <c r="BP359" s="7">
        <v>0</v>
      </c>
      <c r="BQ359" s="2">
        <v>0</v>
      </c>
      <c r="BR359" s="2">
        <v>0</v>
      </c>
      <c r="BS359" s="2">
        <f t="shared" si="289"/>
        <v>0</v>
      </c>
      <c r="BT359" s="29">
        <f t="shared" si="290"/>
        <v>0</v>
      </c>
      <c r="BU359" s="7">
        <v>66</v>
      </c>
      <c r="BV359" s="2">
        <v>66</v>
      </c>
      <c r="BW359" s="2">
        <v>33</v>
      </c>
      <c r="BX359" s="2">
        <f t="shared" si="291"/>
        <v>0.23809523809523808</v>
      </c>
      <c r="BY359" s="29">
        <f t="shared" si="292"/>
        <v>11.904761904761903</v>
      </c>
      <c r="BZ359" s="7">
        <v>0</v>
      </c>
      <c r="CA359" s="2">
        <v>0</v>
      </c>
      <c r="CB359" s="2">
        <v>0</v>
      </c>
      <c r="CC359" s="2">
        <f t="shared" si="293"/>
        <v>0</v>
      </c>
      <c r="CD359" s="29">
        <f t="shared" si="294"/>
        <v>0</v>
      </c>
      <c r="CE359" s="7">
        <v>0</v>
      </c>
      <c r="CF359" s="2">
        <v>0</v>
      </c>
      <c r="CG359" s="2">
        <v>0</v>
      </c>
      <c r="CH359" s="2">
        <f t="shared" si="295"/>
        <v>0</v>
      </c>
      <c r="CI359" s="29">
        <f t="shared" si="296"/>
        <v>0</v>
      </c>
      <c r="CJ359" s="7">
        <v>0</v>
      </c>
      <c r="CK359" s="2">
        <v>0</v>
      </c>
      <c r="CL359" s="2">
        <v>0</v>
      </c>
      <c r="CM359" s="2">
        <f t="shared" si="297"/>
        <v>0</v>
      </c>
      <c r="CN359" s="29">
        <f t="shared" si="298"/>
        <v>0</v>
      </c>
      <c r="CO359" s="7">
        <v>0</v>
      </c>
      <c r="CP359" s="2">
        <v>0</v>
      </c>
      <c r="CQ359" s="2">
        <v>0</v>
      </c>
      <c r="CR359" s="2">
        <f t="shared" si="299"/>
        <v>0</v>
      </c>
      <c r="CS359" s="29">
        <f t="shared" si="300"/>
        <v>0</v>
      </c>
      <c r="CT359" s="7">
        <v>0</v>
      </c>
      <c r="CU359" s="2">
        <v>0</v>
      </c>
      <c r="CV359" s="2">
        <v>33</v>
      </c>
      <c r="CW359" s="2">
        <f t="shared" si="301"/>
        <v>4.7619047619047616E-2</v>
      </c>
      <c r="CX359" s="29">
        <f t="shared" si="302"/>
        <v>4.7619047619047619</v>
      </c>
      <c r="CY359" s="7">
        <v>0</v>
      </c>
      <c r="CZ359" s="2">
        <v>0</v>
      </c>
      <c r="DA359" s="2">
        <v>0</v>
      </c>
      <c r="DB359" s="2">
        <f t="shared" si="303"/>
        <v>0</v>
      </c>
      <c r="DC359" s="29">
        <f t="shared" si="304"/>
        <v>0</v>
      </c>
      <c r="DD359" s="2">
        <f t="shared" si="305"/>
        <v>60.609857978279031</v>
      </c>
      <c r="DE359" s="2">
        <f t="shared" si="306"/>
        <v>39.390142021720969</v>
      </c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6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>
        <v>1</v>
      </c>
      <c r="LO359" s="2"/>
      <c r="LP359" s="2"/>
      <c r="LQ359" s="2">
        <v>1</v>
      </c>
      <c r="LR359" s="2"/>
      <c r="LS359" s="2"/>
      <c r="LT359" s="2">
        <v>1</v>
      </c>
      <c r="LU359" s="2"/>
      <c r="LV359" s="2"/>
      <c r="LW359" s="2">
        <v>1</v>
      </c>
      <c r="LX359" s="2">
        <v>3</v>
      </c>
      <c r="LY359" s="2"/>
      <c r="LZ359" s="2"/>
      <c r="MA359" s="2">
        <v>3</v>
      </c>
      <c r="MB359" s="2"/>
      <c r="MC359" s="2"/>
      <c r="MD359" s="2"/>
      <c r="ME359" s="2"/>
      <c r="MF359" s="2">
        <v>1</v>
      </c>
      <c r="MG359" s="2"/>
      <c r="MH359" s="2"/>
      <c r="MI359" s="2">
        <v>1</v>
      </c>
      <c r="MJ359" s="2"/>
      <c r="MK359" s="2"/>
      <c r="ML359" s="2">
        <v>1</v>
      </c>
      <c r="MM359" s="2">
        <f t="shared" si="270"/>
        <v>13</v>
      </c>
      <c r="MN359" s="2">
        <v>2</v>
      </c>
      <c r="MO359" s="2">
        <v>0</v>
      </c>
      <c r="MP359" s="2">
        <v>0</v>
      </c>
      <c r="MQ359" s="2">
        <v>2</v>
      </c>
      <c r="MR359" s="2">
        <v>2</v>
      </c>
      <c r="MS359" s="2">
        <v>0</v>
      </c>
      <c r="MT359" s="2">
        <v>0</v>
      </c>
      <c r="MU359" s="2">
        <v>0</v>
      </c>
      <c r="MV359" s="2">
        <v>0</v>
      </c>
      <c r="MW359" s="2">
        <v>2</v>
      </c>
      <c r="MX359" s="2">
        <v>0</v>
      </c>
      <c r="MY359" s="2">
        <v>2</v>
      </c>
      <c r="MZ359" s="2">
        <v>2</v>
      </c>
      <c r="NA359" s="2">
        <v>0</v>
      </c>
      <c r="NB359" s="2">
        <v>2</v>
      </c>
      <c r="NC359" s="2">
        <v>2</v>
      </c>
      <c r="ND359" s="2">
        <v>2</v>
      </c>
      <c r="NE359" s="2">
        <v>2</v>
      </c>
      <c r="NF359" s="2">
        <v>0</v>
      </c>
      <c r="NG359" s="2">
        <v>0</v>
      </c>
      <c r="NH359" s="4">
        <f t="shared" si="271"/>
        <v>20</v>
      </c>
      <c r="NI359" s="2"/>
      <c r="NJ359" s="2">
        <v>2</v>
      </c>
      <c r="NK359" s="2"/>
      <c r="NL359" s="2"/>
      <c r="NM359" s="2"/>
      <c r="NN359" s="2">
        <v>2</v>
      </c>
      <c r="NO359" s="2"/>
      <c r="NP359" s="2"/>
      <c r="NQ359" s="2"/>
      <c r="NR359" s="2">
        <v>2</v>
      </c>
      <c r="NS359" s="2"/>
      <c r="NT359" s="2">
        <v>0</v>
      </c>
      <c r="NU359" s="2"/>
      <c r="NV359" s="2">
        <v>2</v>
      </c>
      <c r="NW359" s="2"/>
      <c r="NX359" s="2"/>
      <c r="NY359" s="2"/>
      <c r="NZ359" s="2">
        <v>2</v>
      </c>
      <c r="OA359" s="2"/>
      <c r="OB359" s="2">
        <v>0</v>
      </c>
      <c r="OC359" s="2"/>
      <c r="OD359" s="2">
        <v>2</v>
      </c>
      <c r="OE359" s="2"/>
      <c r="OF359" s="2"/>
      <c r="OG359" s="2"/>
      <c r="OH359" s="2">
        <v>2</v>
      </c>
      <c r="OI359" s="2"/>
      <c r="OJ359" s="2">
        <v>0</v>
      </c>
      <c r="OK359" s="2"/>
      <c r="OL359" s="2">
        <v>2</v>
      </c>
      <c r="OM359" s="2"/>
      <c r="ON359" s="2">
        <v>0</v>
      </c>
      <c r="OO359" s="2"/>
      <c r="OP359" s="2">
        <v>2</v>
      </c>
      <c r="OQ359" s="2"/>
      <c r="OR359" s="2"/>
      <c r="OS359" s="2"/>
      <c r="OT359" s="2">
        <v>2</v>
      </c>
      <c r="OU359" s="2"/>
      <c r="OV359" s="2"/>
      <c r="OW359" s="2"/>
      <c r="OX359" s="2">
        <v>2</v>
      </c>
      <c r="OY359" s="2"/>
      <c r="OZ359" s="2">
        <v>0</v>
      </c>
      <c r="PA359" s="2"/>
      <c r="PB359" s="2">
        <v>2</v>
      </c>
      <c r="PC359" s="2"/>
      <c r="PD359" s="2">
        <v>0</v>
      </c>
      <c r="PE359" s="2"/>
      <c r="PF359" s="2">
        <v>2</v>
      </c>
      <c r="PG359" s="2"/>
      <c r="PH359" s="2"/>
      <c r="PI359" s="2"/>
      <c r="PJ359" s="2">
        <v>2</v>
      </c>
      <c r="PK359" s="2"/>
      <c r="PL359" s="2"/>
      <c r="PM359" s="2"/>
      <c r="PN359" s="2">
        <v>2</v>
      </c>
      <c r="PO359" s="2"/>
      <c r="PP359" s="2"/>
      <c r="PQ359" s="2"/>
      <c r="PR359" s="2">
        <v>2</v>
      </c>
      <c r="PS359" s="2"/>
      <c r="PT359" s="2"/>
      <c r="PU359" s="2"/>
      <c r="PV359" s="2">
        <v>2</v>
      </c>
      <c r="PW359" s="2"/>
      <c r="PX359" s="2"/>
      <c r="PY359" s="2"/>
      <c r="PZ359" s="2">
        <v>2</v>
      </c>
      <c r="QA359" s="2"/>
      <c r="QB359" s="2"/>
      <c r="QC359" s="2"/>
      <c r="QD359" s="2">
        <v>2</v>
      </c>
      <c r="QE359" s="2"/>
      <c r="QF359" s="2"/>
      <c r="QG359" s="2"/>
      <c r="QH359" s="2"/>
      <c r="QI359" s="2">
        <v>1</v>
      </c>
      <c r="QJ359" s="2">
        <v>0</v>
      </c>
      <c r="QK359" s="2"/>
      <c r="QL359" s="2"/>
      <c r="QM359" s="2">
        <v>1</v>
      </c>
      <c r="QN359" s="2">
        <v>0</v>
      </c>
      <c r="QO359" s="2"/>
      <c r="QP359" s="2">
        <v>2</v>
      </c>
      <c r="QQ359" s="2"/>
      <c r="QR359" s="2"/>
      <c r="QS359" s="2"/>
      <c r="QT359" s="2"/>
      <c r="QU359" s="2">
        <v>1</v>
      </c>
      <c r="QV359" s="2">
        <v>0</v>
      </c>
      <c r="QW359" s="2"/>
      <c r="QX359" s="2">
        <v>2</v>
      </c>
      <c r="QY359" s="2"/>
      <c r="QZ359" s="2"/>
      <c r="RA359" s="2"/>
      <c r="RB359" s="2">
        <v>2</v>
      </c>
      <c r="RC359" s="2"/>
      <c r="RD359" s="2"/>
      <c r="RE359" s="2"/>
      <c r="RF359" s="2">
        <v>2</v>
      </c>
      <c r="RG359" s="2"/>
      <c r="RH359" s="2"/>
      <c r="RI359" s="2"/>
      <c r="RJ359" s="2">
        <v>2</v>
      </c>
      <c r="RK359" s="2"/>
      <c r="RL359" s="2"/>
      <c r="RM359" s="2"/>
      <c r="RN359" s="2">
        <v>2</v>
      </c>
      <c r="RO359" s="2"/>
      <c r="RP359" s="2"/>
      <c r="RQ359" s="2"/>
      <c r="RR359" s="2">
        <v>2</v>
      </c>
      <c r="RS359" s="2"/>
      <c r="RT359" s="2"/>
      <c r="RU359" s="2"/>
      <c r="RV359" s="2">
        <v>2</v>
      </c>
      <c r="RW359" s="2"/>
      <c r="RX359" s="2"/>
      <c r="RY359" s="2">
        <f t="shared" si="272"/>
        <v>57</v>
      </c>
      <c r="RZ359" s="2">
        <v>5</v>
      </c>
      <c r="SA359" s="2">
        <v>6</v>
      </c>
      <c r="SB359" s="2">
        <v>1</v>
      </c>
      <c r="SC359" s="2">
        <v>4</v>
      </c>
      <c r="SD359" s="2">
        <v>3</v>
      </c>
      <c r="SE359" s="2">
        <v>2</v>
      </c>
      <c r="SF359" s="2" t="s">
        <v>4</v>
      </c>
    </row>
    <row r="360" spans="1:500" x14ac:dyDescent="0.3">
      <c r="A360" s="2">
        <v>358</v>
      </c>
      <c r="B360" s="2">
        <v>1994</v>
      </c>
      <c r="C360" s="2">
        <v>2005</v>
      </c>
      <c r="D360" s="2">
        <v>2012</v>
      </c>
      <c r="E360" s="7">
        <f t="shared" si="273"/>
        <v>18</v>
      </c>
      <c r="F360" s="2">
        <f t="shared" si="274"/>
        <v>0.61111111111111116</v>
      </c>
      <c r="G360" s="2">
        <v>1994</v>
      </c>
      <c r="H360" s="2">
        <v>2006</v>
      </c>
      <c r="I360" s="17">
        <v>2013</v>
      </c>
      <c r="J360" s="18">
        <f t="shared" si="275"/>
        <v>19</v>
      </c>
      <c r="K360" s="2">
        <f t="shared" si="276"/>
        <v>0.63157894736842102</v>
      </c>
      <c r="L360" s="20">
        <v>2008</v>
      </c>
      <c r="M360" s="2">
        <v>0</v>
      </c>
      <c r="N360" s="2">
        <v>0</v>
      </c>
      <c r="O360" s="7">
        <v>0</v>
      </c>
      <c r="P360" s="2">
        <f t="shared" si="277"/>
        <v>1</v>
      </c>
      <c r="Q360" s="2">
        <v>2012</v>
      </c>
      <c r="R360" s="2">
        <v>0</v>
      </c>
      <c r="S360" s="2">
        <v>0</v>
      </c>
      <c r="T360" s="7">
        <v>0</v>
      </c>
      <c r="U360" s="2">
        <f t="shared" si="312"/>
        <v>1</v>
      </c>
      <c r="V360" s="2">
        <v>2014</v>
      </c>
      <c r="W360" s="2">
        <v>0</v>
      </c>
      <c r="X360" s="2">
        <v>0</v>
      </c>
      <c r="Y360" s="7">
        <v>0</v>
      </c>
      <c r="Z360" s="2">
        <f t="shared" si="278"/>
        <v>1</v>
      </c>
      <c r="AA360" s="2">
        <v>2014</v>
      </c>
      <c r="AB360" s="2">
        <v>0</v>
      </c>
      <c r="AC360" s="2">
        <v>0</v>
      </c>
      <c r="AD360" s="7">
        <v>0</v>
      </c>
      <c r="AE360" s="2">
        <f t="shared" si="307"/>
        <v>1</v>
      </c>
      <c r="AF360" s="2">
        <v>2015</v>
      </c>
      <c r="AG360" s="2">
        <v>0</v>
      </c>
      <c r="AH360" s="2">
        <v>0</v>
      </c>
      <c r="AI360" s="7">
        <v>0</v>
      </c>
      <c r="AJ360" s="2">
        <f t="shared" si="279"/>
        <v>1</v>
      </c>
      <c r="AK360" s="2">
        <v>2017</v>
      </c>
      <c r="AL360" s="2">
        <v>0</v>
      </c>
      <c r="AM360" s="2">
        <v>0</v>
      </c>
      <c r="AN360" s="7">
        <v>0</v>
      </c>
      <c r="AO360" s="2">
        <f t="shared" si="311"/>
        <v>1</v>
      </c>
      <c r="AP360" s="2">
        <v>2018</v>
      </c>
      <c r="AQ360" s="2">
        <v>0</v>
      </c>
      <c r="AR360" s="2">
        <v>0</v>
      </c>
      <c r="AS360" s="7">
        <v>0</v>
      </c>
      <c r="AT360" s="2">
        <f t="shared" si="280"/>
        <v>1</v>
      </c>
      <c r="AU360" s="2">
        <v>2018</v>
      </c>
      <c r="AV360" s="2">
        <v>0</v>
      </c>
      <c r="AW360" s="2">
        <v>0</v>
      </c>
      <c r="AX360" s="2">
        <v>0</v>
      </c>
      <c r="AY360" s="2">
        <f t="shared" si="281"/>
        <v>1</v>
      </c>
      <c r="AZ360" s="2">
        <f t="shared" si="282"/>
        <v>37</v>
      </c>
      <c r="BA360" s="2">
        <f t="shared" si="283"/>
        <v>3.7</v>
      </c>
      <c r="BB360" s="2">
        <v>132</v>
      </c>
      <c r="BC360" s="2">
        <v>132</v>
      </c>
      <c r="BD360" s="2">
        <v>132</v>
      </c>
      <c r="BE360" s="7">
        <v>66</v>
      </c>
      <c r="BF360" s="2">
        <v>66</v>
      </c>
      <c r="BG360" s="2">
        <v>66</v>
      </c>
      <c r="BH360" s="2">
        <f t="shared" si="284"/>
        <v>0.5</v>
      </c>
      <c r="BI360" s="29">
        <f t="shared" si="285"/>
        <v>30.555555555555557</v>
      </c>
      <c r="BJ360" s="29">
        <f t="shared" si="286"/>
        <v>69.444444444444443</v>
      </c>
      <c r="BK360" s="7">
        <v>33</v>
      </c>
      <c r="BL360" s="2">
        <v>33</v>
      </c>
      <c r="BM360" s="2">
        <v>33</v>
      </c>
      <c r="BN360" s="2">
        <f t="shared" si="287"/>
        <v>0.25</v>
      </c>
      <c r="BO360" s="29">
        <f t="shared" si="288"/>
        <v>15.789473684210526</v>
      </c>
      <c r="BP360" s="7">
        <v>0</v>
      </c>
      <c r="BQ360" s="2">
        <v>0</v>
      </c>
      <c r="BR360" s="2">
        <v>0</v>
      </c>
      <c r="BS360" s="2">
        <f t="shared" si="289"/>
        <v>0</v>
      </c>
      <c r="BT360" s="29">
        <f t="shared" si="290"/>
        <v>0</v>
      </c>
      <c r="BU360" s="7">
        <v>0</v>
      </c>
      <c r="BV360" s="2">
        <v>0</v>
      </c>
      <c r="BW360" s="2">
        <v>0</v>
      </c>
      <c r="BX360" s="2">
        <f t="shared" si="291"/>
        <v>0</v>
      </c>
      <c r="BY360" s="29">
        <f t="shared" si="292"/>
        <v>0</v>
      </c>
      <c r="BZ360" s="7">
        <v>0</v>
      </c>
      <c r="CA360" s="2">
        <v>0</v>
      </c>
      <c r="CB360" s="2">
        <v>0</v>
      </c>
      <c r="CC360" s="2">
        <f t="shared" si="293"/>
        <v>0</v>
      </c>
      <c r="CD360" s="29">
        <f t="shared" si="294"/>
        <v>0</v>
      </c>
      <c r="CE360" s="7">
        <v>0</v>
      </c>
      <c r="CF360" s="2">
        <v>0</v>
      </c>
      <c r="CG360" s="2">
        <v>0</v>
      </c>
      <c r="CH360" s="2">
        <f t="shared" si="295"/>
        <v>0</v>
      </c>
      <c r="CI360" s="29">
        <f t="shared" si="296"/>
        <v>0</v>
      </c>
      <c r="CJ360" s="7">
        <v>0</v>
      </c>
      <c r="CK360" s="2">
        <v>0</v>
      </c>
      <c r="CL360" s="2">
        <v>0</v>
      </c>
      <c r="CM360" s="2">
        <f t="shared" si="297"/>
        <v>0</v>
      </c>
      <c r="CN360" s="29">
        <f t="shared" si="298"/>
        <v>0</v>
      </c>
      <c r="CO360" s="7">
        <v>0</v>
      </c>
      <c r="CP360" s="2">
        <v>0</v>
      </c>
      <c r="CQ360" s="2">
        <v>0</v>
      </c>
      <c r="CR360" s="2">
        <f t="shared" si="299"/>
        <v>0</v>
      </c>
      <c r="CS360" s="29">
        <f t="shared" si="300"/>
        <v>0</v>
      </c>
      <c r="CT360" s="7">
        <v>0</v>
      </c>
      <c r="CU360" s="2">
        <v>0</v>
      </c>
      <c r="CV360" s="2">
        <v>0</v>
      </c>
      <c r="CW360" s="2">
        <f t="shared" si="301"/>
        <v>0</v>
      </c>
      <c r="CX360" s="29">
        <f t="shared" si="302"/>
        <v>0</v>
      </c>
      <c r="CY360" s="7">
        <v>0</v>
      </c>
      <c r="CZ360" s="2">
        <v>0</v>
      </c>
      <c r="DA360" s="2">
        <v>0</v>
      </c>
      <c r="DB360" s="2">
        <f t="shared" si="303"/>
        <v>0</v>
      </c>
      <c r="DC360" s="29">
        <f t="shared" si="304"/>
        <v>0</v>
      </c>
      <c r="DD360" s="2">
        <f t="shared" si="305"/>
        <v>46.345029239766085</v>
      </c>
      <c r="DE360" s="2">
        <f t="shared" si="306"/>
        <v>53.654970760233915</v>
      </c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6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>
        <v>1</v>
      </c>
      <c r="LO360" s="2"/>
      <c r="LP360" s="2"/>
      <c r="LQ360" s="2">
        <v>1</v>
      </c>
      <c r="LR360" s="2"/>
      <c r="LS360" s="2">
        <v>2</v>
      </c>
      <c r="LT360" s="2"/>
      <c r="LU360" s="2"/>
      <c r="LV360" s="2"/>
      <c r="LW360" s="2">
        <v>1</v>
      </c>
      <c r="LX360" s="2">
        <v>3</v>
      </c>
      <c r="LY360" s="2"/>
      <c r="LZ360" s="2"/>
      <c r="MA360" s="2">
        <v>3</v>
      </c>
      <c r="MB360" s="2"/>
      <c r="MC360" s="2"/>
      <c r="MD360" s="2"/>
      <c r="ME360" s="2"/>
      <c r="MF360" s="2">
        <v>1</v>
      </c>
      <c r="MG360" s="2"/>
      <c r="MH360" s="2"/>
      <c r="MI360" s="2">
        <v>1</v>
      </c>
      <c r="MJ360" s="2"/>
      <c r="MK360" s="2"/>
      <c r="ML360" s="2">
        <v>1</v>
      </c>
      <c r="MM360" s="2">
        <f t="shared" si="270"/>
        <v>14</v>
      </c>
      <c r="MN360" s="2">
        <v>2</v>
      </c>
      <c r="MO360" s="2">
        <v>2</v>
      </c>
      <c r="MP360" s="2">
        <v>2</v>
      </c>
      <c r="MQ360" s="2">
        <v>2</v>
      </c>
      <c r="MR360" s="2">
        <v>2</v>
      </c>
      <c r="MS360" s="2">
        <v>2</v>
      </c>
      <c r="MT360" s="2">
        <v>2</v>
      </c>
      <c r="MU360" s="2">
        <v>0</v>
      </c>
      <c r="MV360" s="2">
        <v>0</v>
      </c>
      <c r="MW360" s="2">
        <v>2</v>
      </c>
      <c r="MX360" s="2">
        <v>2</v>
      </c>
      <c r="MY360" s="2">
        <v>2</v>
      </c>
      <c r="MZ360" s="2">
        <v>2</v>
      </c>
      <c r="NA360" s="2">
        <v>2</v>
      </c>
      <c r="NB360" s="2">
        <v>2</v>
      </c>
      <c r="NC360" s="2">
        <v>2</v>
      </c>
      <c r="ND360" s="2">
        <v>0</v>
      </c>
      <c r="NE360" s="2">
        <v>0</v>
      </c>
      <c r="NF360" s="2">
        <v>0</v>
      </c>
      <c r="NG360" s="2">
        <v>0</v>
      </c>
      <c r="NH360" s="4">
        <f t="shared" si="271"/>
        <v>28</v>
      </c>
      <c r="NI360" s="2"/>
      <c r="NJ360" s="2">
        <v>2</v>
      </c>
      <c r="NK360" s="2"/>
      <c r="NL360" s="2"/>
      <c r="NM360" s="2"/>
      <c r="NN360" s="2"/>
      <c r="NO360" s="2">
        <v>1</v>
      </c>
      <c r="NP360" s="2"/>
      <c r="NQ360" s="2"/>
      <c r="NR360" s="2">
        <v>2</v>
      </c>
      <c r="NS360" s="2"/>
      <c r="NT360" s="2">
        <v>0</v>
      </c>
      <c r="NU360" s="2"/>
      <c r="NV360" s="2">
        <v>2</v>
      </c>
      <c r="NW360" s="2"/>
      <c r="NX360" s="2"/>
      <c r="NY360" s="2"/>
      <c r="NZ360" s="2"/>
      <c r="OA360" s="2">
        <v>1</v>
      </c>
      <c r="OB360" s="2">
        <v>0</v>
      </c>
      <c r="OC360" s="2"/>
      <c r="OD360" s="2">
        <v>2</v>
      </c>
      <c r="OE360" s="2"/>
      <c r="OF360" s="2"/>
      <c r="OG360" s="2"/>
      <c r="OH360" s="2">
        <v>2</v>
      </c>
      <c r="OI360" s="2"/>
      <c r="OJ360" s="2">
        <v>0</v>
      </c>
      <c r="OK360" s="2"/>
      <c r="OL360" s="2">
        <v>2</v>
      </c>
      <c r="OM360" s="2"/>
      <c r="ON360" s="2">
        <v>0</v>
      </c>
      <c r="OO360" s="2"/>
      <c r="OP360" s="2">
        <v>2</v>
      </c>
      <c r="OQ360" s="2"/>
      <c r="OR360" s="2"/>
      <c r="OS360" s="2"/>
      <c r="OT360" s="2"/>
      <c r="OU360" s="2">
        <v>1</v>
      </c>
      <c r="OV360" s="2"/>
      <c r="OW360" s="2"/>
      <c r="OX360" s="2">
        <v>2</v>
      </c>
      <c r="OY360" s="2"/>
      <c r="OZ360" s="2">
        <v>0</v>
      </c>
      <c r="PA360" s="2"/>
      <c r="PB360" s="2">
        <v>2</v>
      </c>
      <c r="PC360" s="2"/>
      <c r="PD360" s="2">
        <v>0</v>
      </c>
      <c r="PE360" s="2"/>
      <c r="PF360" s="2">
        <v>2</v>
      </c>
      <c r="PG360" s="2"/>
      <c r="PH360" s="2"/>
      <c r="PI360" s="2"/>
      <c r="PJ360" s="2">
        <v>2</v>
      </c>
      <c r="PK360" s="2"/>
      <c r="PL360" s="2"/>
      <c r="PM360" s="2"/>
      <c r="PN360" s="2">
        <v>2</v>
      </c>
      <c r="PO360" s="2"/>
      <c r="PP360" s="2"/>
      <c r="PQ360" s="2"/>
      <c r="PR360" s="2">
        <v>2</v>
      </c>
      <c r="PS360" s="2"/>
      <c r="PT360" s="2"/>
      <c r="PU360" s="2"/>
      <c r="PV360" s="2">
        <v>2</v>
      </c>
      <c r="PW360" s="2"/>
      <c r="PX360" s="2"/>
      <c r="PY360" s="2"/>
      <c r="PZ360" s="2">
        <v>2</v>
      </c>
      <c r="QA360" s="2"/>
      <c r="QB360" s="2"/>
      <c r="QC360" s="2"/>
      <c r="QD360" s="2">
        <v>2</v>
      </c>
      <c r="QE360" s="2"/>
      <c r="QF360" s="2"/>
      <c r="QG360" s="2"/>
      <c r="QH360" s="2">
        <v>2</v>
      </c>
      <c r="QI360" s="2"/>
      <c r="QJ360" s="2">
        <v>0</v>
      </c>
      <c r="QK360" s="2"/>
      <c r="QL360" s="2"/>
      <c r="QM360" s="2"/>
      <c r="QN360" s="2">
        <v>0</v>
      </c>
      <c r="QO360" s="2"/>
      <c r="QP360" s="2">
        <v>2</v>
      </c>
      <c r="QQ360" s="2"/>
      <c r="QR360" s="2"/>
      <c r="QS360" s="2"/>
      <c r="QT360" s="2">
        <v>2</v>
      </c>
      <c r="QU360" s="2"/>
      <c r="QV360" s="2">
        <v>0</v>
      </c>
      <c r="QW360" s="2"/>
      <c r="QX360" s="2">
        <v>2</v>
      </c>
      <c r="QY360" s="2"/>
      <c r="QZ360" s="2"/>
      <c r="RA360" s="2"/>
      <c r="RB360" s="2">
        <v>2</v>
      </c>
      <c r="RC360" s="2"/>
      <c r="RD360" s="2"/>
      <c r="RE360" s="2"/>
      <c r="RF360" s="2">
        <v>2</v>
      </c>
      <c r="RG360" s="2"/>
      <c r="RH360" s="2"/>
      <c r="RI360" s="2"/>
      <c r="RJ360" s="2">
        <v>2</v>
      </c>
      <c r="RK360" s="2"/>
      <c r="RL360" s="2"/>
      <c r="RM360" s="2"/>
      <c r="RN360" s="2">
        <v>2</v>
      </c>
      <c r="RO360" s="2"/>
      <c r="RP360" s="2"/>
      <c r="RQ360" s="2"/>
      <c r="RR360" s="2">
        <v>2</v>
      </c>
      <c r="RS360" s="2"/>
      <c r="RT360" s="2"/>
      <c r="RU360" s="2"/>
      <c r="RV360" s="2">
        <v>2</v>
      </c>
      <c r="RW360" s="2"/>
      <c r="RX360" s="2"/>
      <c r="RY360" s="2">
        <f t="shared" si="272"/>
        <v>55</v>
      </c>
      <c r="RZ360" s="2">
        <v>6</v>
      </c>
      <c r="SA360" s="2">
        <v>5</v>
      </c>
      <c r="SB360" s="2">
        <v>3</v>
      </c>
      <c r="SC360" s="2">
        <v>4</v>
      </c>
      <c r="SD360" s="2">
        <v>2</v>
      </c>
      <c r="SE360" s="2">
        <v>1</v>
      </c>
      <c r="SF360" s="2" t="s">
        <v>4</v>
      </c>
    </row>
    <row r="361" spans="1:500" x14ac:dyDescent="0.3">
      <c r="A361" s="2">
        <v>359</v>
      </c>
      <c r="B361" s="2">
        <v>1994</v>
      </c>
      <c r="C361" s="2">
        <v>2005</v>
      </c>
      <c r="D361" s="2">
        <v>2012</v>
      </c>
      <c r="E361" s="7">
        <f t="shared" si="273"/>
        <v>18</v>
      </c>
      <c r="F361" s="2">
        <f t="shared" si="274"/>
        <v>0.61111111111111116</v>
      </c>
      <c r="G361" s="2">
        <v>1994</v>
      </c>
      <c r="H361" s="2">
        <v>2005</v>
      </c>
      <c r="I361" s="17">
        <v>2013</v>
      </c>
      <c r="J361" s="18">
        <f t="shared" si="275"/>
        <v>19</v>
      </c>
      <c r="K361" s="2">
        <f t="shared" si="276"/>
        <v>0.57894736842105265</v>
      </c>
      <c r="L361" s="20">
        <v>2008</v>
      </c>
      <c r="M361" s="2">
        <v>0</v>
      </c>
      <c r="N361" s="2">
        <v>0</v>
      </c>
      <c r="O361" s="7">
        <v>0</v>
      </c>
      <c r="P361" s="2">
        <f t="shared" si="277"/>
        <v>1</v>
      </c>
      <c r="Q361" s="2">
        <v>2012</v>
      </c>
      <c r="R361" s="2">
        <v>0</v>
      </c>
      <c r="S361" s="2">
        <v>0</v>
      </c>
      <c r="T361" s="7">
        <v>0</v>
      </c>
      <c r="U361" s="2">
        <f t="shared" si="312"/>
        <v>1</v>
      </c>
      <c r="V361" s="2">
        <v>2014</v>
      </c>
      <c r="W361" s="2">
        <v>0</v>
      </c>
      <c r="X361" s="2">
        <v>0</v>
      </c>
      <c r="Y361" s="7">
        <v>0</v>
      </c>
      <c r="Z361" s="2">
        <f t="shared" si="278"/>
        <v>1</v>
      </c>
      <c r="AA361" s="2">
        <v>2014</v>
      </c>
      <c r="AB361" s="2">
        <v>0</v>
      </c>
      <c r="AC361" s="2">
        <v>0</v>
      </c>
      <c r="AD361" s="7">
        <v>0</v>
      </c>
      <c r="AE361" s="2">
        <f t="shared" si="307"/>
        <v>1</v>
      </c>
      <c r="AF361" s="2">
        <v>2015</v>
      </c>
      <c r="AG361" s="2">
        <v>0</v>
      </c>
      <c r="AH361" s="2">
        <v>0</v>
      </c>
      <c r="AI361" s="7">
        <v>0</v>
      </c>
      <c r="AJ361" s="2">
        <f t="shared" si="279"/>
        <v>1</v>
      </c>
      <c r="AK361" s="2">
        <v>2017</v>
      </c>
      <c r="AL361" s="2">
        <v>0</v>
      </c>
      <c r="AM361" s="2">
        <v>0</v>
      </c>
      <c r="AN361" s="7">
        <v>0</v>
      </c>
      <c r="AO361" s="2">
        <f t="shared" si="311"/>
        <v>1</v>
      </c>
      <c r="AP361" s="2">
        <v>2018</v>
      </c>
      <c r="AQ361" s="2">
        <v>0</v>
      </c>
      <c r="AR361" s="2">
        <v>0</v>
      </c>
      <c r="AS361" s="7">
        <v>0</v>
      </c>
      <c r="AT361" s="2">
        <f t="shared" si="280"/>
        <v>1</v>
      </c>
      <c r="AU361" s="2">
        <v>2018</v>
      </c>
      <c r="AV361" s="2">
        <v>0</v>
      </c>
      <c r="AW361" s="2">
        <v>0</v>
      </c>
      <c r="AX361" s="2">
        <v>0</v>
      </c>
      <c r="AY361" s="2">
        <f t="shared" si="281"/>
        <v>1</v>
      </c>
      <c r="AZ361" s="2">
        <f t="shared" si="282"/>
        <v>37</v>
      </c>
      <c r="BA361" s="2">
        <f t="shared" si="283"/>
        <v>3.7</v>
      </c>
      <c r="BB361" s="2">
        <v>231</v>
      </c>
      <c r="BC361" s="2">
        <v>231</v>
      </c>
      <c r="BD361" s="2">
        <v>231</v>
      </c>
      <c r="BE361" s="7">
        <v>132</v>
      </c>
      <c r="BF361" s="2">
        <v>132</v>
      </c>
      <c r="BG361" s="2">
        <v>132</v>
      </c>
      <c r="BH361" s="2">
        <f t="shared" si="284"/>
        <v>0.5714285714285714</v>
      </c>
      <c r="BI361" s="29">
        <f t="shared" si="285"/>
        <v>34.920634920634924</v>
      </c>
      <c r="BJ361" s="29">
        <f t="shared" si="286"/>
        <v>65.079365079365076</v>
      </c>
      <c r="BK361" s="7">
        <v>99</v>
      </c>
      <c r="BL361" s="2">
        <v>99</v>
      </c>
      <c r="BM361" s="2">
        <v>99</v>
      </c>
      <c r="BN361" s="2">
        <f t="shared" si="287"/>
        <v>0.42857142857142855</v>
      </c>
      <c r="BO361" s="29">
        <f t="shared" si="288"/>
        <v>24.81203007518797</v>
      </c>
      <c r="BP361" s="7">
        <v>0</v>
      </c>
      <c r="BQ361" s="2">
        <v>0</v>
      </c>
      <c r="BR361" s="2">
        <v>0</v>
      </c>
      <c r="BS361" s="2">
        <f t="shared" si="289"/>
        <v>0</v>
      </c>
      <c r="BT361" s="29">
        <f t="shared" si="290"/>
        <v>0</v>
      </c>
      <c r="BU361" s="7">
        <v>0</v>
      </c>
      <c r="BV361" s="2">
        <v>0</v>
      </c>
      <c r="BW361" s="2">
        <v>0</v>
      </c>
      <c r="BX361" s="2">
        <f t="shared" si="291"/>
        <v>0</v>
      </c>
      <c r="BY361" s="29">
        <f t="shared" si="292"/>
        <v>0</v>
      </c>
      <c r="BZ361" s="7">
        <v>0</v>
      </c>
      <c r="CA361" s="2">
        <v>0</v>
      </c>
      <c r="CB361" s="2">
        <v>0</v>
      </c>
      <c r="CC361" s="2">
        <f t="shared" si="293"/>
        <v>0</v>
      </c>
      <c r="CD361" s="29">
        <f t="shared" si="294"/>
        <v>0</v>
      </c>
      <c r="CE361" s="7">
        <v>0</v>
      </c>
      <c r="CF361" s="2">
        <v>0</v>
      </c>
      <c r="CG361" s="2">
        <v>0</v>
      </c>
      <c r="CH361" s="2">
        <f t="shared" si="295"/>
        <v>0</v>
      </c>
      <c r="CI361" s="29">
        <f t="shared" si="296"/>
        <v>0</v>
      </c>
      <c r="CJ361" s="7">
        <v>0</v>
      </c>
      <c r="CK361" s="2">
        <v>0</v>
      </c>
      <c r="CL361" s="2">
        <v>0</v>
      </c>
      <c r="CM361" s="2">
        <f t="shared" si="297"/>
        <v>0</v>
      </c>
      <c r="CN361" s="29">
        <f t="shared" si="298"/>
        <v>0</v>
      </c>
      <c r="CO361" s="7">
        <v>0</v>
      </c>
      <c r="CP361" s="2">
        <v>0</v>
      </c>
      <c r="CQ361" s="2">
        <v>0</v>
      </c>
      <c r="CR361" s="2">
        <f t="shared" si="299"/>
        <v>0</v>
      </c>
      <c r="CS361" s="29">
        <f t="shared" si="300"/>
        <v>0</v>
      </c>
      <c r="CT361" s="7">
        <v>0</v>
      </c>
      <c r="CU361" s="2">
        <v>0</v>
      </c>
      <c r="CV361" s="2">
        <v>0</v>
      </c>
      <c r="CW361" s="2">
        <f t="shared" si="301"/>
        <v>0</v>
      </c>
      <c r="CX361" s="29">
        <f t="shared" si="302"/>
        <v>0</v>
      </c>
      <c r="CY361" s="7">
        <v>0</v>
      </c>
      <c r="CZ361" s="2">
        <v>0</v>
      </c>
      <c r="DA361" s="2">
        <v>0</v>
      </c>
      <c r="DB361" s="2">
        <f t="shared" si="303"/>
        <v>0</v>
      </c>
      <c r="DC361" s="29">
        <f t="shared" si="304"/>
        <v>0</v>
      </c>
      <c r="DD361" s="2">
        <f t="shared" si="305"/>
        <v>59.732664995822894</v>
      </c>
      <c r="DE361" s="2">
        <f t="shared" si="306"/>
        <v>40.267335004177106</v>
      </c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6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>
        <v>1</v>
      </c>
      <c r="LO361" s="2"/>
      <c r="LP361" s="2"/>
      <c r="LQ361" s="2">
        <v>1</v>
      </c>
      <c r="LR361" s="2"/>
      <c r="LS361" s="2"/>
      <c r="LT361" s="2">
        <v>1</v>
      </c>
      <c r="LU361" s="2"/>
      <c r="LV361" s="2"/>
      <c r="LW361" s="2">
        <v>1</v>
      </c>
      <c r="LX361" s="2">
        <v>3</v>
      </c>
      <c r="LY361" s="2"/>
      <c r="LZ361" s="2"/>
      <c r="MA361" s="2"/>
      <c r="MB361" s="2"/>
      <c r="MC361" s="2">
        <v>1</v>
      </c>
      <c r="MD361" s="2"/>
      <c r="ME361" s="2"/>
      <c r="MF361" s="2">
        <v>1</v>
      </c>
      <c r="MG361" s="2"/>
      <c r="MH361" s="2"/>
      <c r="MI361" s="2">
        <v>1</v>
      </c>
      <c r="MJ361" s="2"/>
      <c r="MK361" s="2"/>
      <c r="ML361" s="2">
        <v>1</v>
      </c>
      <c r="MM361" s="2">
        <f t="shared" si="270"/>
        <v>11</v>
      </c>
      <c r="MN361" s="2">
        <v>2</v>
      </c>
      <c r="MO361" s="2">
        <v>0</v>
      </c>
      <c r="MP361" s="2">
        <v>0</v>
      </c>
      <c r="MQ361" s="2">
        <v>2</v>
      </c>
      <c r="MR361" s="2">
        <v>2</v>
      </c>
      <c r="MS361" s="2">
        <v>2</v>
      </c>
      <c r="MT361" s="2">
        <v>2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2</v>
      </c>
      <c r="NA361" s="2">
        <v>0</v>
      </c>
      <c r="NB361" s="2">
        <v>2</v>
      </c>
      <c r="NC361" s="2">
        <v>2</v>
      </c>
      <c r="ND361" s="2">
        <v>2</v>
      </c>
      <c r="NE361" s="2">
        <v>2</v>
      </c>
      <c r="NF361" s="2">
        <v>0</v>
      </c>
      <c r="NG361" s="2">
        <v>0</v>
      </c>
      <c r="NH361" s="4">
        <f t="shared" si="271"/>
        <v>20</v>
      </c>
      <c r="NI361" s="2"/>
      <c r="NJ361" s="2"/>
      <c r="NK361" s="2">
        <v>1</v>
      </c>
      <c r="NL361" s="2"/>
      <c r="NM361" s="2"/>
      <c r="NN361" s="2"/>
      <c r="NO361" s="2"/>
      <c r="NP361" s="2">
        <v>0</v>
      </c>
      <c r="NQ361" s="2"/>
      <c r="NR361" s="2"/>
      <c r="NS361" s="2"/>
      <c r="NT361" s="2">
        <v>0</v>
      </c>
      <c r="NU361" s="2"/>
      <c r="NV361" s="2"/>
      <c r="NW361" s="2"/>
      <c r="NX361" s="2">
        <v>0</v>
      </c>
      <c r="NY361" s="2"/>
      <c r="NZ361" s="2"/>
      <c r="OA361" s="2"/>
      <c r="OB361" s="2">
        <v>0</v>
      </c>
      <c r="OC361" s="2"/>
      <c r="OD361" s="2"/>
      <c r="OE361" s="2"/>
      <c r="OF361" s="2">
        <v>0</v>
      </c>
      <c r="OG361" s="2"/>
      <c r="OH361" s="2"/>
      <c r="OI361" s="2"/>
      <c r="OJ361" s="2">
        <v>0</v>
      </c>
      <c r="OK361" s="2"/>
      <c r="OL361" s="2"/>
      <c r="OM361" s="2"/>
      <c r="ON361" s="2">
        <v>0</v>
      </c>
      <c r="OO361" s="2"/>
      <c r="OP361" s="2"/>
      <c r="OQ361" s="2"/>
      <c r="OR361" s="2">
        <v>0</v>
      </c>
      <c r="OS361" s="2"/>
      <c r="OT361" s="2"/>
      <c r="OU361" s="2"/>
      <c r="OV361" s="2">
        <v>0</v>
      </c>
      <c r="OW361" s="2"/>
      <c r="OX361" s="2"/>
      <c r="OY361" s="2"/>
      <c r="OZ361" s="2">
        <v>0</v>
      </c>
      <c r="PA361" s="2"/>
      <c r="PB361" s="2"/>
      <c r="PC361" s="2"/>
      <c r="PD361" s="2">
        <v>0</v>
      </c>
      <c r="PE361" s="2"/>
      <c r="PF361" s="2">
        <v>2</v>
      </c>
      <c r="PG361" s="2"/>
      <c r="PH361" s="2"/>
      <c r="PI361" s="2"/>
      <c r="PJ361" s="2">
        <v>2</v>
      </c>
      <c r="PK361" s="2"/>
      <c r="PL361" s="2"/>
      <c r="PM361" s="2"/>
      <c r="PN361" s="2">
        <v>2</v>
      </c>
      <c r="PO361" s="2"/>
      <c r="PP361" s="2"/>
      <c r="PQ361" s="2"/>
      <c r="PR361" s="2">
        <v>2</v>
      </c>
      <c r="PS361" s="2"/>
      <c r="PT361" s="2"/>
      <c r="PU361" s="2"/>
      <c r="PV361" s="2">
        <v>2</v>
      </c>
      <c r="PW361" s="2"/>
      <c r="PX361" s="2"/>
      <c r="PY361" s="2"/>
      <c r="PZ361" s="2">
        <v>2</v>
      </c>
      <c r="QA361" s="2"/>
      <c r="QB361" s="2"/>
      <c r="QC361" s="2"/>
      <c r="QD361" s="2">
        <v>2</v>
      </c>
      <c r="QE361" s="2"/>
      <c r="QF361" s="2"/>
      <c r="QG361" s="2"/>
      <c r="QH361" s="2">
        <v>2</v>
      </c>
      <c r="QI361" s="2"/>
      <c r="QJ361" s="2">
        <v>0</v>
      </c>
      <c r="QK361" s="2"/>
      <c r="QL361" s="2">
        <v>2</v>
      </c>
      <c r="QM361" s="2"/>
      <c r="QN361" s="2"/>
      <c r="QO361" s="2"/>
      <c r="QP361" s="2">
        <v>2</v>
      </c>
      <c r="QQ361" s="2"/>
      <c r="QR361" s="2"/>
      <c r="QS361" s="2"/>
      <c r="QT361" s="2">
        <v>2</v>
      </c>
      <c r="QU361" s="2"/>
      <c r="QV361" s="2">
        <v>0</v>
      </c>
      <c r="QW361" s="2"/>
      <c r="QX361" s="2">
        <v>2</v>
      </c>
      <c r="QY361" s="2"/>
      <c r="QZ361" s="2"/>
      <c r="RA361" s="2"/>
      <c r="RB361" s="2">
        <v>2</v>
      </c>
      <c r="RC361" s="2"/>
      <c r="RD361" s="2"/>
      <c r="RE361" s="2"/>
      <c r="RF361" s="2">
        <v>2</v>
      </c>
      <c r="RG361" s="2"/>
      <c r="RH361" s="2"/>
      <c r="RI361" s="2"/>
      <c r="RJ361" s="2">
        <v>2</v>
      </c>
      <c r="RK361" s="2"/>
      <c r="RL361" s="2"/>
      <c r="RM361" s="2"/>
      <c r="RN361" s="2">
        <v>2</v>
      </c>
      <c r="RO361" s="2"/>
      <c r="RP361" s="2"/>
      <c r="RQ361" s="2"/>
      <c r="RR361" s="2">
        <v>2</v>
      </c>
      <c r="RS361" s="2"/>
      <c r="RT361" s="2"/>
      <c r="RU361" s="2"/>
      <c r="RV361" s="2">
        <v>2</v>
      </c>
      <c r="RW361" s="2"/>
      <c r="RX361" s="2"/>
      <c r="RY361" s="2">
        <f t="shared" si="272"/>
        <v>37</v>
      </c>
      <c r="RZ361" s="2">
        <v>6</v>
      </c>
      <c r="SA361" s="2">
        <v>5</v>
      </c>
      <c r="SB361" s="2">
        <v>3</v>
      </c>
      <c r="SC361" s="2">
        <v>4</v>
      </c>
      <c r="SD361" s="2">
        <v>1</v>
      </c>
      <c r="SE361" s="2">
        <v>2</v>
      </c>
      <c r="SF361" s="2" t="s">
        <v>4</v>
      </c>
    </row>
    <row r="362" spans="1:500" x14ac:dyDescent="0.3">
      <c r="A362" s="2">
        <v>360</v>
      </c>
      <c r="B362" s="2">
        <v>1994</v>
      </c>
      <c r="C362" s="2">
        <v>2005</v>
      </c>
      <c r="D362" s="2">
        <v>2012</v>
      </c>
      <c r="E362" s="7">
        <f t="shared" si="273"/>
        <v>18</v>
      </c>
      <c r="F362" s="2">
        <f t="shared" si="274"/>
        <v>0.61111111111111116</v>
      </c>
      <c r="G362" s="2">
        <v>1994</v>
      </c>
      <c r="H362" s="2">
        <v>2005</v>
      </c>
      <c r="I362" s="17">
        <v>2013</v>
      </c>
      <c r="J362" s="18">
        <f t="shared" si="275"/>
        <v>19</v>
      </c>
      <c r="K362" s="2">
        <f t="shared" si="276"/>
        <v>0.57894736842105265</v>
      </c>
      <c r="L362" s="20">
        <v>2008</v>
      </c>
      <c r="M362" s="2">
        <v>0</v>
      </c>
      <c r="N362" s="2">
        <v>0</v>
      </c>
      <c r="O362" s="7">
        <v>0</v>
      </c>
      <c r="P362" s="2">
        <f t="shared" si="277"/>
        <v>1</v>
      </c>
      <c r="Q362" s="2">
        <v>2012</v>
      </c>
      <c r="R362" s="2">
        <v>0</v>
      </c>
      <c r="S362" s="2">
        <v>0</v>
      </c>
      <c r="T362" s="7">
        <v>0</v>
      </c>
      <c r="U362" s="2">
        <f t="shared" si="312"/>
        <v>1</v>
      </c>
      <c r="V362" s="2">
        <v>2014</v>
      </c>
      <c r="W362" s="2">
        <v>0</v>
      </c>
      <c r="X362" s="2">
        <v>0</v>
      </c>
      <c r="Y362" s="7">
        <v>0</v>
      </c>
      <c r="Z362" s="2">
        <f t="shared" si="278"/>
        <v>1</v>
      </c>
      <c r="AA362" s="2">
        <v>2014</v>
      </c>
      <c r="AB362" s="2">
        <v>0</v>
      </c>
      <c r="AC362" s="2">
        <v>0</v>
      </c>
      <c r="AD362" s="7">
        <v>0</v>
      </c>
      <c r="AE362" s="2">
        <f t="shared" si="307"/>
        <v>1</v>
      </c>
      <c r="AF362" s="2">
        <v>2015</v>
      </c>
      <c r="AG362" s="2">
        <v>0</v>
      </c>
      <c r="AH362" s="2">
        <v>0</v>
      </c>
      <c r="AI362" s="7">
        <v>0</v>
      </c>
      <c r="AJ362" s="2">
        <f t="shared" si="279"/>
        <v>1</v>
      </c>
      <c r="AK362" s="2">
        <v>2017</v>
      </c>
      <c r="AL362" s="2">
        <v>0</v>
      </c>
      <c r="AM362" s="2">
        <v>0</v>
      </c>
      <c r="AN362" s="7">
        <v>0</v>
      </c>
      <c r="AO362" s="2">
        <f t="shared" si="311"/>
        <v>1</v>
      </c>
      <c r="AP362" s="2">
        <v>2018</v>
      </c>
      <c r="AQ362" s="2">
        <v>0</v>
      </c>
      <c r="AR362" s="2">
        <v>0</v>
      </c>
      <c r="AS362" s="7">
        <v>0</v>
      </c>
      <c r="AT362" s="2">
        <f t="shared" si="280"/>
        <v>1</v>
      </c>
      <c r="AU362" s="2">
        <v>2018</v>
      </c>
      <c r="AV362" s="2">
        <v>0</v>
      </c>
      <c r="AW362" s="2">
        <v>0</v>
      </c>
      <c r="AX362" s="2">
        <v>0</v>
      </c>
      <c r="AY362" s="2">
        <f t="shared" si="281"/>
        <v>1</v>
      </c>
      <c r="AZ362" s="2">
        <f t="shared" si="282"/>
        <v>37</v>
      </c>
      <c r="BA362" s="2">
        <f t="shared" si="283"/>
        <v>3.7</v>
      </c>
      <c r="BB362" s="2">
        <v>165</v>
      </c>
      <c r="BC362" s="2">
        <v>165</v>
      </c>
      <c r="BD362" s="2">
        <v>165</v>
      </c>
      <c r="BE362" s="7">
        <v>99</v>
      </c>
      <c r="BF362" s="2">
        <v>99</v>
      </c>
      <c r="BG362" s="2">
        <v>99</v>
      </c>
      <c r="BH362" s="2">
        <f t="shared" si="284"/>
        <v>0.6</v>
      </c>
      <c r="BI362" s="29">
        <f t="shared" si="285"/>
        <v>36.666666666666671</v>
      </c>
      <c r="BJ362" s="29">
        <f t="shared" si="286"/>
        <v>63.333333333333329</v>
      </c>
      <c r="BK362" s="7">
        <v>66</v>
      </c>
      <c r="BL362" s="2">
        <v>66</v>
      </c>
      <c r="BM362" s="2">
        <v>66</v>
      </c>
      <c r="BN362" s="2">
        <f t="shared" si="287"/>
        <v>0.4</v>
      </c>
      <c r="BO362" s="29">
        <f t="shared" si="288"/>
        <v>23.157894736842106</v>
      </c>
      <c r="BP362" s="7">
        <v>0</v>
      </c>
      <c r="BQ362" s="2">
        <v>0</v>
      </c>
      <c r="BR362" s="2">
        <v>0</v>
      </c>
      <c r="BS362" s="2">
        <f t="shared" si="289"/>
        <v>0</v>
      </c>
      <c r="BT362" s="29">
        <f t="shared" si="290"/>
        <v>0</v>
      </c>
      <c r="BU362" s="7">
        <v>0</v>
      </c>
      <c r="BV362" s="2">
        <v>0</v>
      </c>
      <c r="BW362" s="2">
        <v>0</v>
      </c>
      <c r="BX362" s="2">
        <f t="shared" si="291"/>
        <v>0</v>
      </c>
      <c r="BY362" s="29">
        <f t="shared" si="292"/>
        <v>0</v>
      </c>
      <c r="BZ362" s="7">
        <v>0</v>
      </c>
      <c r="CA362" s="2">
        <v>0</v>
      </c>
      <c r="CB362" s="2">
        <v>0</v>
      </c>
      <c r="CC362" s="2">
        <f t="shared" si="293"/>
        <v>0</v>
      </c>
      <c r="CD362" s="29">
        <f t="shared" si="294"/>
        <v>0</v>
      </c>
      <c r="CE362" s="7">
        <v>0</v>
      </c>
      <c r="CF362" s="2">
        <v>0</v>
      </c>
      <c r="CG362" s="2">
        <v>0</v>
      </c>
      <c r="CH362" s="2">
        <f t="shared" si="295"/>
        <v>0</v>
      </c>
      <c r="CI362" s="29">
        <f t="shared" si="296"/>
        <v>0</v>
      </c>
      <c r="CJ362" s="7">
        <v>0</v>
      </c>
      <c r="CK362" s="2">
        <v>0</v>
      </c>
      <c r="CL362" s="2">
        <v>0</v>
      </c>
      <c r="CM362" s="2">
        <f t="shared" si="297"/>
        <v>0</v>
      </c>
      <c r="CN362" s="29">
        <f t="shared" si="298"/>
        <v>0</v>
      </c>
      <c r="CO362" s="7">
        <v>0</v>
      </c>
      <c r="CP362" s="2">
        <v>0</v>
      </c>
      <c r="CQ362" s="2">
        <v>0</v>
      </c>
      <c r="CR362" s="2">
        <f t="shared" si="299"/>
        <v>0</v>
      </c>
      <c r="CS362" s="29">
        <f t="shared" si="300"/>
        <v>0</v>
      </c>
      <c r="CT362" s="7">
        <v>0</v>
      </c>
      <c r="CU362" s="2">
        <v>0</v>
      </c>
      <c r="CV362" s="2">
        <v>0</v>
      </c>
      <c r="CW362" s="2">
        <f t="shared" si="301"/>
        <v>0</v>
      </c>
      <c r="CX362" s="29">
        <f t="shared" si="302"/>
        <v>0</v>
      </c>
      <c r="CY362" s="7">
        <v>0</v>
      </c>
      <c r="CZ362" s="2">
        <v>0</v>
      </c>
      <c r="DA362" s="2">
        <v>0</v>
      </c>
      <c r="DB362" s="2">
        <f t="shared" si="303"/>
        <v>0</v>
      </c>
      <c r="DC362" s="29">
        <f t="shared" si="304"/>
        <v>0</v>
      </c>
      <c r="DD362" s="2">
        <f t="shared" si="305"/>
        <v>59.824561403508781</v>
      </c>
      <c r="DE362" s="2">
        <f t="shared" si="306"/>
        <v>40.175438596491219</v>
      </c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6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>
        <v>1</v>
      </c>
      <c r="LO362" s="2"/>
      <c r="LP362" s="2"/>
      <c r="LQ362" s="2">
        <v>1</v>
      </c>
      <c r="LR362" s="2"/>
      <c r="LS362" s="2"/>
      <c r="LT362" s="2">
        <v>1</v>
      </c>
      <c r="LU362" s="2"/>
      <c r="LV362" s="2"/>
      <c r="LW362" s="2">
        <v>1</v>
      </c>
      <c r="LX362" s="2">
        <v>3</v>
      </c>
      <c r="LY362" s="2"/>
      <c r="LZ362" s="2"/>
      <c r="MA362" s="2">
        <v>3</v>
      </c>
      <c r="MB362" s="2"/>
      <c r="MC362" s="2"/>
      <c r="MD362" s="2"/>
      <c r="ME362" s="2"/>
      <c r="MF362" s="2">
        <v>1</v>
      </c>
      <c r="MG362" s="2"/>
      <c r="MH362" s="2"/>
      <c r="MI362" s="2">
        <v>1</v>
      </c>
      <c r="MJ362" s="2"/>
      <c r="MK362" s="2"/>
      <c r="ML362" s="2">
        <v>1</v>
      </c>
      <c r="MM362" s="2">
        <f t="shared" si="270"/>
        <v>13</v>
      </c>
      <c r="MN362" s="2">
        <v>2</v>
      </c>
      <c r="MO362" s="2">
        <v>1</v>
      </c>
      <c r="MP362" s="2">
        <v>2</v>
      </c>
      <c r="MQ362" s="2">
        <v>2</v>
      </c>
      <c r="MR362" s="2">
        <v>2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2</v>
      </c>
      <c r="NA362" s="2">
        <v>0</v>
      </c>
      <c r="NB362" s="2">
        <v>2</v>
      </c>
      <c r="NC362" s="2">
        <v>2</v>
      </c>
      <c r="ND362" s="2">
        <v>2</v>
      </c>
      <c r="NE362" s="2">
        <v>2</v>
      </c>
      <c r="NF362" s="2">
        <v>0</v>
      </c>
      <c r="NG362" s="2">
        <v>2</v>
      </c>
      <c r="NH362" s="4">
        <f t="shared" si="271"/>
        <v>21</v>
      </c>
      <c r="NI362" s="2"/>
      <c r="NJ362" s="2">
        <v>2</v>
      </c>
      <c r="NK362" s="2"/>
      <c r="NL362" s="2"/>
      <c r="NM362" s="2"/>
      <c r="NN362" s="2"/>
      <c r="NO362" s="2">
        <v>1</v>
      </c>
      <c r="NP362" s="2"/>
      <c r="NQ362" s="2"/>
      <c r="NR362" s="2">
        <v>2</v>
      </c>
      <c r="NS362" s="2"/>
      <c r="NT362" s="2">
        <v>0</v>
      </c>
      <c r="NU362" s="2"/>
      <c r="NV362" s="2">
        <v>2</v>
      </c>
      <c r="NW362" s="2"/>
      <c r="NX362" s="2"/>
      <c r="NY362" s="2"/>
      <c r="NZ362" s="2">
        <v>2</v>
      </c>
      <c r="OA362" s="2"/>
      <c r="OB362" s="2">
        <v>0</v>
      </c>
      <c r="OC362" s="2"/>
      <c r="OD362" s="2">
        <v>2</v>
      </c>
      <c r="OE362" s="2"/>
      <c r="OF362" s="2"/>
      <c r="OG362" s="2"/>
      <c r="OH362" s="2">
        <v>2</v>
      </c>
      <c r="OI362" s="2"/>
      <c r="OJ362" s="2"/>
      <c r="OK362" s="2"/>
      <c r="OL362" s="2">
        <v>2</v>
      </c>
      <c r="OM362" s="2"/>
      <c r="ON362" s="2"/>
      <c r="OO362" s="2"/>
      <c r="OP362" s="2"/>
      <c r="OQ362" s="2">
        <v>1</v>
      </c>
      <c r="OR362" s="2"/>
      <c r="OS362" s="2"/>
      <c r="OT362" s="2"/>
      <c r="OU362" s="2">
        <v>1</v>
      </c>
      <c r="OV362" s="2"/>
      <c r="OW362" s="2"/>
      <c r="OX362" s="2"/>
      <c r="OY362" s="2">
        <v>1</v>
      </c>
      <c r="OZ362" s="2">
        <v>0</v>
      </c>
      <c r="PA362" s="2"/>
      <c r="PB362" s="2">
        <v>2</v>
      </c>
      <c r="PC362" s="2"/>
      <c r="PD362" s="2"/>
      <c r="PE362" s="2"/>
      <c r="PF362" s="2">
        <v>2</v>
      </c>
      <c r="PG362" s="2"/>
      <c r="PH362" s="2"/>
      <c r="PI362" s="2"/>
      <c r="PJ362" s="2">
        <v>2</v>
      </c>
      <c r="PK362" s="2"/>
      <c r="PL362" s="2"/>
      <c r="PM362" s="2"/>
      <c r="PN362" s="2">
        <v>2</v>
      </c>
      <c r="PO362" s="2"/>
      <c r="PP362" s="2"/>
      <c r="PQ362" s="2"/>
      <c r="PR362" s="2">
        <v>2</v>
      </c>
      <c r="PS362" s="2"/>
      <c r="PT362" s="2"/>
      <c r="PU362" s="2"/>
      <c r="PV362" s="2">
        <v>2</v>
      </c>
      <c r="PW362" s="2"/>
      <c r="PX362" s="2"/>
      <c r="PY362" s="2"/>
      <c r="PZ362" s="2">
        <v>2</v>
      </c>
      <c r="QA362" s="2"/>
      <c r="QB362" s="2"/>
      <c r="QC362" s="2"/>
      <c r="QD362" s="2">
        <v>2</v>
      </c>
      <c r="QE362" s="2"/>
      <c r="QF362" s="2"/>
      <c r="QG362" s="2"/>
      <c r="QH362" s="2"/>
      <c r="QI362" s="2"/>
      <c r="QJ362" s="2">
        <v>0</v>
      </c>
      <c r="QK362" s="2"/>
      <c r="QL362" s="2"/>
      <c r="QM362" s="2">
        <v>1</v>
      </c>
      <c r="QN362" s="2"/>
      <c r="QO362" s="2">
        <v>3</v>
      </c>
      <c r="QP362" s="2"/>
      <c r="QQ362" s="2"/>
      <c r="QR362" s="2"/>
      <c r="QS362" s="2"/>
      <c r="QT362" s="2">
        <v>2</v>
      </c>
      <c r="QU362" s="2"/>
      <c r="QV362" s="2">
        <v>0</v>
      </c>
      <c r="QW362" s="2"/>
      <c r="QX362" s="2">
        <v>2</v>
      </c>
      <c r="QY362" s="2"/>
      <c r="QZ362" s="2"/>
      <c r="RA362" s="2"/>
      <c r="RB362" s="2">
        <v>2</v>
      </c>
      <c r="RC362" s="2"/>
      <c r="RD362" s="2"/>
      <c r="RE362" s="2"/>
      <c r="RF362" s="2">
        <v>2</v>
      </c>
      <c r="RG362" s="2"/>
      <c r="RH362" s="2"/>
      <c r="RI362" s="2"/>
      <c r="RJ362" s="2">
        <v>2</v>
      </c>
      <c r="RK362" s="2"/>
      <c r="RL362" s="2"/>
      <c r="RM362" s="2"/>
      <c r="RN362" s="2">
        <v>2</v>
      </c>
      <c r="RO362" s="2"/>
      <c r="RP362" s="2"/>
      <c r="RQ362" s="2"/>
      <c r="RR362" s="2">
        <v>2</v>
      </c>
      <c r="RS362" s="2"/>
      <c r="RT362" s="2"/>
      <c r="RU362" s="2">
        <v>3</v>
      </c>
      <c r="RV362" s="2"/>
      <c r="RW362" s="2"/>
      <c r="RX362" s="2"/>
      <c r="RY362" s="2">
        <f t="shared" si="272"/>
        <v>55</v>
      </c>
      <c r="RZ362" s="2">
        <v>3</v>
      </c>
      <c r="SA362" s="2">
        <v>4</v>
      </c>
      <c r="SB362" s="2">
        <v>5</v>
      </c>
      <c r="SC362" s="2">
        <v>6</v>
      </c>
      <c r="SD362" s="2">
        <v>2</v>
      </c>
      <c r="SE362" s="2">
        <v>1</v>
      </c>
      <c r="SF362" s="2" t="s">
        <v>4</v>
      </c>
    </row>
    <row r="363" spans="1:500" x14ac:dyDescent="0.3">
      <c r="A363" s="2">
        <v>361</v>
      </c>
      <c r="B363" s="2">
        <v>1994</v>
      </c>
      <c r="C363" s="2">
        <v>2005</v>
      </c>
      <c r="D363" s="2">
        <v>2012</v>
      </c>
      <c r="E363" s="7">
        <f t="shared" si="273"/>
        <v>18</v>
      </c>
      <c r="F363" s="2">
        <f t="shared" si="274"/>
        <v>0.61111111111111116</v>
      </c>
      <c r="G363" s="2">
        <v>1994</v>
      </c>
      <c r="H363" s="2">
        <v>2006</v>
      </c>
      <c r="I363" s="17">
        <v>2013</v>
      </c>
      <c r="J363" s="18">
        <f t="shared" si="275"/>
        <v>19</v>
      </c>
      <c r="K363" s="2">
        <f t="shared" si="276"/>
        <v>0.63157894736842102</v>
      </c>
      <c r="L363" s="20">
        <v>2008</v>
      </c>
      <c r="M363" s="2">
        <v>0</v>
      </c>
      <c r="N363" s="2">
        <v>0</v>
      </c>
      <c r="O363" s="7">
        <v>0</v>
      </c>
      <c r="P363" s="2">
        <f t="shared" si="277"/>
        <v>1</v>
      </c>
      <c r="Q363" s="2">
        <v>2012</v>
      </c>
      <c r="R363" s="2">
        <v>0</v>
      </c>
      <c r="S363" s="2">
        <v>0</v>
      </c>
      <c r="T363" s="7">
        <v>0</v>
      </c>
      <c r="U363" s="2">
        <f t="shared" si="312"/>
        <v>1</v>
      </c>
      <c r="V363" s="2">
        <v>2014</v>
      </c>
      <c r="W363" s="2">
        <v>0</v>
      </c>
      <c r="X363" s="2">
        <v>0</v>
      </c>
      <c r="Y363" s="7">
        <v>0</v>
      </c>
      <c r="Z363" s="2">
        <f t="shared" si="278"/>
        <v>1</v>
      </c>
      <c r="AA363" s="2">
        <v>2014</v>
      </c>
      <c r="AB363" s="2">
        <v>0</v>
      </c>
      <c r="AC363" s="2">
        <v>0</v>
      </c>
      <c r="AD363" s="7">
        <v>0</v>
      </c>
      <c r="AE363" s="2">
        <f t="shared" si="307"/>
        <v>1</v>
      </c>
      <c r="AF363" s="2">
        <v>2015</v>
      </c>
      <c r="AG363" s="2">
        <v>0</v>
      </c>
      <c r="AH363" s="2">
        <v>0</v>
      </c>
      <c r="AI363" s="7">
        <v>0</v>
      </c>
      <c r="AJ363" s="2">
        <f t="shared" si="279"/>
        <v>1</v>
      </c>
      <c r="AK363" s="2">
        <v>2017</v>
      </c>
      <c r="AL363" s="2">
        <v>0</v>
      </c>
      <c r="AM363" s="2">
        <v>0</v>
      </c>
      <c r="AN363" s="7">
        <v>0</v>
      </c>
      <c r="AO363" s="2">
        <f t="shared" si="311"/>
        <v>1</v>
      </c>
      <c r="AP363" s="2">
        <v>2018</v>
      </c>
      <c r="AQ363" s="2">
        <v>0</v>
      </c>
      <c r="AR363" s="2">
        <v>0</v>
      </c>
      <c r="AS363" s="7">
        <v>0</v>
      </c>
      <c r="AT363" s="2">
        <f t="shared" si="280"/>
        <v>1</v>
      </c>
      <c r="AU363" s="2">
        <v>2018</v>
      </c>
      <c r="AV363" s="2">
        <v>0</v>
      </c>
      <c r="AW363" s="2">
        <v>0</v>
      </c>
      <c r="AX363" s="2">
        <v>0</v>
      </c>
      <c r="AY363" s="2">
        <f t="shared" si="281"/>
        <v>1</v>
      </c>
      <c r="AZ363" s="2">
        <f t="shared" si="282"/>
        <v>37</v>
      </c>
      <c r="BA363" s="2">
        <f t="shared" si="283"/>
        <v>3.7</v>
      </c>
      <c r="BB363" s="2">
        <v>165</v>
      </c>
      <c r="BC363" s="2">
        <v>165</v>
      </c>
      <c r="BD363" s="2">
        <v>165</v>
      </c>
      <c r="BE363" s="7">
        <v>99</v>
      </c>
      <c r="BF363" s="2">
        <v>99</v>
      </c>
      <c r="BG363" s="2">
        <v>99</v>
      </c>
      <c r="BH363" s="2">
        <f t="shared" si="284"/>
        <v>0.6</v>
      </c>
      <c r="BI363" s="29">
        <f t="shared" si="285"/>
        <v>36.666666666666671</v>
      </c>
      <c r="BJ363" s="29">
        <f t="shared" si="286"/>
        <v>63.333333333333329</v>
      </c>
      <c r="BK363" s="7">
        <v>66</v>
      </c>
      <c r="BL363" s="2">
        <v>66</v>
      </c>
      <c r="BM363" s="2">
        <v>66</v>
      </c>
      <c r="BN363" s="2">
        <f t="shared" si="287"/>
        <v>0.4</v>
      </c>
      <c r="BO363" s="29">
        <f t="shared" si="288"/>
        <v>25.263157894736842</v>
      </c>
      <c r="BP363" s="7">
        <v>0</v>
      </c>
      <c r="BQ363" s="2">
        <v>0</v>
      </c>
      <c r="BR363" s="2">
        <v>0</v>
      </c>
      <c r="BS363" s="2">
        <f t="shared" si="289"/>
        <v>0</v>
      </c>
      <c r="BT363" s="29">
        <f t="shared" si="290"/>
        <v>0</v>
      </c>
      <c r="BU363" s="7">
        <v>0</v>
      </c>
      <c r="BV363" s="2">
        <v>0</v>
      </c>
      <c r="BW363" s="2">
        <v>0</v>
      </c>
      <c r="BX363" s="2">
        <f t="shared" si="291"/>
        <v>0</v>
      </c>
      <c r="BY363" s="29">
        <f t="shared" si="292"/>
        <v>0</v>
      </c>
      <c r="BZ363" s="7">
        <v>0</v>
      </c>
      <c r="CA363" s="2">
        <v>0</v>
      </c>
      <c r="CB363" s="2">
        <v>0</v>
      </c>
      <c r="CC363" s="2">
        <f t="shared" si="293"/>
        <v>0</v>
      </c>
      <c r="CD363" s="29">
        <f t="shared" si="294"/>
        <v>0</v>
      </c>
      <c r="CE363" s="7">
        <v>0</v>
      </c>
      <c r="CF363" s="2">
        <v>0</v>
      </c>
      <c r="CG363" s="2">
        <v>0</v>
      </c>
      <c r="CH363" s="2">
        <f t="shared" si="295"/>
        <v>0</v>
      </c>
      <c r="CI363" s="29">
        <f t="shared" si="296"/>
        <v>0</v>
      </c>
      <c r="CJ363" s="7">
        <v>0</v>
      </c>
      <c r="CK363" s="2">
        <v>0</v>
      </c>
      <c r="CL363" s="2">
        <v>0</v>
      </c>
      <c r="CM363" s="2">
        <f t="shared" si="297"/>
        <v>0</v>
      </c>
      <c r="CN363" s="29">
        <f t="shared" si="298"/>
        <v>0</v>
      </c>
      <c r="CO363" s="7">
        <v>0</v>
      </c>
      <c r="CP363" s="2">
        <v>0</v>
      </c>
      <c r="CQ363" s="2">
        <v>0</v>
      </c>
      <c r="CR363" s="2">
        <f t="shared" si="299"/>
        <v>0</v>
      </c>
      <c r="CS363" s="29">
        <f t="shared" si="300"/>
        <v>0</v>
      </c>
      <c r="CT363" s="7">
        <v>0</v>
      </c>
      <c r="CU363" s="2">
        <v>0</v>
      </c>
      <c r="CV363" s="2">
        <v>0</v>
      </c>
      <c r="CW363" s="2">
        <f t="shared" si="301"/>
        <v>0</v>
      </c>
      <c r="CX363" s="29">
        <f t="shared" si="302"/>
        <v>0</v>
      </c>
      <c r="CY363" s="7">
        <v>0</v>
      </c>
      <c r="CZ363" s="2">
        <v>0</v>
      </c>
      <c r="DA363" s="2">
        <v>0</v>
      </c>
      <c r="DB363" s="2">
        <f t="shared" si="303"/>
        <v>0</v>
      </c>
      <c r="DC363" s="29">
        <f t="shared" si="304"/>
        <v>0</v>
      </c>
      <c r="DD363" s="2">
        <f t="shared" si="305"/>
        <v>61.929824561403514</v>
      </c>
      <c r="DE363" s="2">
        <f t="shared" si="306"/>
        <v>38.070175438596486</v>
      </c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6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>
        <v>1</v>
      </c>
      <c r="LO363" s="2"/>
      <c r="LP363" s="2"/>
      <c r="LQ363" s="2">
        <v>1</v>
      </c>
      <c r="LR363" s="2"/>
      <c r="LS363" s="2">
        <v>2</v>
      </c>
      <c r="LT363" s="2"/>
      <c r="LU363" s="2"/>
      <c r="LV363" s="2">
        <v>2</v>
      </c>
      <c r="LW363" s="2"/>
      <c r="LX363" s="2">
        <v>3</v>
      </c>
      <c r="LY363" s="2"/>
      <c r="LZ363" s="2"/>
      <c r="MA363" s="2">
        <v>3</v>
      </c>
      <c r="MB363" s="2"/>
      <c r="MC363" s="2"/>
      <c r="MD363" s="2"/>
      <c r="ME363" s="2"/>
      <c r="MF363" s="2">
        <v>1</v>
      </c>
      <c r="MG363" s="2"/>
      <c r="MH363" s="2"/>
      <c r="MI363" s="2">
        <v>1</v>
      </c>
      <c r="MJ363" s="2"/>
      <c r="MK363" s="2"/>
      <c r="ML363" s="2">
        <v>1</v>
      </c>
      <c r="MM363" s="2">
        <f t="shared" si="270"/>
        <v>15</v>
      </c>
      <c r="MN363" s="2">
        <v>2</v>
      </c>
      <c r="MO363" s="2">
        <v>0</v>
      </c>
      <c r="MP363" s="2">
        <v>0</v>
      </c>
      <c r="MQ363" s="2">
        <v>2</v>
      </c>
      <c r="MR363" s="2">
        <v>2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2</v>
      </c>
      <c r="NA363" s="2">
        <v>0</v>
      </c>
      <c r="NB363" s="2">
        <v>2</v>
      </c>
      <c r="NC363" s="2">
        <v>2</v>
      </c>
      <c r="ND363" s="2">
        <v>2</v>
      </c>
      <c r="NE363" s="2">
        <v>2</v>
      </c>
      <c r="NF363" s="2">
        <v>0</v>
      </c>
      <c r="NG363" s="2">
        <v>0</v>
      </c>
      <c r="NH363" s="4">
        <f t="shared" si="271"/>
        <v>16</v>
      </c>
      <c r="NI363" s="2"/>
      <c r="NJ363" s="2">
        <v>2</v>
      </c>
      <c r="NK363" s="2"/>
      <c r="NL363" s="2"/>
      <c r="NM363" s="2"/>
      <c r="NN363" s="2"/>
      <c r="NO363" s="2">
        <v>1</v>
      </c>
      <c r="NP363" s="2"/>
      <c r="NQ363" s="2"/>
      <c r="NR363" s="2"/>
      <c r="NS363" s="2">
        <v>1</v>
      </c>
      <c r="NT363" s="2">
        <v>0</v>
      </c>
      <c r="NU363" s="2"/>
      <c r="NV363" s="2">
        <v>2</v>
      </c>
      <c r="NW363" s="2"/>
      <c r="NX363" s="2"/>
      <c r="NY363" s="2"/>
      <c r="NZ363" s="2">
        <v>2</v>
      </c>
      <c r="OA363" s="2"/>
      <c r="OB363" s="2">
        <v>0</v>
      </c>
      <c r="OC363" s="2"/>
      <c r="OD363" s="2">
        <v>2</v>
      </c>
      <c r="OE363" s="2"/>
      <c r="OF363" s="2"/>
      <c r="OG363" s="2"/>
      <c r="OH363" s="2">
        <v>2</v>
      </c>
      <c r="OI363" s="2"/>
      <c r="OJ363" s="2"/>
      <c r="OK363" s="2"/>
      <c r="OL363" s="2">
        <v>2</v>
      </c>
      <c r="OM363" s="2"/>
      <c r="ON363" s="2"/>
      <c r="OO363" s="2"/>
      <c r="OP363" s="2"/>
      <c r="OQ363" s="2">
        <v>1</v>
      </c>
      <c r="OR363" s="2"/>
      <c r="OS363" s="2"/>
      <c r="OT363" s="2"/>
      <c r="OU363" s="2">
        <v>1</v>
      </c>
      <c r="OV363" s="2"/>
      <c r="OW363" s="2"/>
      <c r="OX363" s="2">
        <v>2</v>
      </c>
      <c r="OY363" s="2"/>
      <c r="OZ363" s="2">
        <v>0</v>
      </c>
      <c r="PA363" s="2"/>
      <c r="PB363" s="2">
        <v>2</v>
      </c>
      <c r="PC363" s="2"/>
      <c r="PD363" s="2"/>
      <c r="PE363" s="2">
        <v>3</v>
      </c>
      <c r="PF363" s="2"/>
      <c r="PG363" s="2"/>
      <c r="PH363" s="2"/>
      <c r="PI363" s="2"/>
      <c r="PJ363" s="2">
        <v>2</v>
      </c>
      <c r="PK363" s="2"/>
      <c r="PL363" s="2"/>
      <c r="PM363" s="2"/>
      <c r="PN363" s="2">
        <v>2</v>
      </c>
      <c r="PO363" s="2"/>
      <c r="PP363" s="2"/>
      <c r="PQ363" s="2"/>
      <c r="PR363" s="2">
        <v>2</v>
      </c>
      <c r="PS363" s="2"/>
      <c r="PT363" s="2"/>
      <c r="PU363" s="2"/>
      <c r="PV363" s="2">
        <v>2</v>
      </c>
      <c r="PW363" s="2"/>
      <c r="PX363" s="2"/>
      <c r="PY363" s="2"/>
      <c r="PZ363" s="2">
        <v>2</v>
      </c>
      <c r="QA363" s="2"/>
      <c r="QB363" s="2"/>
      <c r="QC363" s="2"/>
      <c r="QD363" s="2">
        <v>2</v>
      </c>
      <c r="QE363" s="2"/>
      <c r="QF363" s="2"/>
      <c r="QG363" s="2"/>
      <c r="QH363" s="2"/>
      <c r="QI363" s="2">
        <v>1</v>
      </c>
      <c r="QJ363" s="2">
        <v>0</v>
      </c>
      <c r="QK363" s="2"/>
      <c r="QL363" s="2">
        <v>2</v>
      </c>
      <c r="QM363" s="2"/>
      <c r="QN363" s="2"/>
      <c r="QO363" s="2">
        <v>3</v>
      </c>
      <c r="QP363" s="2"/>
      <c r="QQ363" s="2"/>
      <c r="QR363" s="2"/>
      <c r="QS363" s="2"/>
      <c r="QT363" s="2"/>
      <c r="QU363" s="2">
        <v>1</v>
      </c>
      <c r="QV363" s="2">
        <v>0</v>
      </c>
      <c r="QW363" s="2"/>
      <c r="QX363" s="2">
        <v>2</v>
      </c>
      <c r="QY363" s="2"/>
      <c r="QZ363" s="2"/>
      <c r="RA363" s="2"/>
      <c r="RB363" s="2">
        <v>2</v>
      </c>
      <c r="RC363" s="2"/>
      <c r="RD363" s="2"/>
      <c r="RE363" s="2"/>
      <c r="RF363" s="2">
        <v>2</v>
      </c>
      <c r="RG363" s="2"/>
      <c r="RH363" s="2"/>
      <c r="RI363" s="2"/>
      <c r="RJ363" s="2">
        <v>2</v>
      </c>
      <c r="RK363" s="2"/>
      <c r="RL363" s="2"/>
      <c r="RM363" s="2"/>
      <c r="RN363" s="2">
        <v>2</v>
      </c>
      <c r="RO363" s="2"/>
      <c r="RP363" s="2"/>
      <c r="RQ363" s="2"/>
      <c r="RR363" s="2">
        <v>2</v>
      </c>
      <c r="RS363" s="2"/>
      <c r="RT363" s="2"/>
      <c r="RU363" s="2"/>
      <c r="RV363" s="2">
        <v>2</v>
      </c>
      <c r="RW363" s="2"/>
      <c r="RX363" s="2"/>
      <c r="RY363" s="2">
        <f t="shared" si="272"/>
        <v>56</v>
      </c>
      <c r="RZ363" s="2">
        <v>4</v>
      </c>
      <c r="SA363" s="2">
        <v>3</v>
      </c>
      <c r="SB363" s="2">
        <v>2</v>
      </c>
      <c r="SC363" s="2">
        <v>6</v>
      </c>
      <c r="SD363" s="2">
        <v>1</v>
      </c>
      <c r="SE363" s="2">
        <v>5</v>
      </c>
      <c r="SF363" s="2" t="s">
        <v>4</v>
      </c>
    </row>
    <row r="364" spans="1:500" x14ac:dyDescent="0.3">
      <c r="A364" s="2">
        <v>362</v>
      </c>
      <c r="B364" s="2">
        <v>1994</v>
      </c>
      <c r="C364" s="2">
        <v>2000</v>
      </c>
      <c r="D364" s="2">
        <v>2012</v>
      </c>
      <c r="E364" s="7">
        <f t="shared" si="273"/>
        <v>18</v>
      </c>
      <c r="F364" s="2">
        <f t="shared" si="274"/>
        <v>0.33333333333333331</v>
      </c>
      <c r="G364" s="2">
        <v>1994</v>
      </c>
      <c r="H364" s="2">
        <v>2001</v>
      </c>
      <c r="I364" s="17">
        <v>2013</v>
      </c>
      <c r="J364" s="18">
        <f t="shared" si="275"/>
        <v>19</v>
      </c>
      <c r="K364" s="2">
        <f t="shared" si="276"/>
        <v>0.36842105263157893</v>
      </c>
      <c r="L364" s="20">
        <v>2008</v>
      </c>
      <c r="M364" s="2">
        <v>0</v>
      </c>
      <c r="N364" s="2">
        <v>0</v>
      </c>
      <c r="O364" s="7">
        <v>0</v>
      </c>
      <c r="P364" s="2">
        <f t="shared" si="277"/>
        <v>1</v>
      </c>
      <c r="Q364" s="2">
        <v>2012</v>
      </c>
      <c r="R364" s="2">
        <v>0</v>
      </c>
      <c r="S364" s="2">
        <v>0</v>
      </c>
      <c r="T364" s="7">
        <v>0</v>
      </c>
      <c r="U364" s="2">
        <f t="shared" si="312"/>
        <v>1</v>
      </c>
      <c r="V364" s="2">
        <v>2014</v>
      </c>
      <c r="W364" s="2">
        <v>0</v>
      </c>
      <c r="X364" s="2">
        <v>0</v>
      </c>
      <c r="Y364" s="7">
        <v>0</v>
      </c>
      <c r="Z364" s="2">
        <f t="shared" si="278"/>
        <v>1</v>
      </c>
      <c r="AA364" s="2">
        <v>2014</v>
      </c>
      <c r="AB364" s="2">
        <v>0</v>
      </c>
      <c r="AC364" s="2">
        <v>0</v>
      </c>
      <c r="AD364" s="7">
        <v>0</v>
      </c>
      <c r="AE364" s="2">
        <f t="shared" si="307"/>
        <v>1</v>
      </c>
      <c r="AF364" s="2">
        <v>2015</v>
      </c>
      <c r="AG364" s="2">
        <v>0</v>
      </c>
      <c r="AH364" s="2">
        <v>0</v>
      </c>
      <c r="AI364" s="7">
        <v>0</v>
      </c>
      <c r="AJ364" s="2">
        <f t="shared" si="279"/>
        <v>1</v>
      </c>
      <c r="AK364" s="2">
        <v>2017</v>
      </c>
      <c r="AL364" s="2">
        <v>0</v>
      </c>
      <c r="AM364" s="2">
        <v>0</v>
      </c>
      <c r="AN364" s="7">
        <v>0</v>
      </c>
      <c r="AO364" s="2">
        <f t="shared" si="311"/>
        <v>1</v>
      </c>
      <c r="AP364" s="2">
        <v>2018</v>
      </c>
      <c r="AQ364" s="2">
        <v>0</v>
      </c>
      <c r="AR364" s="2">
        <v>0</v>
      </c>
      <c r="AS364" s="7">
        <v>0</v>
      </c>
      <c r="AT364" s="2">
        <f t="shared" si="280"/>
        <v>1</v>
      </c>
      <c r="AU364" s="2">
        <v>2018</v>
      </c>
      <c r="AV364" s="2">
        <v>0</v>
      </c>
      <c r="AW364" s="2">
        <v>0</v>
      </c>
      <c r="AX364" s="2">
        <v>0</v>
      </c>
      <c r="AY364" s="2">
        <f t="shared" si="281"/>
        <v>1</v>
      </c>
      <c r="AZ364" s="2">
        <f t="shared" si="282"/>
        <v>37</v>
      </c>
      <c r="BA364" s="2">
        <f t="shared" si="283"/>
        <v>3.7</v>
      </c>
      <c r="BB364" s="2">
        <v>198</v>
      </c>
      <c r="BC364" s="2">
        <v>198</v>
      </c>
      <c r="BD364" s="2">
        <v>198</v>
      </c>
      <c r="BE364" s="7">
        <v>132</v>
      </c>
      <c r="BF364" s="2">
        <v>132</v>
      </c>
      <c r="BG364" s="2">
        <v>132</v>
      </c>
      <c r="BH364" s="2">
        <f t="shared" si="284"/>
        <v>0.66666666666666663</v>
      </c>
      <c r="BI364" s="29">
        <f t="shared" si="285"/>
        <v>22.222222222222221</v>
      </c>
      <c r="BJ364" s="29">
        <f t="shared" si="286"/>
        <v>77.777777777777771</v>
      </c>
      <c r="BK364" s="7">
        <v>66</v>
      </c>
      <c r="BL364" s="2">
        <v>66</v>
      </c>
      <c r="BM364" s="2">
        <v>66</v>
      </c>
      <c r="BN364" s="2">
        <f t="shared" si="287"/>
        <v>0.33333333333333331</v>
      </c>
      <c r="BO364" s="29">
        <f t="shared" si="288"/>
        <v>12.280701754385964</v>
      </c>
      <c r="BP364" s="7">
        <v>0</v>
      </c>
      <c r="BQ364" s="2">
        <v>0</v>
      </c>
      <c r="BR364" s="2">
        <v>0</v>
      </c>
      <c r="BS364" s="2">
        <f t="shared" si="289"/>
        <v>0</v>
      </c>
      <c r="BT364" s="29">
        <f t="shared" si="290"/>
        <v>0</v>
      </c>
      <c r="BU364" s="7">
        <v>0</v>
      </c>
      <c r="BV364" s="2">
        <v>0</v>
      </c>
      <c r="BW364" s="2">
        <v>0</v>
      </c>
      <c r="BX364" s="2">
        <f t="shared" si="291"/>
        <v>0</v>
      </c>
      <c r="BY364" s="29">
        <f t="shared" si="292"/>
        <v>0</v>
      </c>
      <c r="BZ364" s="7">
        <v>0</v>
      </c>
      <c r="CA364" s="2">
        <v>0</v>
      </c>
      <c r="CB364" s="2">
        <v>0</v>
      </c>
      <c r="CC364" s="2">
        <f t="shared" si="293"/>
        <v>0</v>
      </c>
      <c r="CD364" s="29">
        <f t="shared" si="294"/>
        <v>0</v>
      </c>
      <c r="CE364" s="7">
        <v>0</v>
      </c>
      <c r="CF364" s="2">
        <v>0</v>
      </c>
      <c r="CG364" s="2">
        <v>0</v>
      </c>
      <c r="CH364" s="2">
        <f t="shared" si="295"/>
        <v>0</v>
      </c>
      <c r="CI364" s="29">
        <f t="shared" si="296"/>
        <v>0</v>
      </c>
      <c r="CJ364" s="7">
        <v>0</v>
      </c>
      <c r="CK364" s="2">
        <v>0</v>
      </c>
      <c r="CL364" s="2">
        <v>0</v>
      </c>
      <c r="CM364" s="2">
        <f t="shared" si="297"/>
        <v>0</v>
      </c>
      <c r="CN364" s="29">
        <f t="shared" si="298"/>
        <v>0</v>
      </c>
      <c r="CO364" s="7">
        <v>0</v>
      </c>
      <c r="CP364" s="2">
        <v>0</v>
      </c>
      <c r="CQ364" s="2">
        <v>0</v>
      </c>
      <c r="CR364" s="2">
        <f t="shared" si="299"/>
        <v>0</v>
      </c>
      <c r="CS364" s="29">
        <f t="shared" si="300"/>
        <v>0</v>
      </c>
      <c r="CT364" s="7">
        <v>0</v>
      </c>
      <c r="CU364" s="2">
        <v>0</v>
      </c>
      <c r="CV364" s="2">
        <v>0</v>
      </c>
      <c r="CW364" s="2">
        <f t="shared" si="301"/>
        <v>0</v>
      </c>
      <c r="CX364" s="29">
        <f t="shared" si="302"/>
        <v>0</v>
      </c>
      <c r="CY364" s="7">
        <v>0</v>
      </c>
      <c r="CZ364" s="2">
        <v>0</v>
      </c>
      <c r="DA364" s="2">
        <v>0</v>
      </c>
      <c r="DB364" s="2">
        <f t="shared" si="303"/>
        <v>0</v>
      </c>
      <c r="DC364" s="29">
        <f t="shared" si="304"/>
        <v>0</v>
      </c>
      <c r="DD364" s="2">
        <f t="shared" si="305"/>
        <v>34.502923976608187</v>
      </c>
      <c r="DE364" s="2">
        <f t="shared" si="306"/>
        <v>65.497076023391813</v>
      </c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6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>
        <v>1</v>
      </c>
      <c r="LO364" s="2"/>
      <c r="LP364" s="2"/>
      <c r="LQ364" s="2">
        <v>1</v>
      </c>
      <c r="LR364" s="2"/>
      <c r="LS364" s="2"/>
      <c r="LT364" s="2">
        <v>1</v>
      </c>
      <c r="LU364" s="2"/>
      <c r="LV364" s="2"/>
      <c r="LW364" s="2">
        <v>1</v>
      </c>
      <c r="LX364" s="2"/>
      <c r="LY364" s="2">
        <v>2</v>
      </c>
      <c r="LZ364" s="2"/>
      <c r="MA364" s="2"/>
      <c r="MB364" s="2"/>
      <c r="MC364" s="2">
        <v>1</v>
      </c>
      <c r="MD364" s="2"/>
      <c r="ME364" s="2"/>
      <c r="MF364" s="2">
        <v>1</v>
      </c>
      <c r="MG364" s="2"/>
      <c r="MH364" s="2"/>
      <c r="MI364" s="2">
        <v>1</v>
      </c>
      <c r="MJ364" s="2"/>
      <c r="MK364" s="2"/>
      <c r="ML364" s="2">
        <v>1</v>
      </c>
      <c r="MM364" s="2">
        <f t="shared" si="270"/>
        <v>10</v>
      </c>
      <c r="MN364" s="2">
        <v>2</v>
      </c>
      <c r="MO364" s="2">
        <v>2</v>
      </c>
      <c r="MP364" s="2">
        <v>2</v>
      </c>
      <c r="MQ364" s="2">
        <v>2</v>
      </c>
      <c r="MR364" s="2">
        <v>2</v>
      </c>
      <c r="MS364" s="2">
        <v>2</v>
      </c>
      <c r="MT364" s="2">
        <v>2</v>
      </c>
      <c r="MU364" s="2">
        <v>2</v>
      </c>
      <c r="MV364" s="2">
        <v>2</v>
      </c>
      <c r="MW364" s="2">
        <v>0</v>
      </c>
      <c r="MX364" s="2">
        <v>2</v>
      </c>
      <c r="MY364" s="2">
        <v>2</v>
      </c>
      <c r="MZ364" s="2">
        <v>2</v>
      </c>
      <c r="NA364" s="2">
        <v>2</v>
      </c>
      <c r="NB364" s="2">
        <v>2</v>
      </c>
      <c r="NC364" s="2">
        <v>2</v>
      </c>
      <c r="ND364" s="2">
        <v>2</v>
      </c>
      <c r="NE364" s="2">
        <v>2</v>
      </c>
      <c r="NF364" s="2">
        <v>2</v>
      </c>
      <c r="NG364" s="2">
        <v>2</v>
      </c>
      <c r="NH364" s="4">
        <f t="shared" si="271"/>
        <v>38</v>
      </c>
      <c r="NI364" s="2"/>
      <c r="NJ364" s="2"/>
      <c r="NK364" s="2"/>
      <c r="NL364" s="2">
        <v>0</v>
      </c>
      <c r="NM364" s="2"/>
      <c r="NN364" s="2"/>
      <c r="NO364" s="2"/>
      <c r="NP364" s="2">
        <v>0</v>
      </c>
      <c r="NQ364" s="2"/>
      <c r="NR364" s="2"/>
      <c r="NS364" s="2"/>
      <c r="NT364" s="2">
        <v>0</v>
      </c>
      <c r="NU364" s="2"/>
      <c r="NV364" s="2"/>
      <c r="NW364" s="2">
        <v>1</v>
      </c>
      <c r="NX364" s="2"/>
      <c r="NY364" s="2"/>
      <c r="NZ364" s="2"/>
      <c r="OA364" s="2">
        <v>1</v>
      </c>
      <c r="OB364" s="2">
        <v>0</v>
      </c>
      <c r="OC364" s="2"/>
      <c r="OD364" s="2"/>
      <c r="OE364" s="2">
        <v>1</v>
      </c>
      <c r="OF364" s="2"/>
      <c r="OG364" s="2"/>
      <c r="OH364" s="2">
        <v>2</v>
      </c>
      <c r="OI364" s="2"/>
      <c r="OJ364" s="2"/>
      <c r="OK364" s="2"/>
      <c r="OL364" s="2">
        <v>2</v>
      </c>
      <c r="OM364" s="2"/>
      <c r="ON364" s="2"/>
      <c r="OO364" s="2"/>
      <c r="OP364" s="2"/>
      <c r="OQ364" s="2">
        <v>1</v>
      </c>
      <c r="OR364" s="2"/>
      <c r="OS364" s="2"/>
      <c r="OT364" s="2"/>
      <c r="OU364" s="2"/>
      <c r="OV364" s="2">
        <v>0</v>
      </c>
      <c r="OW364" s="2"/>
      <c r="OX364" s="2"/>
      <c r="OY364" s="2">
        <v>1</v>
      </c>
      <c r="OZ364" s="2">
        <v>0</v>
      </c>
      <c r="PA364" s="2"/>
      <c r="PB364" s="2"/>
      <c r="PC364" s="2">
        <v>1</v>
      </c>
      <c r="PD364" s="2"/>
      <c r="PE364" s="2"/>
      <c r="PF364" s="2">
        <v>2</v>
      </c>
      <c r="PG364" s="2"/>
      <c r="PH364" s="2"/>
      <c r="PI364" s="2"/>
      <c r="PJ364" s="2"/>
      <c r="PK364" s="2">
        <v>1</v>
      </c>
      <c r="PL364" s="2"/>
      <c r="PM364" s="2"/>
      <c r="PN364" s="2"/>
      <c r="PO364" s="2">
        <v>1</v>
      </c>
      <c r="PP364" s="2"/>
      <c r="PQ364" s="2"/>
      <c r="PR364" s="2">
        <v>2</v>
      </c>
      <c r="PS364" s="2"/>
      <c r="PT364" s="2"/>
      <c r="PU364" s="2"/>
      <c r="PV364" s="2">
        <v>2</v>
      </c>
      <c r="PW364" s="2"/>
      <c r="PX364" s="2"/>
      <c r="PY364" s="2"/>
      <c r="PZ364" s="2">
        <v>2</v>
      </c>
      <c r="QA364" s="2"/>
      <c r="QB364" s="2"/>
      <c r="QC364" s="2"/>
      <c r="QD364" s="2">
        <v>2</v>
      </c>
      <c r="QE364" s="2"/>
      <c r="QF364" s="2"/>
      <c r="QG364" s="2"/>
      <c r="QH364" s="2"/>
      <c r="QI364" s="2"/>
      <c r="QJ364" s="2">
        <v>0</v>
      </c>
      <c r="QK364" s="2"/>
      <c r="QL364" s="2">
        <v>2</v>
      </c>
      <c r="QM364" s="2"/>
      <c r="QN364" s="2"/>
      <c r="QO364" s="2">
        <v>3</v>
      </c>
      <c r="QP364" s="2"/>
      <c r="QQ364" s="2"/>
      <c r="QR364" s="2"/>
      <c r="QS364" s="2"/>
      <c r="QT364" s="2"/>
      <c r="QU364" s="2"/>
      <c r="QV364" s="2">
        <v>0</v>
      </c>
      <c r="QW364" s="2"/>
      <c r="QX364" s="2"/>
      <c r="QY364" s="2">
        <v>1</v>
      </c>
      <c r="QZ364" s="2"/>
      <c r="RA364" s="2">
        <v>3</v>
      </c>
      <c r="RB364" s="2"/>
      <c r="RC364" s="2"/>
      <c r="RD364" s="2"/>
      <c r="RE364" s="2"/>
      <c r="RF364" s="2"/>
      <c r="RG364" s="2">
        <v>1</v>
      </c>
      <c r="RH364" s="2"/>
      <c r="RI364" s="2"/>
      <c r="RJ364" s="2">
        <v>2</v>
      </c>
      <c r="RK364" s="2"/>
      <c r="RL364" s="2"/>
      <c r="RM364" s="2"/>
      <c r="RN364" s="2">
        <v>2</v>
      </c>
      <c r="RO364" s="2"/>
      <c r="RP364" s="2"/>
      <c r="RQ364" s="2"/>
      <c r="RR364" s="2">
        <v>2</v>
      </c>
      <c r="RS364" s="2"/>
      <c r="RT364" s="2"/>
      <c r="RU364" s="2"/>
      <c r="RV364" s="2">
        <v>2</v>
      </c>
      <c r="RW364" s="2"/>
      <c r="RX364" s="2"/>
      <c r="RY364" s="2">
        <f t="shared" si="272"/>
        <v>40</v>
      </c>
      <c r="RZ364" s="2">
        <v>2</v>
      </c>
      <c r="SA364" s="2">
        <v>1</v>
      </c>
      <c r="SB364" s="2">
        <v>3</v>
      </c>
      <c r="SC364" s="2">
        <v>6</v>
      </c>
      <c r="SD364" s="2">
        <v>4</v>
      </c>
      <c r="SE364" s="2">
        <v>5</v>
      </c>
      <c r="SF364" s="2" t="s">
        <v>4</v>
      </c>
    </row>
    <row r="365" spans="1:500" x14ac:dyDescent="0.3">
      <c r="A365" s="2">
        <v>363</v>
      </c>
      <c r="B365" s="2">
        <v>1994</v>
      </c>
      <c r="C365" s="2">
        <v>2004</v>
      </c>
      <c r="D365" s="2">
        <v>2012</v>
      </c>
      <c r="E365" s="7">
        <f t="shared" si="273"/>
        <v>18</v>
      </c>
      <c r="F365" s="2">
        <f t="shared" si="274"/>
        <v>0.55555555555555558</v>
      </c>
      <c r="G365" s="2">
        <v>1994</v>
      </c>
      <c r="H365" s="2">
        <v>2005</v>
      </c>
      <c r="I365" s="17">
        <v>2005</v>
      </c>
      <c r="J365" s="18">
        <f t="shared" si="275"/>
        <v>11</v>
      </c>
      <c r="K365" s="2">
        <f t="shared" si="276"/>
        <v>1</v>
      </c>
      <c r="L365" s="20">
        <v>2008</v>
      </c>
      <c r="M365" s="2">
        <v>0</v>
      </c>
      <c r="N365" s="2">
        <v>0</v>
      </c>
      <c r="O365" s="7">
        <v>0</v>
      </c>
      <c r="P365" s="2">
        <f t="shared" si="277"/>
        <v>1</v>
      </c>
      <c r="Q365" s="2">
        <v>2012</v>
      </c>
      <c r="R365" s="2">
        <v>0</v>
      </c>
      <c r="S365" s="2">
        <v>0</v>
      </c>
      <c r="T365" s="7">
        <v>0</v>
      </c>
      <c r="U365" s="2">
        <f t="shared" si="312"/>
        <v>1</v>
      </c>
      <c r="V365" s="2">
        <v>2014</v>
      </c>
      <c r="W365" s="2">
        <v>0</v>
      </c>
      <c r="X365" s="2">
        <v>0</v>
      </c>
      <c r="Y365" s="7">
        <v>0</v>
      </c>
      <c r="Z365" s="2">
        <f t="shared" si="278"/>
        <v>1</v>
      </c>
      <c r="AA365" s="2">
        <v>2014</v>
      </c>
      <c r="AB365" s="2">
        <v>0</v>
      </c>
      <c r="AC365" s="2">
        <v>0</v>
      </c>
      <c r="AD365" s="7">
        <v>0</v>
      </c>
      <c r="AE365" s="2">
        <f t="shared" si="307"/>
        <v>1</v>
      </c>
      <c r="AF365" s="2">
        <v>2015</v>
      </c>
      <c r="AG365" s="2">
        <v>0</v>
      </c>
      <c r="AH365" s="2">
        <v>0</v>
      </c>
      <c r="AI365" s="7">
        <v>0</v>
      </c>
      <c r="AJ365" s="2">
        <f t="shared" si="279"/>
        <v>1</v>
      </c>
      <c r="AK365" s="2">
        <v>2017</v>
      </c>
      <c r="AL365" s="2">
        <v>0</v>
      </c>
      <c r="AM365" s="2">
        <v>0</v>
      </c>
      <c r="AN365" s="7">
        <v>0</v>
      </c>
      <c r="AO365" s="2">
        <f t="shared" si="311"/>
        <v>1</v>
      </c>
      <c r="AP365" s="2">
        <v>2018</v>
      </c>
      <c r="AQ365" s="2">
        <v>0</v>
      </c>
      <c r="AR365" s="2">
        <v>0</v>
      </c>
      <c r="AS365" s="7">
        <v>0</v>
      </c>
      <c r="AT365" s="2">
        <f t="shared" si="280"/>
        <v>1</v>
      </c>
      <c r="AU365" s="2">
        <v>2018</v>
      </c>
      <c r="AV365" s="2">
        <v>0</v>
      </c>
      <c r="AW365" s="2">
        <v>0</v>
      </c>
      <c r="AX365" s="2">
        <v>0</v>
      </c>
      <c r="AY365" s="2">
        <f t="shared" si="281"/>
        <v>1</v>
      </c>
      <c r="AZ365" s="2">
        <f t="shared" si="282"/>
        <v>29</v>
      </c>
      <c r="BA365" s="2">
        <f t="shared" si="283"/>
        <v>2.9</v>
      </c>
      <c r="BB365" s="2">
        <v>132</v>
      </c>
      <c r="BC365" s="2">
        <v>132</v>
      </c>
      <c r="BD365" s="2">
        <v>132</v>
      </c>
      <c r="BE365" s="7">
        <v>99</v>
      </c>
      <c r="BF365" s="2">
        <v>99</v>
      </c>
      <c r="BG365" s="2">
        <v>99</v>
      </c>
      <c r="BH365" s="2">
        <f t="shared" si="284"/>
        <v>0.75</v>
      </c>
      <c r="BI365" s="29">
        <f t="shared" si="285"/>
        <v>41.666666666666671</v>
      </c>
      <c r="BJ365" s="29">
        <f t="shared" si="286"/>
        <v>58.333333333333329</v>
      </c>
      <c r="BK365" s="7">
        <v>0</v>
      </c>
      <c r="BL365" s="2">
        <v>0</v>
      </c>
      <c r="BM365" s="2">
        <v>0</v>
      </c>
      <c r="BN365" s="2">
        <f t="shared" si="287"/>
        <v>0</v>
      </c>
      <c r="BO365" s="29">
        <f t="shared" si="288"/>
        <v>0</v>
      </c>
      <c r="BP365" s="7">
        <v>0</v>
      </c>
      <c r="BQ365" s="2">
        <v>0</v>
      </c>
      <c r="BR365" s="2">
        <v>0</v>
      </c>
      <c r="BS365" s="2">
        <f t="shared" si="289"/>
        <v>0</v>
      </c>
      <c r="BT365" s="29">
        <f t="shared" si="290"/>
        <v>0</v>
      </c>
      <c r="BU365" s="7">
        <v>33</v>
      </c>
      <c r="BV365" s="2">
        <v>33</v>
      </c>
      <c r="BW365" s="2">
        <v>33</v>
      </c>
      <c r="BX365" s="2">
        <f t="shared" si="291"/>
        <v>0.25</v>
      </c>
      <c r="BY365" s="29">
        <f t="shared" si="292"/>
        <v>25</v>
      </c>
      <c r="BZ365" s="7">
        <v>0</v>
      </c>
      <c r="CA365" s="2">
        <v>0</v>
      </c>
      <c r="CB365" s="2">
        <v>0</v>
      </c>
      <c r="CC365" s="2">
        <f t="shared" si="293"/>
        <v>0</v>
      </c>
      <c r="CD365" s="29">
        <f t="shared" si="294"/>
        <v>0</v>
      </c>
      <c r="CE365" s="7">
        <v>0</v>
      </c>
      <c r="CF365" s="2">
        <v>0</v>
      </c>
      <c r="CG365" s="2">
        <v>0</v>
      </c>
      <c r="CH365" s="2">
        <f t="shared" si="295"/>
        <v>0</v>
      </c>
      <c r="CI365" s="29">
        <f t="shared" si="296"/>
        <v>0</v>
      </c>
      <c r="CJ365" s="7">
        <v>0</v>
      </c>
      <c r="CK365" s="2">
        <v>0</v>
      </c>
      <c r="CL365" s="2">
        <v>0</v>
      </c>
      <c r="CM365" s="2">
        <f t="shared" si="297"/>
        <v>0</v>
      </c>
      <c r="CN365" s="29">
        <f t="shared" si="298"/>
        <v>0</v>
      </c>
      <c r="CO365" s="7">
        <v>0</v>
      </c>
      <c r="CP365" s="2">
        <v>0</v>
      </c>
      <c r="CQ365" s="2">
        <v>0</v>
      </c>
      <c r="CR365" s="2">
        <f t="shared" si="299"/>
        <v>0</v>
      </c>
      <c r="CS365" s="29">
        <f t="shared" si="300"/>
        <v>0</v>
      </c>
      <c r="CT365" s="7">
        <v>0</v>
      </c>
      <c r="CU365" s="2">
        <v>0</v>
      </c>
      <c r="CV365" s="2">
        <v>0</v>
      </c>
      <c r="CW365" s="2">
        <f t="shared" si="301"/>
        <v>0</v>
      </c>
      <c r="CX365" s="29">
        <f t="shared" si="302"/>
        <v>0</v>
      </c>
      <c r="CY365" s="7">
        <v>0</v>
      </c>
      <c r="CZ365" s="2">
        <v>0</v>
      </c>
      <c r="DA365" s="2">
        <v>0</v>
      </c>
      <c r="DB365" s="2">
        <f t="shared" si="303"/>
        <v>0</v>
      </c>
      <c r="DC365" s="29">
        <f t="shared" si="304"/>
        <v>0</v>
      </c>
      <c r="DD365" s="2">
        <f t="shared" si="305"/>
        <v>66.666666666666671</v>
      </c>
      <c r="DE365" s="2">
        <f t="shared" si="306"/>
        <v>33.333333333333329</v>
      </c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6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>
        <v>1</v>
      </c>
      <c r="LO365" s="2"/>
      <c r="LP365" s="2"/>
      <c r="LQ365" s="2">
        <v>1</v>
      </c>
      <c r="LR365" s="2"/>
      <c r="LS365" s="2"/>
      <c r="LT365" s="2">
        <v>1</v>
      </c>
      <c r="LU365" s="2"/>
      <c r="LV365" s="2"/>
      <c r="LW365" s="2">
        <v>1</v>
      </c>
      <c r="LX365" s="2">
        <v>3</v>
      </c>
      <c r="LY365" s="2"/>
      <c r="LZ365" s="2"/>
      <c r="MA365" s="2">
        <v>3</v>
      </c>
      <c r="MB365" s="2"/>
      <c r="MC365" s="2"/>
      <c r="MD365" s="2"/>
      <c r="ME365" s="2"/>
      <c r="MF365" s="2">
        <v>1</v>
      </c>
      <c r="MG365" s="2"/>
      <c r="MH365" s="2"/>
      <c r="MI365" s="2">
        <v>1</v>
      </c>
      <c r="MJ365" s="2"/>
      <c r="MK365" s="2"/>
      <c r="ML365" s="2">
        <v>1</v>
      </c>
      <c r="MM365" s="2">
        <f t="shared" si="270"/>
        <v>13</v>
      </c>
      <c r="MN365" s="2">
        <v>2</v>
      </c>
      <c r="MO365" s="2">
        <v>0</v>
      </c>
      <c r="MP365" s="2">
        <v>0</v>
      </c>
      <c r="MQ365" s="2">
        <v>2</v>
      </c>
      <c r="MR365" s="2">
        <v>2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2</v>
      </c>
      <c r="MZ365" s="2">
        <v>2</v>
      </c>
      <c r="NA365" s="2">
        <v>0</v>
      </c>
      <c r="NB365" s="2">
        <v>2</v>
      </c>
      <c r="NC365" s="2">
        <v>2</v>
      </c>
      <c r="ND365" s="2">
        <v>0</v>
      </c>
      <c r="NE365" s="2">
        <v>2</v>
      </c>
      <c r="NF365" s="2">
        <v>0</v>
      </c>
      <c r="NG365" s="2">
        <v>2</v>
      </c>
      <c r="NH365" s="4">
        <f t="shared" si="271"/>
        <v>18</v>
      </c>
      <c r="NI365" s="2"/>
      <c r="NJ365" s="2"/>
      <c r="NK365" s="2"/>
      <c r="NL365" s="2">
        <v>0</v>
      </c>
      <c r="NM365" s="2"/>
      <c r="NN365" s="2"/>
      <c r="NO365" s="2"/>
      <c r="NP365" s="2">
        <v>0</v>
      </c>
      <c r="NQ365" s="2"/>
      <c r="NR365" s="2"/>
      <c r="NS365" s="2"/>
      <c r="NT365" s="2">
        <v>0</v>
      </c>
      <c r="NU365" s="2"/>
      <c r="NV365" s="2">
        <v>2</v>
      </c>
      <c r="NW365" s="2"/>
      <c r="NX365" s="2"/>
      <c r="NY365" s="2"/>
      <c r="NZ365" s="2">
        <v>2</v>
      </c>
      <c r="OA365" s="2"/>
      <c r="OB365" s="2">
        <v>0</v>
      </c>
      <c r="OC365" s="2"/>
      <c r="OD365" s="2">
        <v>2</v>
      </c>
      <c r="OE365" s="2"/>
      <c r="OF365" s="2"/>
      <c r="OG365" s="2"/>
      <c r="OH365" s="2">
        <v>2</v>
      </c>
      <c r="OI365" s="2"/>
      <c r="OJ365" s="2"/>
      <c r="OK365" s="2"/>
      <c r="OL365" s="2">
        <v>2</v>
      </c>
      <c r="OM365" s="2"/>
      <c r="ON365" s="2"/>
      <c r="OO365" s="2"/>
      <c r="OP365" s="2"/>
      <c r="OQ365" s="2"/>
      <c r="OR365" s="2">
        <v>0</v>
      </c>
      <c r="OS365" s="2"/>
      <c r="OT365" s="2"/>
      <c r="OU365" s="2"/>
      <c r="OV365" s="2">
        <v>0</v>
      </c>
      <c r="OW365" s="2"/>
      <c r="OX365" s="2"/>
      <c r="OY365" s="2"/>
      <c r="OZ365" s="2">
        <v>0</v>
      </c>
      <c r="PA365" s="2"/>
      <c r="PB365" s="2">
        <v>2</v>
      </c>
      <c r="PC365" s="2"/>
      <c r="PD365" s="2"/>
      <c r="PE365" s="2"/>
      <c r="PF365" s="2">
        <v>2</v>
      </c>
      <c r="PG365" s="2"/>
      <c r="PH365" s="2"/>
      <c r="PI365" s="2"/>
      <c r="PJ365" s="2"/>
      <c r="PK365" s="2">
        <v>1</v>
      </c>
      <c r="PL365" s="2"/>
      <c r="PM365" s="2"/>
      <c r="PN365" s="2"/>
      <c r="PO365" s="2">
        <v>1</v>
      </c>
      <c r="PP365" s="2"/>
      <c r="PQ365" s="2"/>
      <c r="PR365" s="2">
        <v>2</v>
      </c>
      <c r="PS365" s="2"/>
      <c r="PT365" s="2"/>
      <c r="PU365" s="2"/>
      <c r="PV365" s="2">
        <v>2</v>
      </c>
      <c r="PW365" s="2"/>
      <c r="PX365" s="2"/>
      <c r="PY365" s="2"/>
      <c r="PZ365" s="2">
        <v>2</v>
      </c>
      <c r="QA365" s="2"/>
      <c r="QB365" s="2"/>
      <c r="QC365" s="2"/>
      <c r="QD365" s="2">
        <v>2</v>
      </c>
      <c r="QE365" s="2"/>
      <c r="QF365" s="2"/>
      <c r="QG365" s="2"/>
      <c r="QH365" s="2"/>
      <c r="QI365" s="2"/>
      <c r="QJ365" s="2">
        <v>0</v>
      </c>
      <c r="QK365" s="2"/>
      <c r="QL365" s="2"/>
      <c r="QM365" s="2">
        <v>1</v>
      </c>
      <c r="QN365" s="2"/>
      <c r="QO365" s="2">
        <v>3</v>
      </c>
      <c r="QP365" s="2"/>
      <c r="QQ365" s="2"/>
      <c r="QR365" s="2"/>
      <c r="QS365" s="2"/>
      <c r="QT365" s="2"/>
      <c r="QU365" s="2">
        <v>1</v>
      </c>
      <c r="QV365" s="2">
        <v>0</v>
      </c>
      <c r="QW365" s="2">
        <v>3</v>
      </c>
      <c r="QX365" s="2"/>
      <c r="QY365" s="2"/>
      <c r="QZ365" s="2"/>
      <c r="RA365" s="2"/>
      <c r="RB365" s="2"/>
      <c r="RC365" s="2">
        <v>1</v>
      </c>
      <c r="RD365" s="2"/>
      <c r="RE365" s="2"/>
      <c r="RF365" s="2">
        <v>2</v>
      </c>
      <c r="RG365" s="2"/>
      <c r="RH365" s="2"/>
      <c r="RI365" s="2">
        <v>3</v>
      </c>
      <c r="RJ365" s="2"/>
      <c r="RK365" s="2"/>
      <c r="RL365" s="2"/>
      <c r="RM365" s="2">
        <v>3</v>
      </c>
      <c r="RN365" s="2"/>
      <c r="RO365" s="2"/>
      <c r="RP365" s="2"/>
      <c r="RQ365" s="2">
        <v>3</v>
      </c>
      <c r="RR365" s="2"/>
      <c r="RS365" s="2"/>
      <c r="RT365" s="2"/>
      <c r="RU365" s="2">
        <v>3</v>
      </c>
      <c r="RV365" s="2"/>
      <c r="RW365" s="2"/>
      <c r="RX365" s="2"/>
      <c r="RY365" s="2">
        <f t="shared" si="272"/>
        <v>47</v>
      </c>
      <c r="RZ365" s="2">
        <v>6</v>
      </c>
      <c r="SA365" s="2">
        <v>5</v>
      </c>
      <c r="SB365" s="2">
        <v>2</v>
      </c>
      <c r="SC365" s="2">
        <v>4</v>
      </c>
      <c r="SD365" s="2">
        <v>1</v>
      </c>
      <c r="SE365" s="2">
        <v>3</v>
      </c>
      <c r="SF365" s="2" t="s">
        <v>4</v>
      </c>
    </row>
    <row r="366" spans="1:500" x14ac:dyDescent="0.3">
      <c r="A366" s="2">
        <v>364</v>
      </c>
      <c r="B366" s="2">
        <v>1994</v>
      </c>
      <c r="C366" s="2">
        <v>2005</v>
      </c>
      <c r="D366" s="2">
        <v>2012</v>
      </c>
      <c r="E366" s="7">
        <f t="shared" si="273"/>
        <v>18</v>
      </c>
      <c r="F366" s="2">
        <f t="shared" si="274"/>
        <v>0.61111111111111116</v>
      </c>
      <c r="G366" s="2">
        <v>1994</v>
      </c>
      <c r="H366" s="2">
        <v>2005</v>
      </c>
      <c r="I366" s="17">
        <v>2005</v>
      </c>
      <c r="J366" s="18">
        <f t="shared" si="275"/>
        <v>11</v>
      </c>
      <c r="K366" s="2">
        <f t="shared" si="276"/>
        <v>1</v>
      </c>
      <c r="L366" s="20">
        <v>2008</v>
      </c>
      <c r="M366" s="2">
        <v>0</v>
      </c>
      <c r="N366" s="2">
        <v>0</v>
      </c>
      <c r="O366" s="7">
        <v>0</v>
      </c>
      <c r="P366" s="2">
        <f t="shared" si="277"/>
        <v>1</v>
      </c>
      <c r="Q366" s="2">
        <v>2012</v>
      </c>
      <c r="R366" s="2">
        <v>2015</v>
      </c>
      <c r="S366" s="2">
        <v>2018</v>
      </c>
      <c r="T366" s="7">
        <f t="shared" si="308"/>
        <v>6</v>
      </c>
      <c r="U366" s="2">
        <f>(R366-Q366)/(S366-Q366)</f>
        <v>0.5</v>
      </c>
      <c r="V366" s="2">
        <v>2014</v>
      </c>
      <c r="W366" s="2">
        <v>0</v>
      </c>
      <c r="X366" s="2">
        <v>0</v>
      </c>
      <c r="Y366" s="7">
        <v>0</v>
      </c>
      <c r="Z366" s="2">
        <f t="shared" si="278"/>
        <v>1</v>
      </c>
      <c r="AA366" s="2">
        <v>2014</v>
      </c>
      <c r="AB366" s="2">
        <v>0</v>
      </c>
      <c r="AC366" s="2">
        <v>0</v>
      </c>
      <c r="AD366" s="7">
        <v>0</v>
      </c>
      <c r="AE366" s="2">
        <f t="shared" si="307"/>
        <v>1</v>
      </c>
      <c r="AF366" s="2">
        <v>2015</v>
      </c>
      <c r="AG366" s="2">
        <v>0</v>
      </c>
      <c r="AH366" s="2">
        <v>0</v>
      </c>
      <c r="AI366" s="7">
        <v>0</v>
      </c>
      <c r="AJ366" s="2">
        <f t="shared" si="279"/>
        <v>1</v>
      </c>
      <c r="AK366" s="2">
        <v>2017</v>
      </c>
      <c r="AL366" s="2">
        <v>0</v>
      </c>
      <c r="AM366" s="2">
        <v>0</v>
      </c>
      <c r="AN366" s="7">
        <v>0</v>
      </c>
      <c r="AO366" s="2">
        <f t="shared" si="311"/>
        <v>1</v>
      </c>
      <c r="AP366" s="2">
        <v>2018</v>
      </c>
      <c r="AQ366" s="2">
        <v>2020</v>
      </c>
      <c r="AR366" s="2">
        <v>2021</v>
      </c>
      <c r="AS366" s="7">
        <f t="shared" si="313"/>
        <v>3</v>
      </c>
      <c r="AT366" s="2">
        <f t="shared" si="280"/>
        <v>0.66666666666666663</v>
      </c>
      <c r="AU366" s="2">
        <v>2018</v>
      </c>
      <c r="AV366" s="2">
        <v>0</v>
      </c>
      <c r="AW366" s="2">
        <v>0</v>
      </c>
      <c r="AX366" s="2">
        <v>0</v>
      </c>
      <c r="AY366" s="2">
        <f t="shared" si="281"/>
        <v>1</v>
      </c>
      <c r="AZ366" s="2">
        <f t="shared" si="282"/>
        <v>38</v>
      </c>
      <c r="BA366" s="2">
        <f t="shared" si="283"/>
        <v>3.8</v>
      </c>
      <c r="BB366" s="2">
        <v>132</v>
      </c>
      <c r="BC366" s="2">
        <v>132</v>
      </c>
      <c r="BD366" s="2">
        <v>132</v>
      </c>
      <c r="BE366" s="7">
        <v>99</v>
      </c>
      <c r="BF366" s="2">
        <v>99</v>
      </c>
      <c r="BG366" s="2">
        <v>66</v>
      </c>
      <c r="BH366" s="2">
        <f t="shared" si="284"/>
        <v>0.66666666666666663</v>
      </c>
      <c r="BI366" s="29">
        <f t="shared" si="285"/>
        <v>40.740740740740748</v>
      </c>
      <c r="BJ366" s="29">
        <f t="shared" si="286"/>
        <v>59.259259259259252</v>
      </c>
      <c r="BK366" s="7">
        <v>0</v>
      </c>
      <c r="BL366" s="2">
        <v>0</v>
      </c>
      <c r="BM366" s="2">
        <v>0</v>
      </c>
      <c r="BN366" s="2">
        <f t="shared" si="287"/>
        <v>0</v>
      </c>
      <c r="BO366" s="29">
        <f t="shared" si="288"/>
        <v>0</v>
      </c>
      <c r="BP366" s="7">
        <v>0</v>
      </c>
      <c r="BQ366" s="2">
        <v>0</v>
      </c>
      <c r="BR366" s="2">
        <v>0</v>
      </c>
      <c r="BS366" s="2">
        <f t="shared" si="289"/>
        <v>0</v>
      </c>
      <c r="BT366" s="29">
        <f t="shared" si="290"/>
        <v>0</v>
      </c>
      <c r="BU366" s="7">
        <v>33</v>
      </c>
      <c r="BV366" s="2">
        <v>33</v>
      </c>
      <c r="BW366" s="2">
        <v>33</v>
      </c>
      <c r="BX366" s="2">
        <f t="shared" si="291"/>
        <v>0.25</v>
      </c>
      <c r="BY366" s="29">
        <f xml:space="preserve"> U366*BX366*100</f>
        <v>12.5</v>
      </c>
      <c r="BZ366" s="7">
        <v>0</v>
      </c>
      <c r="CA366" s="2">
        <v>0</v>
      </c>
      <c r="CB366" s="2">
        <v>0</v>
      </c>
      <c r="CC366" s="2">
        <f t="shared" si="293"/>
        <v>0</v>
      </c>
      <c r="CD366" s="29">
        <f t="shared" si="294"/>
        <v>0</v>
      </c>
      <c r="CE366" s="7">
        <v>0</v>
      </c>
      <c r="CF366" s="2">
        <v>0</v>
      </c>
      <c r="CG366" s="2">
        <v>0</v>
      </c>
      <c r="CH366" s="2">
        <f t="shared" si="295"/>
        <v>0</v>
      </c>
      <c r="CI366" s="29">
        <f t="shared" si="296"/>
        <v>0</v>
      </c>
      <c r="CJ366" s="7">
        <v>0</v>
      </c>
      <c r="CK366" s="2">
        <v>0</v>
      </c>
      <c r="CL366" s="2">
        <v>0</v>
      </c>
      <c r="CM366" s="2">
        <f t="shared" si="297"/>
        <v>0</v>
      </c>
      <c r="CN366" s="29">
        <f t="shared" si="298"/>
        <v>0</v>
      </c>
      <c r="CO366" s="7">
        <v>0</v>
      </c>
      <c r="CP366" s="2">
        <v>0</v>
      </c>
      <c r="CQ366" s="2">
        <v>0</v>
      </c>
      <c r="CR366" s="2">
        <f t="shared" si="299"/>
        <v>0</v>
      </c>
      <c r="CS366" s="29">
        <f t="shared" si="300"/>
        <v>0</v>
      </c>
      <c r="CT366" s="7">
        <v>0</v>
      </c>
      <c r="CU366" s="2">
        <v>0</v>
      </c>
      <c r="CV366" s="2">
        <v>33</v>
      </c>
      <c r="CW366" s="2">
        <f t="shared" si="301"/>
        <v>8.3333333333333329E-2</v>
      </c>
      <c r="CX366" s="29">
        <f t="shared" si="302"/>
        <v>5.5555555555555554</v>
      </c>
      <c r="CY366" s="7">
        <v>0</v>
      </c>
      <c r="CZ366" s="2">
        <v>0</v>
      </c>
      <c r="DA366" s="2">
        <v>0</v>
      </c>
      <c r="DB366" s="2">
        <f t="shared" si="303"/>
        <v>0</v>
      </c>
      <c r="DC366" s="29">
        <f t="shared" si="304"/>
        <v>0</v>
      </c>
      <c r="DD366" s="2">
        <f t="shared" si="305"/>
        <v>58.796296296296305</v>
      </c>
      <c r="DE366" s="2">
        <f t="shared" si="306"/>
        <v>41.203703703703695</v>
      </c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6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>
        <v>1</v>
      </c>
      <c r="LO366" s="2"/>
      <c r="LP366" s="2"/>
      <c r="LQ366" s="2">
        <v>1</v>
      </c>
      <c r="LR366" s="2"/>
      <c r="LS366" s="2"/>
      <c r="LT366" s="2">
        <v>1</v>
      </c>
      <c r="LU366" s="2">
        <v>3</v>
      </c>
      <c r="LV366" s="2"/>
      <c r="LW366" s="2"/>
      <c r="LX366" s="2">
        <v>3</v>
      </c>
      <c r="LY366" s="2"/>
      <c r="LZ366" s="2"/>
      <c r="MA366" s="2">
        <v>3</v>
      </c>
      <c r="MB366" s="2"/>
      <c r="MC366" s="2"/>
      <c r="MD366" s="2"/>
      <c r="ME366" s="2"/>
      <c r="MF366" s="2">
        <v>1</v>
      </c>
      <c r="MG366" s="2"/>
      <c r="MH366" s="2"/>
      <c r="MI366" s="2">
        <v>1</v>
      </c>
      <c r="MJ366" s="2"/>
      <c r="MK366" s="2"/>
      <c r="ML366" s="2">
        <v>1</v>
      </c>
      <c r="MM366" s="2">
        <f t="shared" si="270"/>
        <v>15</v>
      </c>
      <c r="MN366" s="2">
        <v>2</v>
      </c>
      <c r="MO366" s="2">
        <v>0</v>
      </c>
      <c r="MP366" s="2">
        <v>0</v>
      </c>
      <c r="MQ366" s="2">
        <v>2</v>
      </c>
      <c r="MR366" s="2">
        <v>2</v>
      </c>
      <c r="MS366" s="2">
        <v>2</v>
      </c>
      <c r="MT366" s="2">
        <v>2</v>
      </c>
      <c r="MU366" s="2">
        <v>2</v>
      </c>
      <c r="MV366" s="2">
        <v>2</v>
      </c>
      <c r="MW366" s="2">
        <v>0</v>
      </c>
      <c r="MX366" s="2">
        <v>2</v>
      </c>
      <c r="MY366" s="2">
        <v>2</v>
      </c>
      <c r="MZ366" s="2">
        <v>2</v>
      </c>
      <c r="NA366" s="2">
        <v>0</v>
      </c>
      <c r="NB366" s="2">
        <v>2</v>
      </c>
      <c r="NC366" s="2">
        <v>2</v>
      </c>
      <c r="ND366" s="2">
        <v>2</v>
      </c>
      <c r="NE366" s="2">
        <v>2</v>
      </c>
      <c r="NF366" s="2">
        <v>2</v>
      </c>
      <c r="NG366" s="2">
        <v>2</v>
      </c>
      <c r="NH366" s="4">
        <f t="shared" si="271"/>
        <v>32</v>
      </c>
      <c r="NI366" s="2"/>
      <c r="NJ366" s="2"/>
      <c r="NK366" s="2">
        <v>1</v>
      </c>
      <c r="NL366" s="2"/>
      <c r="NM366" s="2"/>
      <c r="NN366" s="2"/>
      <c r="NO366" s="2"/>
      <c r="NP366" s="2">
        <v>0</v>
      </c>
      <c r="NQ366" s="2"/>
      <c r="NR366" s="2"/>
      <c r="NS366" s="2"/>
      <c r="NT366" s="2">
        <v>0</v>
      </c>
      <c r="NU366" s="2"/>
      <c r="NV366" s="2"/>
      <c r="NW366" s="2">
        <v>1</v>
      </c>
      <c r="NX366" s="2"/>
      <c r="NY366" s="2"/>
      <c r="NZ366" s="2">
        <v>2</v>
      </c>
      <c r="OA366" s="2"/>
      <c r="OB366" s="2">
        <v>0</v>
      </c>
      <c r="OC366" s="2"/>
      <c r="OD366" s="2"/>
      <c r="OE366" s="2">
        <v>1</v>
      </c>
      <c r="OF366" s="2"/>
      <c r="OG366" s="2"/>
      <c r="OH366" s="2">
        <v>2</v>
      </c>
      <c r="OI366" s="2"/>
      <c r="OJ366" s="2"/>
      <c r="OK366" s="2"/>
      <c r="OL366" s="2">
        <v>2</v>
      </c>
      <c r="OM366" s="2"/>
      <c r="ON366" s="2"/>
      <c r="OO366" s="2"/>
      <c r="OP366" s="2"/>
      <c r="OQ366" s="2">
        <v>1</v>
      </c>
      <c r="OR366" s="2"/>
      <c r="OS366" s="2"/>
      <c r="OT366" s="2"/>
      <c r="OU366" s="2">
        <v>1</v>
      </c>
      <c r="OV366" s="2"/>
      <c r="OW366" s="2"/>
      <c r="OX366" s="2"/>
      <c r="OY366" s="2"/>
      <c r="OZ366" s="2">
        <v>0</v>
      </c>
      <c r="PA366" s="2">
        <v>3</v>
      </c>
      <c r="PB366" s="2"/>
      <c r="PC366" s="2"/>
      <c r="PD366" s="2"/>
      <c r="PE366" s="2"/>
      <c r="PF366" s="2">
        <v>2</v>
      </c>
      <c r="PG366" s="2"/>
      <c r="PH366" s="2"/>
      <c r="PI366" s="2"/>
      <c r="PJ366" s="2"/>
      <c r="PK366" s="2">
        <v>1</v>
      </c>
      <c r="PL366" s="2"/>
      <c r="PM366" s="2"/>
      <c r="PN366" s="2"/>
      <c r="PO366" s="2">
        <v>1</v>
      </c>
      <c r="PP366" s="2"/>
      <c r="PQ366" s="2"/>
      <c r="PR366" s="2">
        <v>2</v>
      </c>
      <c r="PS366" s="2"/>
      <c r="PT366" s="2"/>
      <c r="PU366" s="2"/>
      <c r="PV366" s="2">
        <v>2</v>
      </c>
      <c r="PW366" s="2"/>
      <c r="PX366" s="2"/>
      <c r="PY366" s="2"/>
      <c r="PZ366" s="2">
        <v>2</v>
      </c>
      <c r="QA366" s="2"/>
      <c r="QB366" s="2"/>
      <c r="QC366" s="2"/>
      <c r="QD366" s="2">
        <v>2</v>
      </c>
      <c r="QE366" s="2"/>
      <c r="QF366" s="2"/>
      <c r="QG366" s="2"/>
      <c r="QH366" s="2"/>
      <c r="QI366" s="2"/>
      <c r="QJ366" s="2">
        <v>0</v>
      </c>
      <c r="QK366" s="2"/>
      <c r="QL366" s="2">
        <v>2</v>
      </c>
      <c r="QM366" s="2"/>
      <c r="QN366" s="2"/>
      <c r="QO366" s="2"/>
      <c r="QP366" s="2">
        <v>2</v>
      </c>
      <c r="QQ366" s="2"/>
      <c r="QR366" s="2"/>
      <c r="QS366" s="2"/>
      <c r="QT366" s="2"/>
      <c r="QU366" s="2">
        <v>1</v>
      </c>
      <c r="QV366" s="2">
        <v>0</v>
      </c>
      <c r="QW366" s="2"/>
      <c r="QX366" s="2"/>
      <c r="QY366" s="2">
        <v>1</v>
      </c>
      <c r="QZ366" s="2"/>
      <c r="RA366" s="2">
        <v>3</v>
      </c>
      <c r="RB366" s="2"/>
      <c r="RC366" s="2"/>
      <c r="RD366" s="2"/>
      <c r="RE366" s="2"/>
      <c r="RF366" s="2">
        <v>2</v>
      </c>
      <c r="RG366" s="2"/>
      <c r="RH366" s="2"/>
      <c r="RI366" s="2"/>
      <c r="RJ366" s="2">
        <v>2</v>
      </c>
      <c r="RK366" s="2"/>
      <c r="RL366" s="2"/>
      <c r="RM366" s="2"/>
      <c r="RN366" s="2">
        <v>2</v>
      </c>
      <c r="RO366" s="2"/>
      <c r="RP366" s="2"/>
      <c r="RQ366" s="2">
        <v>3</v>
      </c>
      <c r="RR366" s="2"/>
      <c r="RS366" s="2"/>
      <c r="RT366" s="2"/>
      <c r="RU366" s="2">
        <v>3</v>
      </c>
      <c r="RV366" s="2"/>
      <c r="RW366" s="2"/>
      <c r="RX366" s="2"/>
      <c r="RY366" s="2">
        <f t="shared" si="272"/>
        <v>47</v>
      </c>
      <c r="RZ366" s="2">
        <v>4</v>
      </c>
      <c r="SA366" s="2">
        <v>3</v>
      </c>
      <c r="SB366" s="2">
        <v>5</v>
      </c>
      <c r="SC366" s="2">
        <v>6</v>
      </c>
      <c r="SD366" s="2">
        <v>1</v>
      </c>
      <c r="SE366" s="2">
        <v>2</v>
      </c>
      <c r="SF366" s="2" t="s">
        <v>4</v>
      </c>
    </row>
    <row r="367" spans="1:500" x14ac:dyDescent="0.3">
      <c r="A367" s="2">
        <v>365</v>
      </c>
      <c r="B367" s="2">
        <v>1994</v>
      </c>
      <c r="C367" s="2">
        <v>2005</v>
      </c>
      <c r="D367" s="2">
        <v>2012</v>
      </c>
      <c r="E367" s="7">
        <f t="shared" si="273"/>
        <v>18</v>
      </c>
      <c r="F367" s="2">
        <f t="shared" si="274"/>
        <v>0.61111111111111116</v>
      </c>
      <c r="G367" s="2">
        <v>1994</v>
      </c>
      <c r="H367" s="2">
        <v>2006</v>
      </c>
      <c r="I367" s="17">
        <v>2007</v>
      </c>
      <c r="J367" s="18">
        <f t="shared" si="275"/>
        <v>13</v>
      </c>
      <c r="K367" s="2">
        <f t="shared" si="276"/>
        <v>0.92307692307692313</v>
      </c>
      <c r="L367" s="20">
        <v>2008</v>
      </c>
      <c r="M367" s="2">
        <v>0</v>
      </c>
      <c r="N367" s="2">
        <v>0</v>
      </c>
      <c r="O367" s="7">
        <v>0</v>
      </c>
      <c r="P367" s="2">
        <f t="shared" si="277"/>
        <v>1</v>
      </c>
      <c r="Q367" s="2">
        <v>2012</v>
      </c>
      <c r="R367" s="2">
        <v>2013</v>
      </c>
      <c r="S367" s="2">
        <v>2015</v>
      </c>
      <c r="T367" s="7">
        <f t="shared" si="308"/>
        <v>3</v>
      </c>
      <c r="U367" s="2">
        <f>(R367-Q367)/(S367-Q367)</f>
        <v>0.33333333333333331</v>
      </c>
      <c r="V367" s="2">
        <v>2014</v>
      </c>
      <c r="W367" s="2">
        <v>0</v>
      </c>
      <c r="X367" s="2">
        <v>0</v>
      </c>
      <c r="Y367" s="7">
        <v>0</v>
      </c>
      <c r="Z367" s="2">
        <f t="shared" si="278"/>
        <v>1</v>
      </c>
      <c r="AA367" s="2">
        <v>2014</v>
      </c>
      <c r="AB367" s="2">
        <v>0</v>
      </c>
      <c r="AC367" s="2">
        <v>0</v>
      </c>
      <c r="AD367" s="7">
        <v>0</v>
      </c>
      <c r="AE367" s="2">
        <f t="shared" si="307"/>
        <v>1</v>
      </c>
      <c r="AF367" s="2">
        <v>2015</v>
      </c>
      <c r="AG367" s="2">
        <v>0</v>
      </c>
      <c r="AH367" s="2">
        <v>0</v>
      </c>
      <c r="AI367" s="7">
        <v>0</v>
      </c>
      <c r="AJ367" s="2">
        <f t="shared" si="279"/>
        <v>1</v>
      </c>
      <c r="AK367" s="2">
        <v>2017</v>
      </c>
      <c r="AL367" s="2">
        <v>2020</v>
      </c>
      <c r="AM367" s="2">
        <v>2021</v>
      </c>
      <c r="AN367" s="7">
        <f t="shared" si="310"/>
        <v>4</v>
      </c>
      <c r="AO367" s="2">
        <f t="shared" si="311"/>
        <v>0.75</v>
      </c>
      <c r="AP367" s="2">
        <v>2018</v>
      </c>
      <c r="AQ367" s="2">
        <v>2020</v>
      </c>
      <c r="AR367" s="2">
        <v>2021</v>
      </c>
      <c r="AS367" s="7">
        <f t="shared" si="313"/>
        <v>3</v>
      </c>
      <c r="AT367" s="2">
        <f t="shared" si="280"/>
        <v>0.66666666666666663</v>
      </c>
      <c r="AU367" s="2">
        <v>2018</v>
      </c>
      <c r="AV367" s="2">
        <v>2020</v>
      </c>
      <c r="AW367" s="2">
        <v>2021</v>
      </c>
      <c r="AX367" s="2">
        <f t="shared" si="309"/>
        <v>3</v>
      </c>
      <c r="AY367" s="2">
        <f t="shared" si="281"/>
        <v>0.66666666666666663</v>
      </c>
      <c r="AZ367" s="2">
        <f t="shared" si="282"/>
        <v>44</v>
      </c>
      <c r="BA367" s="2">
        <f t="shared" si="283"/>
        <v>4.4000000000000004</v>
      </c>
      <c r="BB367" s="2">
        <v>132</v>
      </c>
      <c r="BC367" s="2">
        <v>132</v>
      </c>
      <c r="BD367" s="2">
        <v>132</v>
      </c>
      <c r="BE367" s="7">
        <v>99</v>
      </c>
      <c r="BF367" s="2">
        <v>66</v>
      </c>
      <c r="BG367" s="2">
        <v>66</v>
      </c>
      <c r="BH367" s="2">
        <f t="shared" si="284"/>
        <v>0.58333333333333337</v>
      </c>
      <c r="BI367" s="29">
        <f t="shared" si="285"/>
        <v>35.648148148148152</v>
      </c>
      <c r="BJ367" s="29">
        <f t="shared" si="286"/>
        <v>64.351851851851848</v>
      </c>
      <c r="BK367" s="7">
        <v>33</v>
      </c>
      <c r="BL367" s="2">
        <v>33</v>
      </c>
      <c r="BM367" s="2">
        <v>0</v>
      </c>
      <c r="BN367" s="2">
        <f t="shared" si="287"/>
        <v>0.16666666666666666</v>
      </c>
      <c r="BO367" s="29">
        <f t="shared" si="288"/>
        <v>15.384615384615385</v>
      </c>
      <c r="BP367" s="7">
        <v>0</v>
      </c>
      <c r="BQ367" s="2">
        <v>0</v>
      </c>
      <c r="BR367" s="2">
        <v>0</v>
      </c>
      <c r="BS367" s="2">
        <f t="shared" si="289"/>
        <v>0</v>
      </c>
      <c r="BT367" s="29">
        <f t="shared" si="290"/>
        <v>0</v>
      </c>
      <c r="BU367" s="7">
        <v>33</v>
      </c>
      <c r="BV367" s="2">
        <v>33</v>
      </c>
      <c r="BW367" s="2">
        <v>66</v>
      </c>
      <c r="BX367" s="2">
        <f t="shared" si="291"/>
        <v>0.33333333333333331</v>
      </c>
      <c r="BY367" s="29">
        <f xml:space="preserve"> U367*BX367*100</f>
        <v>11.111111111111111</v>
      </c>
      <c r="BZ367" s="7">
        <v>0</v>
      </c>
      <c r="CA367" s="2">
        <v>0</v>
      </c>
      <c r="CB367" s="2">
        <v>0</v>
      </c>
      <c r="CC367" s="2">
        <f t="shared" si="293"/>
        <v>0</v>
      </c>
      <c r="CD367" s="29">
        <f t="shared" si="294"/>
        <v>0</v>
      </c>
      <c r="CE367" s="7">
        <v>0</v>
      </c>
      <c r="CF367" s="2">
        <v>0</v>
      </c>
      <c r="CG367" s="2">
        <v>0</v>
      </c>
      <c r="CH367" s="2">
        <f t="shared" si="295"/>
        <v>0</v>
      </c>
      <c r="CI367" s="29">
        <f t="shared" si="296"/>
        <v>0</v>
      </c>
      <c r="CJ367" s="7">
        <v>0</v>
      </c>
      <c r="CK367" s="2">
        <v>0</v>
      </c>
      <c r="CL367" s="2">
        <v>0</v>
      </c>
      <c r="CM367" s="2">
        <f t="shared" si="297"/>
        <v>0</v>
      </c>
      <c r="CN367" s="29">
        <f t="shared" si="298"/>
        <v>0</v>
      </c>
      <c r="CO367" s="7">
        <v>0</v>
      </c>
      <c r="CP367" s="2">
        <v>0</v>
      </c>
      <c r="CQ367" s="2">
        <v>0</v>
      </c>
      <c r="CR367" s="2">
        <f t="shared" si="299"/>
        <v>0</v>
      </c>
      <c r="CS367" s="29">
        <f t="shared" si="300"/>
        <v>0</v>
      </c>
      <c r="CT367" s="7">
        <v>0</v>
      </c>
      <c r="CU367" s="2">
        <v>0</v>
      </c>
      <c r="CV367" s="2">
        <v>0</v>
      </c>
      <c r="CW367" s="2">
        <f t="shared" si="301"/>
        <v>0</v>
      </c>
      <c r="CX367" s="29">
        <f t="shared" si="302"/>
        <v>0</v>
      </c>
      <c r="CY367" s="7">
        <v>0</v>
      </c>
      <c r="CZ367" s="2">
        <v>0</v>
      </c>
      <c r="DA367" s="2">
        <v>0</v>
      </c>
      <c r="DB367" s="2">
        <f t="shared" si="303"/>
        <v>0</v>
      </c>
      <c r="DC367" s="29">
        <f t="shared" si="304"/>
        <v>0</v>
      </c>
      <c r="DD367" s="2">
        <f t="shared" si="305"/>
        <v>62.143874643874653</v>
      </c>
      <c r="DE367" s="2">
        <f t="shared" si="306"/>
        <v>37.856125356125347</v>
      </c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6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>
        <v>1</v>
      </c>
      <c r="LO367" s="2"/>
      <c r="LP367" s="2"/>
      <c r="LQ367" s="2">
        <v>1</v>
      </c>
      <c r="LR367" s="2"/>
      <c r="LS367" s="2"/>
      <c r="LT367" s="2">
        <v>1</v>
      </c>
      <c r="LU367" s="2"/>
      <c r="LV367" s="2"/>
      <c r="LW367" s="2">
        <v>1</v>
      </c>
      <c r="LX367" s="2">
        <v>3</v>
      </c>
      <c r="LY367" s="2"/>
      <c r="LZ367" s="2"/>
      <c r="MA367" s="2">
        <v>3</v>
      </c>
      <c r="MB367" s="2"/>
      <c r="MC367" s="2"/>
      <c r="MD367" s="2"/>
      <c r="ME367" s="2"/>
      <c r="MF367" s="2">
        <v>1</v>
      </c>
      <c r="MG367" s="2"/>
      <c r="MH367" s="2"/>
      <c r="MI367" s="2">
        <v>1</v>
      </c>
      <c r="MJ367" s="2"/>
      <c r="MK367" s="2"/>
      <c r="ML367" s="2">
        <v>1</v>
      </c>
      <c r="MM367" s="2">
        <f t="shared" si="270"/>
        <v>13</v>
      </c>
      <c r="MN367" s="2">
        <v>2</v>
      </c>
      <c r="MO367" s="2">
        <v>0</v>
      </c>
      <c r="MP367" s="2">
        <v>0</v>
      </c>
      <c r="MQ367" s="2">
        <v>2</v>
      </c>
      <c r="MR367" s="2">
        <v>2</v>
      </c>
      <c r="MS367" s="2">
        <v>0</v>
      </c>
      <c r="MT367" s="2">
        <v>0</v>
      </c>
      <c r="MU367" s="2">
        <v>0</v>
      </c>
      <c r="MV367" s="2">
        <v>0</v>
      </c>
      <c r="MW367" s="2">
        <v>2</v>
      </c>
      <c r="MX367" s="2">
        <v>2</v>
      </c>
      <c r="MY367" s="2">
        <v>0</v>
      </c>
      <c r="MZ367" s="2">
        <v>0</v>
      </c>
      <c r="NA367" s="2">
        <v>0</v>
      </c>
      <c r="NB367" s="2">
        <v>2</v>
      </c>
      <c r="NC367" s="2">
        <v>2</v>
      </c>
      <c r="ND367" s="2">
        <v>2</v>
      </c>
      <c r="NE367" s="2">
        <v>2</v>
      </c>
      <c r="NF367" s="2">
        <v>0</v>
      </c>
      <c r="NG367" s="2">
        <v>0</v>
      </c>
      <c r="NH367" s="4">
        <f t="shared" si="271"/>
        <v>18</v>
      </c>
      <c r="NI367" s="2"/>
      <c r="NJ367" s="2">
        <v>2</v>
      </c>
      <c r="NK367" s="2"/>
      <c r="NL367" s="2"/>
      <c r="NM367" s="2"/>
      <c r="NN367" s="2">
        <v>2</v>
      </c>
      <c r="NO367" s="2"/>
      <c r="NP367" s="2"/>
      <c r="NQ367" s="2"/>
      <c r="NR367" s="2">
        <v>2</v>
      </c>
      <c r="NS367" s="2"/>
      <c r="NT367" s="2">
        <v>0</v>
      </c>
      <c r="NU367" s="2"/>
      <c r="NV367" s="2">
        <v>2</v>
      </c>
      <c r="NW367" s="2"/>
      <c r="NX367" s="2"/>
      <c r="NY367" s="2"/>
      <c r="NZ367" s="2">
        <v>2</v>
      </c>
      <c r="OA367" s="2"/>
      <c r="OB367" s="2">
        <v>0</v>
      </c>
      <c r="OC367" s="2"/>
      <c r="OD367" s="2">
        <v>2</v>
      </c>
      <c r="OE367" s="2"/>
      <c r="OF367" s="2"/>
      <c r="OG367" s="2">
        <v>3</v>
      </c>
      <c r="OH367" s="2"/>
      <c r="OI367" s="2"/>
      <c r="OJ367" s="2"/>
      <c r="OK367" s="2">
        <v>3</v>
      </c>
      <c r="OL367" s="2"/>
      <c r="OM367" s="2"/>
      <c r="ON367" s="2"/>
      <c r="OO367" s="2"/>
      <c r="OP367" s="2"/>
      <c r="OQ367" s="2">
        <v>1</v>
      </c>
      <c r="OR367" s="2"/>
      <c r="OS367" s="2"/>
      <c r="OT367" s="2">
        <v>2</v>
      </c>
      <c r="OU367" s="2"/>
      <c r="OV367" s="2"/>
      <c r="OW367" s="2"/>
      <c r="OX367" s="2"/>
      <c r="OY367" s="2">
        <v>1</v>
      </c>
      <c r="OZ367" s="2"/>
      <c r="PA367" s="2">
        <v>3</v>
      </c>
      <c r="PB367" s="2"/>
      <c r="PC367" s="2"/>
      <c r="PD367" s="2"/>
      <c r="PE367" s="2">
        <v>3</v>
      </c>
      <c r="PF367" s="2"/>
      <c r="PG367" s="2"/>
      <c r="PH367" s="2"/>
      <c r="PI367" s="2"/>
      <c r="PJ367" s="2">
        <v>2</v>
      </c>
      <c r="PK367" s="2"/>
      <c r="PL367" s="2"/>
      <c r="PM367" s="2"/>
      <c r="PN367" s="2">
        <v>2</v>
      </c>
      <c r="PO367" s="2"/>
      <c r="PP367" s="2"/>
      <c r="PQ367" s="2"/>
      <c r="PR367" s="2">
        <v>2</v>
      </c>
      <c r="PS367" s="2"/>
      <c r="PT367" s="2"/>
      <c r="PU367" s="2">
        <v>3</v>
      </c>
      <c r="PV367" s="2"/>
      <c r="PW367" s="2"/>
      <c r="PX367" s="2"/>
      <c r="PY367" s="2"/>
      <c r="PZ367" s="2">
        <v>2</v>
      </c>
      <c r="QA367" s="2"/>
      <c r="QB367" s="2"/>
      <c r="QC367" s="2">
        <v>3</v>
      </c>
      <c r="QD367" s="2"/>
      <c r="QE367" s="2"/>
      <c r="QF367" s="2"/>
      <c r="QG367" s="2"/>
      <c r="QH367" s="2"/>
      <c r="QI367" s="2">
        <v>1</v>
      </c>
      <c r="QJ367" s="2">
        <v>0</v>
      </c>
      <c r="QK367" s="2"/>
      <c r="QL367" s="2"/>
      <c r="QM367" s="2">
        <v>1</v>
      </c>
      <c r="QN367" s="2"/>
      <c r="QO367" s="2">
        <v>3</v>
      </c>
      <c r="QP367" s="2"/>
      <c r="QQ367" s="2"/>
      <c r="QR367" s="2"/>
      <c r="QS367" s="2"/>
      <c r="QT367" s="2"/>
      <c r="QU367" s="2">
        <v>1</v>
      </c>
      <c r="QV367" s="2">
        <v>0</v>
      </c>
      <c r="QW367" s="2"/>
      <c r="QX367" s="2">
        <v>2</v>
      </c>
      <c r="QY367" s="2"/>
      <c r="QZ367" s="2"/>
      <c r="RA367" s="2">
        <v>3</v>
      </c>
      <c r="RB367" s="2"/>
      <c r="RC367" s="2"/>
      <c r="RD367" s="2"/>
      <c r="RE367" s="2"/>
      <c r="RF367" s="2"/>
      <c r="RG367" s="2">
        <v>1</v>
      </c>
      <c r="RH367" s="2"/>
      <c r="RI367" s="2"/>
      <c r="RJ367" s="2"/>
      <c r="RK367" s="2">
        <v>1</v>
      </c>
      <c r="RL367" s="2"/>
      <c r="RM367" s="2"/>
      <c r="RN367" s="2"/>
      <c r="RO367" s="2">
        <v>1</v>
      </c>
      <c r="RP367" s="2"/>
      <c r="RQ367" s="2"/>
      <c r="RR367" s="2"/>
      <c r="RS367" s="2">
        <v>1</v>
      </c>
      <c r="RT367" s="2"/>
      <c r="RU367" s="2"/>
      <c r="RV367" s="2"/>
      <c r="RW367" s="2">
        <v>1</v>
      </c>
      <c r="RX367" s="2"/>
      <c r="RY367" s="2">
        <f t="shared" si="272"/>
        <v>58</v>
      </c>
      <c r="RZ367" s="2">
        <v>2</v>
      </c>
      <c r="SA367" s="2">
        <v>3</v>
      </c>
      <c r="SB367" s="2">
        <v>5</v>
      </c>
      <c r="SC367" s="2">
        <v>6</v>
      </c>
      <c r="SD367" s="2">
        <v>4</v>
      </c>
      <c r="SE367" s="2">
        <v>1</v>
      </c>
      <c r="SF367" s="2" t="s">
        <v>4</v>
      </c>
    </row>
    <row r="368" spans="1:500" x14ac:dyDescent="0.3">
      <c r="A368" s="2">
        <v>366</v>
      </c>
      <c r="B368" s="2">
        <v>1994</v>
      </c>
      <c r="C368" s="2">
        <v>2005</v>
      </c>
      <c r="D368" s="2">
        <v>2012</v>
      </c>
      <c r="E368" s="7">
        <f t="shared" si="273"/>
        <v>18</v>
      </c>
      <c r="F368" s="2">
        <f t="shared" si="274"/>
        <v>0.61111111111111116</v>
      </c>
      <c r="G368" s="2">
        <v>1994</v>
      </c>
      <c r="H368" s="2">
        <v>2006</v>
      </c>
      <c r="I368" s="17">
        <v>2007</v>
      </c>
      <c r="J368" s="18">
        <f t="shared" si="275"/>
        <v>13</v>
      </c>
      <c r="K368" s="2">
        <f t="shared" si="276"/>
        <v>0.92307692307692313</v>
      </c>
      <c r="L368" s="20">
        <v>2008</v>
      </c>
      <c r="M368" s="2">
        <v>0</v>
      </c>
      <c r="N368" s="2">
        <v>0</v>
      </c>
      <c r="O368" s="7">
        <v>0</v>
      </c>
      <c r="P368" s="2">
        <f t="shared" si="277"/>
        <v>1</v>
      </c>
      <c r="Q368" s="2">
        <v>2012</v>
      </c>
      <c r="R368" s="2">
        <v>2016</v>
      </c>
      <c r="S368" s="2">
        <v>2018</v>
      </c>
      <c r="T368" s="7">
        <f t="shared" si="308"/>
        <v>6</v>
      </c>
      <c r="U368" s="2">
        <f t="shared" si="312"/>
        <v>0.66666666666666663</v>
      </c>
      <c r="V368" s="2">
        <v>2014</v>
      </c>
      <c r="W368" s="2">
        <v>0</v>
      </c>
      <c r="X368" s="2">
        <v>0</v>
      </c>
      <c r="Y368" s="7">
        <v>0</v>
      </c>
      <c r="Z368" s="2">
        <f t="shared" si="278"/>
        <v>1</v>
      </c>
      <c r="AA368" s="2">
        <v>2014</v>
      </c>
      <c r="AB368" s="2">
        <v>0</v>
      </c>
      <c r="AC368" s="2">
        <v>0</v>
      </c>
      <c r="AD368" s="7">
        <v>0</v>
      </c>
      <c r="AE368" s="2">
        <f t="shared" si="307"/>
        <v>1</v>
      </c>
      <c r="AF368" s="2">
        <v>2015</v>
      </c>
      <c r="AG368" s="2">
        <v>0</v>
      </c>
      <c r="AH368" s="2">
        <v>0</v>
      </c>
      <c r="AI368" s="7">
        <v>0</v>
      </c>
      <c r="AJ368" s="2">
        <f t="shared" si="279"/>
        <v>1</v>
      </c>
      <c r="AK368" s="2">
        <v>2017</v>
      </c>
      <c r="AL368" s="2">
        <v>0</v>
      </c>
      <c r="AM368" s="2">
        <v>0</v>
      </c>
      <c r="AN368" s="7">
        <v>0</v>
      </c>
      <c r="AO368" s="2">
        <f t="shared" si="311"/>
        <v>1</v>
      </c>
      <c r="AP368" s="2">
        <v>2018</v>
      </c>
      <c r="AQ368" s="2">
        <v>0</v>
      </c>
      <c r="AR368" s="2">
        <v>0</v>
      </c>
      <c r="AS368" s="7">
        <v>0</v>
      </c>
      <c r="AT368" s="2">
        <f t="shared" si="280"/>
        <v>1</v>
      </c>
      <c r="AU368" s="2">
        <v>2018</v>
      </c>
      <c r="AV368" s="2">
        <v>0</v>
      </c>
      <c r="AW368" s="2">
        <v>0</v>
      </c>
      <c r="AX368" s="2">
        <v>0</v>
      </c>
      <c r="AY368" s="2">
        <f t="shared" si="281"/>
        <v>1</v>
      </c>
      <c r="AZ368" s="2">
        <f t="shared" si="282"/>
        <v>37</v>
      </c>
      <c r="BA368" s="2">
        <f t="shared" si="283"/>
        <v>3.7</v>
      </c>
      <c r="BB368" s="2">
        <v>99</v>
      </c>
      <c r="BC368" s="2">
        <v>99</v>
      </c>
      <c r="BD368" s="2">
        <v>99</v>
      </c>
      <c r="BE368" s="7">
        <v>66</v>
      </c>
      <c r="BF368" s="2">
        <v>66</v>
      </c>
      <c r="BG368" s="2">
        <v>66</v>
      </c>
      <c r="BH368" s="2">
        <f t="shared" si="284"/>
        <v>0.66666666666666663</v>
      </c>
      <c r="BI368" s="29">
        <f t="shared" si="285"/>
        <v>40.740740740740748</v>
      </c>
      <c r="BJ368" s="29">
        <f t="shared" si="286"/>
        <v>59.259259259259252</v>
      </c>
      <c r="BK368" s="7">
        <v>0</v>
      </c>
      <c r="BL368" s="2">
        <v>0</v>
      </c>
      <c r="BM368" s="2">
        <v>0</v>
      </c>
      <c r="BN368" s="2">
        <f t="shared" si="287"/>
        <v>0</v>
      </c>
      <c r="BO368" s="29">
        <f t="shared" si="288"/>
        <v>0</v>
      </c>
      <c r="BP368" s="7">
        <v>0</v>
      </c>
      <c r="BQ368" s="2">
        <v>0</v>
      </c>
      <c r="BR368" s="2">
        <v>0</v>
      </c>
      <c r="BS368" s="2">
        <f t="shared" si="289"/>
        <v>0</v>
      </c>
      <c r="BT368" s="29">
        <f t="shared" si="290"/>
        <v>0</v>
      </c>
      <c r="BU368" s="7">
        <v>33</v>
      </c>
      <c r="BV368" s="2">
        <v>33</v>
      </c>
      <c r="BW368" s="2">
        <v>33</v>
      </c>
      <c r="BX368" s="2">
        <f t="shared" si="291"/>
        <v>0.33333333333333331</v>
      </c>
      <c r="BY368" s="29">
        <f t="shared" ref="BY368:BY373" si="314" xml:space="preserve"> U368*BX368*100</f>
        <v>22.222222222222221</v>
      </c>
      <c r="BZ368" s="7">
        <v>0</v>
      </c>
      <c r="CA368" s="2">
        <v>0</v>
      </c>
      <c r="CB368" s="2">
        <v>0</v>
      </c>
      <c r="CC368" s="2">
        <f t="shared" si="293"/>
        <v>0</v>
      </c>
      <c r="CD368" s="29">
        <f t="shared" si="294"/>
        <v>0</v>
      </c>
      <c r="CE368" s="7">
        <v>0</v>
      </c>
      <c r="CF368" s="2">
        <v>0</v>
      </c>
      <c r="CG368" s="2">
        <v>0</v>
      </c>
      <c r="CH368" s="2">
        <f t="shared" si="295"/>
        <v>0</v>
      </c>
      <c r="CI368" s="29">
        <f t="shared" si="296"/>
        <v>0</v>
      </c>
      <c r="CJ368" s="7">
        <v>0</v>
      </c>
      <c r="CK368" s="2">
        <v>0</v>
      </c>
      <c r="CL368" s="2">
        <v>0</v>
      </c>
      <c r="CM368" s="2">
        <f t="shared" si="297"/>
        <v>0</v>
      </c>
      <c r="CN368" s="29">
        <f t="shared" si="298"/>
        <v>0</v>
      </c>
      <c r="CO368" s="7">
        <v>0</v>
      </c>
      <c r="CP368" s="2">
        <v>0</v>
      </c>
      <c r="CQ368" s="2">
        <v>0</v>
      </c>
      <c r="CR368" s="2">
        <f t="shared" si="299"/>
        <v>0</v>
      </c>
      <c r="CS368" s="29">
        <f t="shared" si="300"/>
        <v>0</v>
      </c>
      <c r="CT368" s="7">
        <v>0</v>
      </c>
      <c r="CU368" s="2">
        <v>0</v>
      </c>
      <c r="CV368" s="2">
        <v>0</v>
      </c>
      <c r="CW368" s="2">
        <f t="shared" si="301"/>
        <v>0</v>
      </c>
      <c r="CX368" s="29">
        <f t="shared" si="302"/>
        <v>0</v>
      </c>
      <c r="CY368" s="7">
        <v>0</v>
      </c>
      <c r="CZ368" s="2">
        <v>0</v>
      </c>
      <c r="DA368" s="2">
        <v>0</v>
      </c>
      <c r="DB368" s="2">
        <f t="shared" si="303"/>
        <v>0</v>
      </c>
      <c r="DC368" s="29">
        <f t="shared" si="304"/>
        <v>0</v>
      </c>
      <c r="DD368" s="2">
        <f t="shared" si="305"/>
        <v>62.962962962962969</v>
      </c>
      <c r="DE368" s="2">
        <f t="shared" si="306"/>
        <v>37.037037037037031</v>
      </c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6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>
        <v>1</v>
      </c>
      <c r="LO368" s="2"/>
      <c r="LP368" s="2"/>
      <c r="LQ368" s="2">
        <v>1</v>
      </c>
      <c r="LR368" s="2"/>
      <c r="LS368" s="2"/>
      <c r="LT368" s="2">
        <v>1</v>
      </c>
      <c r="LU368" s="2"/>
      <c r="LV368" s="2"/>
      <c r="LW368" s="2">
        <v>1</v>
      </c>
      <c r="LX368" s="2"/>
      <c r="LY368" s="2">
        <v>2</v>
      </c>
      <c r="LZ368" s="2"/>
      <c r="MA368" s="2"/>
      <c r="MB368" s="2">
        <v>2</v>
      </c>
      <c r="MC368" s="2"/>
      <c r="MD368" s="2"/>
      <c r="ME368" s="2"/>
      <c r="MF368" s="2">
        <v>1</v>
      </c>
      <c r="MG368" s="2"/>
      <c r="MH368" s="2"/>
      <c r="MI368" s="2">
        <v>1</v>
      </c>
      <c r="MJ368" s="2"/>
      <c r="MK368" s="2"/>
      <c r="ML368" s="2">
        <v>1</v>
      </c>
      <c r="MM368" s="2">
        <f t="shared" si="270"/>
        <v>11</v>
      </c>
      <c r="MN368" s="2">
        <v>2</v>
      </c>
      <c r="MO368" s="2">
        <v>2</v>
      </c>
      <c r="MP368" s="2">
        <v>2</v>
      </c>
      <c r="MQ368" s="2">
        <v>2</v>
      </c>
      <c r="MR368" s="2">
        <v>2</v>
      </c>
      <c r="MS368" s="2">
        <v>2</v>
      </c>
      <c r="MT368" s="2">
        <v>2</v>
      </c>
      <c r="MU368" s="2">
        <v>2</v>
      </c>
      <c r="MV368" s="2">
        <v>2</v>
      </c>
      <c r="MW368" s="2">
        <v>2</v>
      </c>
      <c r="MX368" s="2">
        <v>2</v>
      </c>
      <c r="MY368" s="2">
        <v>2</v>
      </c>
      <c r="MZ368" s="2">
        <v>2</v>
      </c>
      <c r="NA368" s="2">
        <v>2</v>
      </c>
      <c r="NB368" s="2">
        <v>2</v>
      </c>
      <c r="NC368" s="2">
        <v>2</v>
      </c>
      <c r="ND368" s="2">
        <v>2</v>
      </c>
      <c r="NE368" s="2">
        <v>2</v>
      </c>
      <c r="NF368" s="2">
        <v>2</v>
      </c>
      <c r="NG368" s="2">
        <v>2</v>
      </c>
      <c r="NH368" s="4">
        <f t="shared" si="271"/>
        <v>40</v>
      </c>
      <c r="NI368" s="2"/>
      <c r="NJ368" s="2">
        <v>2</v>
      </c>
      <c r="NK368" s="2"/>
      <c r="NL368" s="2"/>
      <c r="NM368" s="2"/>
      <c r="NN368" s="2">
        <v>2</v>
      </c>
      <c r="NO368" s="2"/>
      <c r="NP368" s="2"/>
      <c r="NQ368" s="2"/>
      <c r="NR368" s="2"/>
      <c r="NS368" s="2">
        <v>1</v>
      </c>
      <c r="NT368" s="2">
        <v>0</v>
      </c>
      <c r="NU368" s="2"/>
      <c r="NV368" s="2">
        <v>2</v>
      </c>
      <c r="NW368" s="2"/>
      <c r="NX368" s="2"/>
      <c r="NY368" s="2"/>
      <c r="NZ368" s="2">
        <v>2</v>
      </c>
      <c r="OA368" s="2"/>
      <c r="OB368" s="2">
        <v>0</v>
      </c>
      <c r="OC368" s="2"/>
      <c r="OD368" s="2">
        <v>2</v>
      </c>
      <c r="OE368" s="2"/>
      <c r="OF368" s="2"/>
      <c r="OG368" s="2"/>
      <c r="OH368" s="2">
        <v>2</v>
      </c>
      <c r="OI368" s="2"/>
      <c r="OJ368" s="2"/>
      <c r="OK368" s="2"/>
      <c r="OL368" s="2">
        <v>2</v>
      </c>
      <c r="OM368" s="2"/>
      <c r="ON368" s="2"/>
      <c r="OO368" s="2"/>
      <c r="OP368" s="2"/>
      <c r="OQ368" s="2">
        <v>1</v>
      </c>
      <c r="OR368" s="2"/>
      <c r="OS368" s="2"/>
      <c r="OT368" s="2"/>
      <c r="OU368" s="2">
        <v>1</v>
      </c>
      <c r="OV368" s="2"/>
      <c r="OW368" s="2"/>
      <c r="OX368" s="2"/>
      <c r="OY368" s="2">
        <v>1</v>
      </c>
      <c r="OZ368" s="2"/>
      <c r="PA368" s="2"/>
      <c r="PB368" s="2">
        <v>2</v>
      </c>
      <c r="PC368" s="2"/>
      <c r="PD368" s="2"/>
      <c r="PE368" s="2"/>
      <c r="PF368" s="2">
        <v>2</v>
      </c>
      <c r="PG368" s="2"/>
      <c r="PH368" s="2"/>
      <c r="PI368" s="2">
        <v>3</v>
      </c>
      <c r="PJ368" s="2"/>
      <c r="PK368" s="2"/>
      <c r="PL368" s="2"/>
      <c r="PM368" s="2">
        <v>3</v>
      </c>
      <c r="PN368" s="2"/>
      <c r="PO368" s="2"/>
      <c r="PP368" s="2"/>
      <c r="PQ368" s="2">
        <v>3</v>
      </c>
      <c r="PR368" s="2"/>
      <c r="PS368" s="2"/>
      <c r="PT368" s="2"/>
      <c r="PU368" s="2"/>
      <c r="PV368" s="2">
        <v>2</v>
      </c>
      <c r="PW368" s="2"/>
      <c r="PX368" s="2"/>
      <c r="PY368" s="2"/>
      <c r="PZ368" s="2">
        <v>2</v>
      </c>
      <c r="QA368" s="2"/>
      <c r="QB368" s="2"/>
      <c r="QC368" s="2"/>
      <c r="QD368" s="2">
        <v>2</v>
      </c>
      <c r="QE368" s="2"/>
      <c r="QF368" s="2"/>
      <c r="QG368" s="2"/>
      <c r="QH368" s="2"/>
      <c r="QI368" s="2"/>
      <c r="QJ368" s="2">
        <v>0</v>
      </c>
      <c r="QK368" s="2"/>
      <c r="QL368" s="2"/>
      <c r="QM368" s="2">
        <v>1</v>
      </c>
      <c r="QN368" s="2"/>
      <c r="QO368" s="2">
        <v>3</v>
      </c>
      <c r="QP368" s="2"/>
      <c r="QQ368" s="2"/>
      <c r="QR368" s="2"/>
      <c r="QS368" s="2"/>
      <c r="QT368" s="2"/>
      <c r="QU368" s="2"/>
      <c r="QV368" s="2">
        <v>0</v>
      </c>
      <c r="QW368" s="2">
        <v>3</v>
      </c>
      <c r="QX368" s="2"/>
      <c r="QY368" s="2"/>
      <c r="QZ368" s="2"/>
      <c r="RA368" s="2"/>
      <c r="RB368" s="2">
        <v>2</v>
      </c>
      <c r="RC368" s="2"/>
      <c r="RD368" s="2"/>
      <c r="RE368" s="2"/>
      <c r="RF368" s="2">
        <v>2</v>
      </c>
      <c r="RG368" s="2"/>
      <c r="RH368" s="2"/>
      <c r="RI368" s="2"/>
      <c r="RJ368" s="2">
        <v>2</v>
      </c>
      <c r="RK368" s="2"/>
      <c r="RL368" s="2"/>
      <c r="RM368" s="2">
        <v>3</v>
      </c>
      <c r="RN368" s="2"/>
      <c r="RO368" s="2"/>
      <c r="RP368" s="2"/>
      <c r="RQ368" s="2">
        <v>3</v>
      </c>
      <c r="RR368" s="2"/>
      <c r="RS368" s="2"/>
      <c r="RT368" s="2"/>
      <c r="RU368" s="2">
        <v>3</v>
      </c>
      <c r="RV368" s="2"/>
      <c r="RW368" s="2"/>
      <c r="RX368" s="2"/>
      <c r="RY368" s="2">
        <f t="shared" si="272"/>
        <v>59</v>
      </c>
      <c r="RZ368" s="2">
        <v>4</v>
      </c>
      <c r="SA368" s="2">
        <v>3</v>
      </c>
      <c r="SB368" s="2">
        <v>5</v>
      </c>
      <c r="SC368" s="2">
        <v>6</v>
      </c>
      <c r="SD368" s="2">
        <v>1</v>
      </c>
      <c r="SE368" s="2">
        <v>2</v>
      </c>
      <c r="SF368" s="2" t="s">
        <v>4</v>
      </c>
    </row>
    <row r="369" spans="1:500" x14ac:dyDescent="0.3">
      <c r="A369" s="2">
        <v>367</v>
      </c>
      <c r="B369" s="2">
        <v>1994</v>
      </c>
      <c r="C369" s="2">
        <v>2005</v>
      </c>
      <c r="D369" s="2">
        <v>2012</v>
      </c>
      <c r="E369" s="7">
        <f t="shared" si="273"/>
        <v>18</v>
      </c>
      <c r="F369" s="2">
        <f t="shared" si="274"/>
        <v>0.61111111111111116</v>
      </c>
      <c r="G369" s="2">
        <v>1994</v>
      </c>
      <c r="H369" s="2">
        <v>2006</v>
      </c>
      <c r="I369" s="17">
        <v>2007</v>
      </c>
      <c r="J369" s="18">
        <f t="shared" si="275"/>
        <v>13</v>
      </c>
      <c r="K369" s="2">
        <f t="shared" si="276"/>
        <v>0.92307692307692313</v>
      </c>
      <c r="L369" s="20">
        <v>2008</v>
      </c>
      <c r="M369" s="2">
        <v>0</v>
      </c>
      <c r="N369" s="2">
        <v>0</v>
      </c>
      <c r="O369" s="7">
        <v>0</v>
      </c>
      <c r="P369" s="2">
        <f t="shared" si="277"/>
        <v>1</v>
      </c>
      <c r="Q369" s="2">
        <v>2012</v>
      </c>
      <c r="R369" s="2">
        <v>2016</v>
      </c>
      <c r="S369" s="2">
        <v>2018</v>
      </c>
      <c r="T369" s="7">
        <f t="shared" si="308"/>
        <v>6</v>
      </c>
      <c r="U369" s="2">
        <f t="shared" si="312"/>
        <v>0.66666666666666663</v>
      </c>
      <c r="V369" s="2">
        <v>2014</v>
      </c>
      <c r="W369" s="2">
        <v>0</v>
      </c>
      <c r="X369" s="2">
        <v>0</v>
      </c>
      <c r="Y369" s="7">
        <v>0</v>
      </c>
      <c r="Z369" s="2">
        <f t="shared" si="278"/>
        <v>1</v>
      </c>
      <c r="AA369" s="2">
        <v>2014</v>
      </c>
      <c r="AB369" s="2">
        <v>0</v>
      </c>
      <c r="AC369" s="2">
        <v>0</v>
      </c>
      <c r="AD369" s="7">
        <v>0</v>
      </c>
      <c r="AE369" s="2">
        <f t="shared" si="307"/>
        <v>1</v>
      </c>
      <c r="AF369" s="2">
        <v>2015</v>
      </c>
      <c r="AG369" s="2">
        <v>0</v>
      </c>
      <c r="AH369" s="2">
        <v>0</v>
      </c>
      <c r="AI369" s="7">
        <v>0</v>
      </c>
      <c r="AJ369" s="2">
        <f t="shared" si="279"/>
        <v>1</v>
      </c>
      <c r="AK369" s="2">
        <v>2017</v>
      </c>
      <c r="AL369" s="2">
        <v>0</v>
      </c>
      <c r="AM369" s="2">
        <v>0</v>
      </c>
      <c r="AN369" s="7">
        <v>0</v>
      </c>
      <c r="AO369" s="2">
        <f t="shared" si="311"/>
        <v>1</v>
      </c>
      <c r="AP369" s="2">
        <v>2018</v>
      </c>
      <c r="AQ369" s="2">
        <v>0</v>
      </c>
      <c r="AR369" s="2">
        <v>0</v>
      </c>
      <c r="AS369" s="7">
        <v>0</v>
      </c>
      <c r="AT369" s="2">
        <f t="shared" si="280"/>
        <v>1</v>
      </c>
      <c r="AU369" s="2">
        <v>2018</v>
      </c>
      <c r="AV369" s="2">
        <v>0</v>
      </c>
      <c r="AW369" s="2">
        <v>0</v>
      </c>
      <c r="AX369" s="2">
        <v>0</v>
      </c>
      <c r="AY369" s="2">
        <f t="shared" si="281"/>
        <v>1</v>
      </c>
      <c r="AZ369" s="2">
        <f t="shared" si="282"/>
        <v>37</v>
      </c>
      <c r="BA369" s="2">
        <f t="shared" si="283"/>
        <v>3.7</v>
      </c>
      <c r="BB369" s="2">
        <v>132</v>
      </c>
      <c r="BC369" s="2">
        <v>132</v>
      </c>
      <c r="BD369" s="2">
        <v>132</v>
      </c>
      <c r="BE369" s="7">
        <v>66</v>
      </c>
      <c r="BF369" s="2">
        <v>66</v>
      </c>
      <c r="BG369" s="2">
        <v>99</v>
      </c>
      <c r="BH369" s="2">
        <f t="shared" si="284"/>
        <v>0.58333333333333337</v>
      </c>
      <c r="BI369" s="29">
        <f t="shared" si="285"/>
        <v>35.648148148148152</v>
      </c>
      <c r="BJ369" s="29">
        <f t="shared" si="286"/>
        <v>64.351851851851848</v>
      </c>
      <c r="BK369" s="7">
        <v>0</v>
      </c>
      <c r="BL369" s="2">
        <v>0</v>
      </c>
      <c r="BM369" s="2">
        <v>0</v>
      </c>
      <c r="BN369" s="2">
        <f t="shared" si="287"/>
        <v>0</v>
      </c>
      <c r="BO369" s="29">
        <f t="shared" si="288"/>
        <v>0</v>
      </c>
      <c r="BP369" s="7">
        <v>0</v>
      </c>
      <c r="BQ369" s="2">
        <v>0</v>
      </c>
      <c r="BR369" s="2">
        <v>0</v>
      </c>
      <c r="BS369" s="2">
        <f t="shared" si="289"/>
        <v>0</v>
      </c>
      <c r="BT369" s="29">
        <f t="shared" si="290"/>
        <v>0</v>
      </c>
      <c r="BU369" s="7">
        <v>66</v>
      </c>
      <c r="BV369" s="2">
        <v>66</v>
      </c>
      <c r="BW369" s="2">
        <v>33</v>
      </c>
      <c r="BX369" s="2">
        <f t="shared" si="291"/>
        <v>0.41666666666666669</v>
      </c>
      <c r="BY369" s="29">
        <f t="shared" si="314"/>
        <v>27.777777777777779</v>
      </c>
      <c r="BZ369" s="7">
        <v>0</v>
      </c>
      <c r="CA369" s="2">
        <v>0</v>
      </c>
      <c r="CB369" s="2">
        <v>0</v>
      </c>
      <c r="CC369" s="2">
        <f t="shared" si="293"/>
        <v>0</v>
      </c>
      <c r="CD369" s="29">
        <f t="shared" si="294"/>
        <v>0</v>
      </c>
      <c r="CE369" s="7">
        <v>0</v>
      </c>
      <c r="CF369" s="2">
        <v>0</v>
      </c>
      <c r="CG369" s="2">
        <v>0</v>
      </c>
      <c r="CH369" s="2">
        <f t="shared" si="295"/>
        <v>0</v>
      </c>
      <c r="CI369" s="29">
        <f t="shared" si="296"/>
        <v>0</v>
      </c>
      <c r="CJ369" s="7">
        <v>0</v>
      </c>
      <c r="CK369" s="2">
        <v>0</v>
      </c>
      <c r="CL369" s="2">
        <v>0</v>
      </c>
      <c r="CM369" s="2">
        <f t="shared" si="297"/>
        <v>0</v>
      </c>
      <c r="CN369" s="29">
        <f t="shared" si="298"/>
        <v>0</v>
      </c>
      <c r="CO369" s="7">
        <v>0</v>
      </c>
      <c r="CP369" s="2">
        <v>0</v>
      </c>
      <c r="CQ369" s="2">
        <v>0</v>
      </c>
      <c r="CR369" s="2">
        <f t="shared" si="299"/>
        <v>0</v>
      </c>
      <c r="CS369" s="29">
        <f t="shared" si="300"/>
        <v>0</v>
      </c>
      <c r="CT369" s="7">
        <v>0</v>
      </c>
      <c r="CU369" s="2">
        <v>0</v>
      </c>
      <c r="CV369" s="2">
        <v>0</v>
      </c>
      <c r="CW369" s="2">
        <f t="shared" si="301"/>
        <v>0</v>
      </c>
      <c r="CX369" s="29">
        <f t="shared" si="302"/>
        <v>0</v>
      </c>
      <c r="CY369" s="7">
        <v>0</v>
      </c>
      <c r="CZ369" s="2">
        <v>0</v>
      </c>
      <c r="DA369" s="2">
        <v>0</v>
      </c>
      <c r="DB369" s="2">
        <f t="shared" si="303"/>
        <v>0</v>
      </c>
      <c r="DC369" s="29">
        <f t="shared" si="304"/>
        <v>0</v>
      </c>
      <c r="DD369" s="2">
        <f t="shared" si="305"/>
        <v>63.425925925925931</v>
      </c>
      <c r="DE369" s="2">
        <f t="shared" si="306"/>
        <v>36.574074074074069</v>
      </c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6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>
        <v>1</v>
      </c>
      <c r="LO369" s="2"/>
      <c r="LP369" s="2"/>
      <c r="LQ369" s="2">
        <v>1</v>
      </c>
      <c r="LR369" s="2"/>
      <c r="LS369" s="2"/>
      <c r="LT369" s="2">
        <v>1</v>
      </c>
      <c r="LU369" s="2"/>
      <c r="LV369" s="2"/>
      <c r="LW369" s="2">
        <v>1</v>
      </c>
      <c r="LX369" s="2">
        <v>3</v>
      </c>
      <c r="LY369" s="2"/>
      <c r="LZ369" s="2"/>
      <c r="MA369" s="2">
        <v>3</v>
      </c>
      <c r="MB369" s="2"/>
      <c r="MC369" s="2"/>
      <c r="MD369" s="2"/>
      <c r="ME369" s="2"/>
      <c r="MF369" s="2">
        <v>1</v>
      </c>
      <c r="MG369" s="2"/>
      <c r="MH369" s="2"/>
      <c r="MI369" s="2">
        <v>1</v>
      </c>
      <c r="MJ369" s="2"/>
      <c r="MK369" s="2"/>
      <c r="ML369" s="2">
        <v>1</v>
      </c>
      <c r="MM369" s="2">
        <f t="shared" si="270"/>
        <v>13</v>
      </c>
      <c r="MN369" s="2">
        <v>2</v>
      </c>
      <c r="MO369" s="2">
        <v>2</v>
      </c>
      <c r="MP369" s="2">
        <v>0</v>
      </c>
      <c r="MQ369" s="2">
        <v>2</v>
      </c>
      <c r="MR369" s="2">
        <v>2</v>
      </c>
      <c r="MS369" s="2">
        <v>2</v>
      </c>
      <c r="MT369" s="2">
        <v>2</v>
      </c>
      <c r="MU369" s="2">
        <v>0</v>
      </c>
      <c r="MV369" s="2">
        <v>0</v>
      </c>
      <c r="MW369" s="2">
        <v>0</v>
      </c>
      <c r="MX369" s="2">
        <v>2</v>
      </c>
      <c r="MY369" s="2">
        <v>2</v>
      </c>
      <c r="MZ369" s="2">
        <v>2</v>
      </c>
      <c r="NA369" s="2">
        <v>0</v>
      </c>
      <c r="NB369" s="2">
        <v>2</v>
      </c>
      <c r="NC369" s="2">
        <v>2</v>
      </c>
      <c r="ND369" s="2">
        <v>2</v>
      </c>
      <c r="NE369" s="2">
        <v>2</v>
      </c>
      <c r="NF369" s="2">
        <v>2</v>
      </c>
      <c r="NG369" s="2">
        <v>2</v>
      </c>
      <c r="NH369" s="4">
        <f t="shared" si="271"/>
        <v>30</v>
      </c>
      <c r="NI369" s="2"/>
      <c r="NJ369" s="2"/>
      <c r="NK369" s="2"/>
      <c r="NL369" s="2">
        <v>0</v>
      </c>
      <c r="NM369" s="2"/>
      <c r="NN369" s="2"/>
      <c r="NO369" s="2"/>
      <c r="NP369" s="2">
        <v>0</v>
      </c>
      <c r="NQ369" s="2"/>
      <c r="NR369" s="2"/>
      <c r="NS369" s="2"/>
      <c r="NT369" s="2">
        <v>0</v>
      </c>
      <c r="NU369" s="2"/>
      <c r="NV369" s="2"/>
      <c r="NW369" s="2"/>
      <c r="NX369" s="2">
        <v>0</v>
      </c>
      <c r="NY369" s="2"/>
      <c r="NZ369" s="2"/>
      <c r="OA369" s="2"/>
      <c r="OB369" s="2">
        <v>0</v>
      </c>
      <c r="OC369" s="2"/>
      <c r="OD369" s="2"/>
      <c r="OE369" s="2"/>
      <c r="OF369" s="2">
        <v>0</v>
      </c>
      <c r="OG369" s="2"/>
      <c r="OH369" s="2">
        <v>2</v>
      </c>
      <c r="OI369" s="2"/>
      <c r="OJ369" s="2"/>
      <c r="OK369" s="2"/>
      <c r="OL369" s="2">
        <v>2</v>
      </c>
      <c r="OM369" s="2"/>
      <c r="ON369" s="2"/>
      <c r="OO369" s="2"/>
      <c r="OP369" s="2">
        <v>2</v>
      </c>
      <c r="OQ369" s="2"/>
      <c r="OR369" s="2"/>
      <c r="OS369" s="2"/>
      <c r="OT369" s="2">
        <v>2</v>
      </c>
      <c r="OU369" s="2"/>
      <c r="OV369" s="2"/>
      <c r="OW369" s="2"/>
      <c r="OX369" s="2">
        <v>2</v>
      </c>
      <c r="OY369" s="2"/>
      <c r="OZ369" s="2"/>
      <c r="PA369" s="2"/>
      <c r="PB369" s="2">
        <v>2</v>
      </c>
      <c r="PC369" s="2"/>
      <c r="PD369" s="2"/>
      <c r="PE369" s="2">
        <v>3</v>
      </c>
      <c r="PF369" s="2"/>
      <c r="PG369" s="2"/>
      <c r="PH369" s="2"/>
      <c r="PI369" s="2"/>
      <c r="PJ369" s="2">
        <v>2</v>
      </c>
      <c r="PK369" s="2"/>
      <c r="PL369" s="2"/>
      <c r="PM369" s="2"/>
      <c r="PN369" s="2">
        <v>2</v>
      </c>
      <c r="PO369" s="2"/>
      <c r="PP369" s="2"/>
      <c r="PQ369" s="2"/>
      <c r="PR369" s="2">
        <v>2</v>
      </c>
      <c r="PS369" s="2"/>
      <c r="PT369" s="2"/>
      <c r="PU369" s="2"/>
      <c r="PV369" s="2">
        <v>2</v>
      </c>
      <c r="PW369" s="2"/>
      <c r="PX369" s="2"/>
      <c r="PY369" s="2"/>
      <c r="PZ369" s="2">
        <v>2</v>
      </c>
      <c r="QA369" s="2"/>
      <c r="QB369" s="2"/>
      <c r="QC369" s="2">
        <v>3</v>
      </c>
      <c r="QD369" s="2"/>
      <c r="QE369" s="2"/>
      <c r="QF369" s="2"/>
      <c r="QG369" s="2"/>
      <c r="QH369" s="2"/>
      <c r="QI369" s="2">
        <v>1</v>
      </c>
      <c r="QJ369" s="2"/>
      <c r="QK369" s="2"/>
      <c r="QL369" s="2"/>
      <c r="QM369" s="2">
        <v>1</v>
      </c>
      <c r="QN369" s="2"/>
      <c r="QO369" s="2">
        <v>3</v>
      </c>
      <c r="QP369" s="2"/>
      <c r="QQ369" s="2"/>
      <c r="QR369" s="2"/>
      <c r="QS369" s="2"/>
      <c r="QT369" s="2"/>
      <c r="QU369" s="2">
        <v>1</v>
      </c>
      <c r="QV369" s="2"/>
      <c r="QW369" s="2"/>
      <c r="QX369" s="2"/>
      <c r="QY369" s="2">
        <v>1</v>
      </c>
      <c r="QZ369" s="2"/>
      <c r="RA369" s="2"/>
      <c r="RB369" s="2">
        <v>2</v>
      </c>
      <c r="RC369" s="2"/>
      <c r="RD369" s="2"/>
      <c r="RE369" s="2"/>
      <c r="RF369" s="2">
        <v>2</v>
      </c>
      <c r="RG369" s="2"/>
      <c r="RH369" s="2"/>
      <c r="RI369" s="2"/>
      <c r="RJ369" s="2">
        <v>2</v>
      </c>
      <c r="RK369" s="2"/>
      <c r="RL369" s="2"/>
      <c r="RM369" s="2"/>
      <c r="RN369" s="2">
        <v>2</v>
      </c>
      <c r="RO369" s="2"/>
      <c r="RP369" s="2"/>
      <c r="RQ369" s="2"/>
      <c r="RR369" s="2">
        <v>2</v>
      </c>
      <c r="RS369" s="2"/>
      <c r="RT369" s="2"/>
      <c r="RU369" s="2"/>
      <c r="RV369" s="2">
        <v>2</v>
      </c>
      <c r="RW369" s="2"/>
      <c r="RX369" s="2"/>
      <c r="RY369" s="2">
        <f t="shared" si="272"/>
        <v>47</v>
      </c>
      <c r="RZ369" s="2">
        <v>6</v>
      </c>
      <c r="SA369" s="2">
        <v>4</v>
      </c>
      <c r="SB369" s="2">
        <v>1</v>
      </c>
      <c r="SC369" s="2">
        <v>5</v>
      </c>
      <c r="SD369" s="2">
        <v>3</v>
      </c>
      <c r="SE369" s="2">
        <v>2</v>
      </c>
      <c r="SF369" s="2" t="s">
        <v>4</v>
      </c>
    </row>
    <row r="370" spans="1:500" x14ac:dyDescent="0.3">
      <c r="A370" s="2">
        <v>368</v>
      </c>
      <c r="B370" s="2">
        <v>1994</v>
      </c>
      <c r="C370" s="2">
        <v>2005</v>
      </c>
      <c r="D370" s="2">
        <v>2012</v>
      </c>
      <c r="E370" s="7">
        <f t="shared" si="273"/>
        <v>18</v>
      </c>
      <c r="F370" s="2">
        <f t="shared" si="274"/>
        <v>0.61111111111111116</v>
      </c>
      <c r="G370" s="2">
        <v>1994</v>
      </c>
      <c r="H370" s="2">
        <v>2006</v>
      </c>
      <c r="I370" s="17">
        <v>2007</v>
      </c>
      <c r="J370" s="18">
        <f t="shared" si="275"/>
        <v>13</v>
      </c>
      <c r="K370" s="2">
        <f t="shared" si="276"/>
        <v>0.92307692307692313</v>
      </c>
      <c r="L370" s="20">
        <v>2008</v>
      </c>
      <c r="M370" s="2">
        <v>0</v>
      </c>
      <c r="N370" s="2">
        <v>0</v>
      </c>
      <c r="O370" s="7">
        <v>0</v>
      </c>
      <c r="P370" s="2">
        <f t="shared" si="277"/>
        <v>1</v>
      </c>
      <c r="Q370" s="2">
        <v>2012</v>
      </c>
      <c r="R370" s="2">
        <v>2016</v>
      </c>
      <c r="S370" s="2">
        <v>2018</v>
      </c>
      <c r="T370" s="7">
        <f t="shared" si="308"/>
        <v>6</v>
      </c>
      <c r="U370" s="2">
        <f t="shared" si="312"/>
        <v>0.66666666666666663</v>
      </c>
      <c r="V370" s="2">
        <v>2014</v>
      </c>
      <c r="W370" s="2">
        <v>0</v>
      </c>
      <c r="X370" s="2">
        <v>0</v>
      </c>
      <c r="Y370" s="7">
        <v>0</v>
      </c>
      <c r="Z370" s="2">
        <f t="shared" si="278"/>
        <v>1</v>
      </c>
      <c r="AA370" s="2">
        <v>2014</v>
      </c>
      <c r="AB370" s="2">
        <v>0</v>
      </c>
      <c r="AC370" s="2">
        <v>0</v>
      </c>
      <c r="AD370" s="7">
        <v>0</v>
      </c>
      <c r="AE370" s="2">
        <f t="shared" si="307"/>
        <v>1</v>
      </c>
      <c r="AF370" s="2">
        <v>2015</v>
      </c>
      <c r="AG370" s="2">
        <v>0</v>
      </c>
      <c r="AH370" s="2">
        <v>0</v>
      </c>
      <c r="AI370" s="7">
        <v>0</v>
      </c>
      <c r="AJ370" s="2">
        <f t="shared" si="279"/>
        <v>1</v>
      </c>
      <c r="AK370" s="2">
        <v>2017</v>
      </c>
      <c r="AL370" s="2">
        <v>0</v>
      </c>
      <c r="AM370" s="2">
        <v>0</v>
      </c>
      <c r="AN370" s="7">
        <v>0</v>
      </c>
      <c r="AO370" s="2">
        <f t="shared" si="311"/>
        <v>1</v>
      </c>
      <c r="AP370" s="2">
        <v>2018</v>
      </c>
      <c r="AQ370" s="2">
        <v>0</v>
      </c>
      <c r="AR370" s="2">
        <v>0</v>
      </c>
      <c r="AS370" s="7">
        <v>0</v>
      </c>
      <c r="AT370" s="2">
        <f t="shared" si="280"/>
        <v>1</v>
      </c>
      <c r="AU370" s="2">
        <v>2018</v>
      </c>
      <c r="AV370" s="2">
        <v>0</v>
      </c>
      <c r="AW370" s="2">
        <v>0</v>
      </c>
      <c r="AX370" s="2">
        <v>0</v>
      </c>
      <c r="AY370" s="2">
        <f t="shared" si="281"/>
        <v>1</v>
      </c>
      <c r="AZ370" s="2">
        <f t="shared" si="282"/>
        <v>37</v>
      </c>
      <c r="BA370" s="2">
        <f t="shared" si="283"/>
        <v>3.7</v>
      </c>
      <c r="BB370" s="2">
        <v>132</v>
      </c>
      <c r="BC370" s="2">
        <v>132</v>
      </c>
      <c r="BD370" s="2">
        <v>132</v>
      </c>
      <c r="BE370" s="7">
        <v>99</v>
      </c>
      <c r="BF370" s="2">
        <v>99</v>
      </c>
      <c r="BG370" s="2">
        <v>99</v>
      </c>
      <c r="BH370" s="2">
        <f t="shared" si="284"/>
        <v>0.75</v>
      </c>
      <c r="BI370" s="29">
        <f t="shared" si="285"/>
        <v>45.833333333333336</v>
      </c>
      <c r="BJ370" s="29">
        <f t="shared" si="286"/>
        <v>54.166666666666664</v>
      </c>
      <c r="BK370" s="7">
        <v>0</v>
      </c>
      <c r="BL370" s="2">
        <v>0</v>
      </c>
      <c r="BM370" s="2">
        <v>0</v>
      </c>
      <c r="BN370" s="2">
        <f t="shared" si="287"/>
        <v>0</v>
      </c>
      <c r="BO370" s="29">
        <f t="shared" si="288"/>
        <v>0</v>
      </c>
      <c r="BP370" s="7">
        <v>0</v>
      </c>
      <c r="BQ370" s="2">
        <v>0</v>
      </c>
      <c r="BR370" s="2">
        <v>0</v>
      </c>
      <c r="BS370" s="2">
        <f t="shared" si="289"/>
        <v>0</v>
      </c>
      <c r="BT370" s="29">
        <f t="shared" si="290"/>
        <v>0</v>
      </c>
      <c r="BU370" s="7">
        <v>33</v>
      </c>
      <c r="BV370" s="2">
        <v>33</v>
      </c>
      <c r="BW370" s="2">
        <v>33</v>
      </c>
      <c r="BX370" s="2">
        <f t="shared" si="291"/>
        <v>0.25</v>
      </c>
      <c r="BY370" s="29">
        <f t="shared" si="314"/>
        <v>16.666666666666664</v>
      </c>
      <c r="BZ370" s="7">
        <v>0</v>
      </c>
      <c r="CA370" s="2">
        <v>0</v>
      </c>
      <c r="CB370" s="2">
        <v>0</v>
      </c>
      <c r="CC370" s="2">
        <f t="shared" si="293"/>
        <v>0</v>
      </c>
      <c r="CD370" s="29">
        <f t="shared" si="294"/>
        <v>0</v>
      </c>
      <c r="CE370" s="7">
        <v>0</v>
      </c>
      <c r="CF370" s="2">
        <v>0</v>
      </c>
      <c r="CG370" s="2">
        <v>0</v>
      </c>
      <c r="CH370" s="2">
        <f t="shared" si="295"/>
        <v>0</v>
      </c>
      <c r="CI370" s="29">
        <f t="shared" si="296"/>
        <v>0</v>
      </c>
      <c r="CJ370" s="7">
        <v>0</v>
      </c>
      <c r="CK370" s="2">
        <v>0</v>
      </c>
      <c r="CL370" s="2">
        <v>0</v>
      </c>
      <c r="CM370" s="2">
        <f t="shared" si="297"/>
        <v>0</v>
      </c>
      <c r="CN370" s="29">
        <f t="shared" si="298"/>
        <v>0</v>
      </c>
      <c r="CO370" s="7">
        <v>0</v>
      </c>
      <c r="CP370" s="2">
        <v>0</v>
      </c>
      <c r="CQ370" s="2">
        <v>0</v>
      </c>
      <c r="CR370" s="2">
        <f t="shared" si="299"/>
        <v>0</v>
      </c>
      <c r="CS370" s="29">
        <f t="shared" si="300"/>
        <v>0</v>
      </c>
      <c r="CT370" s="7">
        <v>0</v>
      </c>
      <c r="CU370" s="2">
        <v>0</v>
      </c>
      <c r="CV370" s="2">
        <v>0</v>
      </c>
      <c r="CW370" s="2">
        <f t="shared" si="301"/>
        <v>0</v>
      </c>
      <c r="CX370" s="29">
        <f t="shared" si="302"/>
        <v>0</v>
      </c>
      <c r="CY370" s="7">
        <v>0</v>
      </c>
      <c r="CZ370" s="2">
        <v>0</v>
      </c>
      <c r="DA370" s="2">
        <v>0</v>
      </c>
      <c r="DB370" s="2">
        <f t="shared" si="303"/>
        <v>0</v>
      </c>
      <c r="DC370" s="29">
        <f t="shared" si="304"/>
        <v>0</v>
      </c>
      <c r="DD370" s="2">
        <f t="shared" si="305"/>
        <v>62.5</v>
      </c>
      <c r="DE370" s="2">
        <f t="shared" si="306"/>
        <v>37.5</v>
      </c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6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>
        <v>1</v>
      </c>
      <c r="LO370" s="2"/>
      <c r="LP370" s="2"/>
      <c r="LQ370" s="2">
        <v>1</v>
      </c>
      <c r="LR370" s="2"/>
      <c r="LS370" s="2"/>
      <c r="LT370" s="2">
        <v>1</v>
      </c>
      <c r="LU370" s="2"/>
      <c r="LV370" s="2"/>
      <c r="LW370" s="2">
        <v>1</v>
      </c>
      <c r="LX370" s="2"/>
      <c r="LY370" s="2">
        <v>2</v>
      </c>
      <c r="LZ370" s="2"/>
      <c r="MA370" s="2"/>
      <c r="MB370" s="2">
        <v>2</v>
      </c>
      <c r="MC370" s="2"/>
      <c r="MD370" s="2"/>
      <c r="ME370" s="2"/>
      <c r="MF370" s="2">
        <v>1</v>
      </c>
      <c r="MG370" s="2"/>
      <c r="MH370" s="2"/>
      <c r="MI370" s="2">
        <v>1</v>
      </c>
      <c r="MJ370" s="2"/>
      <c r="MK370" s="2"/>
      <c r="ML370" s="2">
        <v>1</v>
      </c>
      <c r="MM370" s="2">
        <f t="shared" si="270"/>
        <v>11</v>
      </c>
      <c r="MN370" s="2">
        <v>2</v>
      </c>
      <c r="MO370" s="2">
        <v>2</v>
      </c>
      <c r="MP370" s="2">
        <v>1</v>
      </c>
      <c r="MQ370" s="2">
        <v>2</v>
      </c>
      <c r="MR370" s="2">
        <v>2</v>
      </c>
      <c r="MS370" s="2">
        <v>2</v>
      </c>
      <c r="MT370" s="2">
        <v>2</v>
      </c>
      <c r="MU370" s="2">
        <v>1</v>
      </c>
      <c r="MV370" s="2">
        <v>1</v>
      </c>
      <c r="MW370" s="2">
        <v>0</v>
      </c>
      <c r="MX370" s="2">
        <v>0</v>
      </c>
      <c r="MY370" s="2">
        <v>2</v>
      </c>
      <c r="MZ370" s="2">
        <v>2</v>
      </c>
      <c r="NA370" s="2">
        <v>0</v>
      </c>
      <c r="NB370" s="2">
        <v>2</v>
      </c>
      <c r="NC370" s="2">
        <v>2</v>
      </c>
      <c r="ND370" s="2">
        <v>2</v>
      </c>
      <c r="NE370" s="2">
        <v>2</v>
      </c>
      <c r="NF370" s="2">
        <v>0</v>
      </c>
      <c r="NG370" s="2">
        <v>0</v>
      </c>
      <c r="NH370" s="4">
        <f t="shared" si="271"/>
        <v>27</v>
      </c>
      <c r="NI370" s="2"/>
      <c r="NJ370" s="2"/>
      <c r="NK370" s="2">
        <v>1</v>
      </c>
      <c r="NL370" s="2"/>
      <c r="NM370" s="2"/>
      <c r="NN370" s="2"/>
      <c r="NO370" s="2">
        <v>1</v>
      </c>
      <c r="NP370" s="2"/>
      <c r="NQ370" s="2"/>
      <c r="NR370" s="2">
        <v>2</v>
      </c>
      <c r="NS370" s="2"/>
      <c r="NT370" s="2"/>
      <c r="NU370" s="2"/>
      <c r="NV370" s="2">
        <v>2</v>
      </c>
      <c r="NW370" s="2"/>
      <c r="NX370" s="2"/>
      <c r="NY370" s="2"/>
      <c r="NZ370" s="2">
        <v>2</v>
      </c>
      <c r="OA370" s="2"/>
      <c r="OB370" s="2"/>
      <c r="OC370" s="2"/>
      <c r="OD370" s="2">
        <v>2</v>
      </c>
      <c r="OE370" s="2"/>
      <c r="OF370" s="2"/>
      <c r="OG370" s="2">
        <v>3</v>
      </c>
      <c r="OH370" s="2"/>
      <c r="OI370" s="2"/>
      <c r="OJ370" s="2"/>
      <c r="OK370" s="2"/>
      <c r="OL370" s="2">
        <v>2</v>
      </c>
      <c r="OM370" s="2"/>
      <c r="ON370" s="2"/>
      <c r="OO370" s="2"/>
      <c r="OP370" s="2"/>
      <c r="OQ370" s="2">
        <v>1</v>
      </c>
      <c r="OR370" s="2"/>
      <c r="OS370" s="2"/>
      <c r="OT370" s="2"/>
      <c r="OU370" s="2">
        <v>1</v>
      </c>
      <c r="OV370" s="2"/>
      <c r="OW370" s="2"/>
      <c r="OX370" s="2"/>
      <c r="OY370" s="2">
        <v>1</v>
      </c>
      <c r="OZ370" s="2"/>
      <c r="PA370" s="2"/>
      <c r="PB370" s="2">
        <v>2</v>
      </c>
      <c r="PC370" s="2"/>
      <c r="PD370" s="2"/>
      <c r="PE370" s="2"/>
      <c r="PF370" s="2">
        <v>2</v>
      </c>
      <c r="PG370" s="2"/>
      <c r="PH370" s="2"/>
      <c r="PI370" s="2"/>
      <c r="PJ370" s="2">
        <v>2</v>
      </c>
      <c r="PK370" s="2"/>
      <c r="PL370" s="2"/>
      <c r="PM370" s="2"/>
      <c r="PN370" s="2">
        <v>2</v>
      </c>
      <c r="PO370" s="2"/>
      <c r="PP370" s="2"/>
      <c r="PQ370" s="2"/>
      <c r="PR370" s="2">
        <v>2</v>
      </c>
      <c r="PS370" s="2"/>
      <c r="PT370" s="2"/>
      <c r="PU370" s="2"/>
      <c r="PV370" s="2">
        <v>2</v>
      </c>
      <c r="PW370" s="2"/>
      <c r="PX370" s="2"/>
      <c r="PY370" s="2"/>
      <c r="PZ370" s="2">
        <v>2</v>
      </c>
      <c r="QA370" s="2"/>
      <c r="QB370" s="2"/>
      <c r="QC370" s="2"/>
      <c r="QD370" s="2"/>
      <c r="QE370" s="2">
        <v>1</v>
      </c>
      <c r="QF370" s="2"/>
      <c r="QG370" s="2"/>
      <c r="QH370" s="2"/>
      <c r="QI370" s="2">
        <v>1</v>
      </c>
      <c r="QJ370" s="2"/>
      <c r="QK370" s="2"/>
      <c r="QL370" s="2">
        <v>2</v>
      </c>
      <c r="QM370" s="2"/>
      <c r="QN370" s="2"/>
      <c r="QO370" s="2">
        <v>3</v>
      </c>
      <c r="QP370" s="2"/>
      <c r="QQ370" s="2"/>
      <c r="QR370" s="2"/>
      <c r="QS370" s="2">
        <v>3</v>
      </c>
      <c r="QT370" s="2"/>
      <c r="QU370" s="2"/>
      <c r="QV370" s="2"/>
      <c r="QW370" s="2">
        <v>3</v>
      </c>
      <c r="QX370" s="2"/>
      <c r="QY370" s="2"/>
      <c r="QZ370" s="2"/>
      <c r="RA370" s="2">
        <v>3</v>
      </c>
      <c r="RB370" s="2"/>
      <c r="RC370" s="2"/>
      <c r="RD370" s="2"/>
      <c r="RE370" s="2">
        <v>3</v>
      </c>
      <c r="RF370" s="2"/>
      <c r="RG370" s="2"/>
      <c r="RH370" s="2"/>
      <c r="RI370" s="2">
        <v>3</v>
      </c>
      <c r="RJ370" s="2"/>
      <c r="RK370" s="2"/>
      <c r="RL370" s="2"/>
      <c r="RM370" s="2">
        <v>3</v>
      </c>
      <c r="RN370" s="2"/>
      <c r="RO370" s="2"/>
      <c r="RP370" s="2"/>
      <c r="RQ370" s="2">
        <v>3</v>
      </c>
      <c r="RR370" s="2"/>
      <c r="RS370" s="2"/>
      <c r="RT370" s="2"/>
      <c r="RU370" s="2">
        <v>3</v>
      </c>
      <c r="RV370" s="2"/>
      <c r="RW370" s="2"/>
      <c r="RX370" s="2"/>
      <c r="RY370" s="2">
        <f t="shared" si="272"/>
        <v>63</v>
      </c>
      <c r="RZ370" s="2">
        <v>1</v>
      </c>
      <c r="SA370" s="2">
        <v>5</v>
      </c>
      <c r="SB370" s="2">
        <v>2</v>
      </c>
      <c r="SC370" s="2">
        <v>3</v>
      </c>
      <c r="SD370" s="2">
        <v>4</v>
      </c>
      <c r="SE370" s="2">
        <v>6</v>
      </c>
      <c r="SF370" s="2" t="s">
        <v>4</v>
      </c>
    </row>
    <row r="371" spans="1:500" x14ac:dyDescent="0.3">
      <c r="A371" s="2">
        <v>369</v>
      </c>
      <c r="B371" s="2">
        <v>1994</v>
      </c>
      <c r="C371" s="2">
        <v>2006</v>
      </c>
      <c r="D371" s="2">
        <v>2012</v>
      </c>
      <c r="E371" s="7">
        <f t="shared" si="273"/>
        <v>18</v>
      </c>
      <c r="F371" s="2">
        <f t="shared" si="274"/>
        <v>0.66666666666666663</v>
      </c>
      <c r="G371" s="2">
        <v>1994</v>
      </c>
      <c r="H371" s="2">
        <v>2008</v>
      </c>
      <c r="I371" s="17">
        <v>2007</v>
      </c>
      <c r="J371" s="18">
        <f t="shared" si="275"/>
        <v>13</v>
      </c>
      <c r="K371" s="2">
        <f t="shared" si="276"/>
        <v>1.0769230769230769</v>
      </c>
      <c r="L371" s="20">
        <v>2008</v>
      </c>
      <c r="M371" s="2">
        <v>0</v>
      </c>
      <c r="N371" s="2">
        <v>0</v>
      </c>
      <c r="O371" s="7">
        <v>0</v>
      </c>
      <c r="P371" s="2">
        <f t="shared" si="277"/>
        <v>1</v>
      </c>
      <c r="Q371" s="2">
        <v>2012</v>
      </c>
      <c r="R371" s="2">
        <v>2016</v>
      </c>
      <c r="S371" s="2">
        <v>2018</v>
      </c>
      <c r="T371" s="7">
        <f t="shared" si="308"/>
        <v>6</v>
      </c>
      <c r="U371" s="2">
        <f t="shared" si="312"/>
        <v>0.66666666666666663</v>
      </c>
      <c r="V371" s="2">
        <v>2014</v>
      </c>
      <c r="W371" s="2">
        <v>0</v>
      </c>
      <c r="X371" s="2">
        <v>0</v>
      </c>
      <c r="Y371" s="7">
        <v>0</v>
      </c>
      <c r="Z371" s="2">
        <f t="shared" si="278"/>
        <v>1</v>
      </c>
      <c r="AA371" s="2">
        <v>2014</v>
      </c>
      <c r="AB371" s="2">
        <v>0</v>
      </c>
      <c r="AC371" s="2">
        <v>0</v>
      </c>
      <c r="AD371" s="7">
        <v>0</v>
      </c>
      <c r="AE371" s="2">
        <f t="shared" si="307"/>
        <v>1</v>
      </c>
      <c r="AF371" s="2">
        <v>2015</v>
      </c>
      <c r="AG371" s="2">
        <v>0</v>
      </c>
      <c r="AH371" s="2">
        <v>0</v>
      </c>
      <c r="AI371" s="7">
        <v>0</v>
      </c>
      <c r="AJ371" s="2">
        <f t="shared" si="279"/>
        <v>1</v>
      </c>
      <c r="AK371" s="2">
        <v>2017</v>
      </c>
      <c r="AL371" s="2">
        <v>0</v>
      </c>
      <c r="AM371" s="2">
        <v>0</v>
      </c>
      <c r="AN371" s="7">
        <v>0</v>
      </c>
      <c r="AO371" s="2">
        <f t="shared" si="311"/>
        <v>1</v>
      </c>
      <c r="AP371" s="2">
        <v>2018</v>
      </c>
      <c r="AQ371" s="2">
        <v>2020</v>
      </c>
      <c r="AR371" s="2">
        <v>2020</v>
      </c>
      <c r="AS371" s="7">
        <f t="shared" si="313"/>
        <v>2</v>
      </c>
      <c r="AT371" s="2">
        <f t="shared" si="280"/>
        <v>1</v>
      </c>
      <c r="AU371" s="2">
        <v>2018</v>
      </c>
      <c r="AV371" s="2">
        <v>0</v>
      </c>
      <c r="AW371" s="2">
        <v>0</v>
      </c>
      <c r="AX371" s="2">
        <v>0</v>
      </c>
      <c r="AY371" s="2">
        <f t="shared" si="281"/>
        <v>1</v>
      </c>
      <c r="AZ371" s="2">
        <f t="shared" si="282"/>
        <v>39</v>
      </c>
      <c r="BA371" s="2">
        <f t="shared" si="283"/>
        <v>3.9</v>
      </c>
      <c r="BB371" s="2">
        <v>330</v>
      </c>
      <c r="BC371" s="2">
        <v>330</v>
      </c>
      <c r="BD371" s="2">
        <v>330</v>
      </c>
      <c r="BE371" s="7">
        <v>231</v>
      </c>
      <c r="BF371" s="2">
        <v>165</v>
      </c>
      <c r="BG371" s="2">
        <v>165</v>
      </c>
      <c r="BH371" s="2">
        <f t="shared" si="284"/>
        <v>0.56666666666666665</v>
      </c>
      <c r="BI371" s="29">
        <f t="shared" si="285"/>
        <v>37.777777777777779</v>
      </c>
      <c r="BJ371" s="29">
        <f t="shared" si="286"/>
        <v>62.222222222222221</v>
      </c>
      <c r="BK371" s="7">
        <v>99</v>
      </c>
      <c r="BL371" s="2">
        <v>66</v>
      </c>
      <c r="BM371" s="2">
        <v>99</v>
      </c>
      <c r="BN371" s="2">
        <f t="shared" si="287"/>
        <v>0.26666666666666666</v>
      </c>
      <c r="BO371" s="29">
        <f t="shared" si="288"/>
        <v>28.717948717948715</v>
      </c>
      <c r="BP371" s="7">
        <v>0</v>
      </c>
      <c r="BQ371" s="2">
        <v>0</v>
      </c>
      <c r="BR371" s="2">
        <v>0</v>
      </c>
      <c r="BS371" s="2">
        <f t="shared" si="289"/>
        <v>0</v>
      </c>
      <c r="BT371" s="29">
        <f t="shared" si="290"/>
        <v>0</v>
      </c>
      <c r="BU371" s="7">
        <v>0</v>
      </c>
      <c r="BV371" s="2">
        <v>99</v>
      </c>
      <c r="BW371" s="2">
        <v>0</v>
      </c>
      <c r="BX371" s="2">
        <f t="shared" si="291"/>
        <v>0.1</v>
      </c>
      <c r="BY371" s="29">
        <f t="shared" si="314"/>
        <v>6.666666666666667</v>
      </c>
      <c r="BZ371" s="7">
        <v>0</v>
      </c>
      <c r="CA371" s="2">
        <v>0</v>
      </c>
      <c r="CB371" s="2">
        <v>0</v>
      </c>
      <c r="CC371" s="2">
        <f t="shared" si="293"/>
        <v>0</v>
      </c>
      <c r="CD371" s="29">
        <f t="shared" si="294"/>
        <v>0</v>
      </c>
      <c r="CE371" s="7">
        <v>0</v>
      </c>
      <c r="CF371" s="2">
        <v>0</v>
      </c>
      <c r="CG371" s="2">
        <v>0</v>
      </c>
      <c r="CH371" s="2">
        <f t="shared" si="295"/>
        <v>0</v>
      </c>
      <c r="CI371" s="29">
        <f t="shared" si="296"/>
        <v>0</v>
      </c>
      <c r="CJ371" s="7">
        <v>0</v>
      </c>
      <c r="CK371" s="2">
        <v>0</v>
      </c>
      <c r="CL371" s="2">
        <v>0</v>
      </c>
      <c r="CM371" s="2">
        <f t="shared" si="297"/>
        <v>0</v>
      </c>
      <c r="CN371" s="29">
        <f t="shared" si="298"/>
        <v>0</v>
      </c>
      <c r="CO371" s="7">
        <v>0</v>
      </c>
      <c r="CP371" s="2">
        <v>0</v>
      </c>
      <c r="CQ371" s="2">
        <v>0</v>
      </c>
      <c r="CR371" s="2">
        <f t="shared" si="299"/>
        <v>0</v>
      </c>
      <c r="CS371" s="29">
        <f t="shared" si="300"/>
        <v>0</v>
      </c>
      <c r="CT371" s="7">
        <v>0</v>
      </c>
      <c r="CU371" s="2">
        <v>0</v>
      </c>
      <c r="CV371" s="2">
        <v>66</v>
      </c>
      <c r="CW371" s="2">
        <f t="shared" si="301"/>
        <v>6.6666666666666666E-2</v>
      </c>
      <c r="CX371" s="29">
        <f t="shared" si="302"/>
        <v>6.666666666666667</v>
      </c>
      <c r="CY371" s="7">
        <v>0</v>
      </c>
      <c r="CZ371" s="2">
        <v>0</v>
      </c>
      <c r="DA371" s="2">
        <v>0</v>
      </c>
      <c r="DB371" s="2">
        <f t="shared" si="303"/>
        <v>0</v>
      </c>
      <c r="DC371" s="29">
        <f t="shared" si="304"/>
        <v>0</v>
      </c>
      <c r="DD371" s="2">
        <f t="shared" si="305"/>
        <v>79.829059829059844</v>
      </c>
      <c r="DE371" s="2">
        <f t="shared" si="306"/>
        <v>20.170940170940156</v>
      </c>
      <c r="IE371" s="3"/>
      <c r="IF371" s="3"/>
      <c r="II371" s="3"/>
      <c r="KV371" s="3"/>
      <c r="KX371" s="3"/>
      <c r="LU371" s="3"/>
      <c r="LV371" s="3"/>
      <c r="LX371" s="3"/>
      <c r="MA371" s="3"/>
      <c r="MJ371" s="3"/>
      <c r="MP371" s="3"/>
      <c r="MV371" s="3"/>
      <c r="MZ371" s="3"/>
      <c r="NA371" s="3"/>
      <c r="NB371" s="3"/>
      <c r="NI371" s="3"/>
    </row>
    <row r="372" spans="1:500" x14ac:dyDescent="0.3">
      <c r="A372" s="2">
        <v>370</v>
      </c>
      <c r="B372" s="2">
        <v>1994</v>
      </c>
      <c r="C372" s="2">
        <v>2000</v>
      </c>
      <c r="D372" s="2">
        <v>2012</v>
      </c>
      <c r="E372" s="7">
        <f t="shared" si="273"/>
        <v>18</v>
      </c>
      <c r="F372" s="2">
        <f t="shared" si="274"/>
        <v>0.33333333333333331</v>
      </c>
      <c r="G372" s="2">
        <v>1994</v>
      </c>
      <c r="H372" s="2">
        <v>2000</v>
      </c>
      <c r="I372" s="17">
        <v>2007</v>
      </c>
      <c r="J372" s="18">
        <f t="shared" si="275"/>
        <v>13</v>
      </c>
      <c r="K372" s="2">
        <f t="shared" si="276"/>
        <v>0.46153846153846156</v>
      </c>
      <c r="L372" s="20">
        <v>2008</v>
      </c>
      <c r="M372" s="2">
        <v>0</v>
      </c>
      <c r="N372" s="2">
        <v>0</v>
      </c>
      <c r="O372" s="7">
        <v>0</v>
      </c>
      <c r="P372" s="2">
        <f t="shared" si="277"/>
        <v>1</v>
      </c>
      <c r="Q372" s="2">
        <v>2012</v>
      </c>
      <c r="R372" s="2">
        <v>0</v>
      </c>
      <c r="S372" s="2">
        <v>0</v>
      </c>
      <c r="T372" s="7">
        <v>0</v>
      </c>
      <c r="U372" s="2">
        <f t="shared" si="312"/>
        <v>1</v>
      </c>
      <c r="V372" s="2">
        <v>2014</v>
      </c>
      <c r="W372" s="2">
        <v>0</v>
      </c>
      <c r="X372" s="2">
        <v>0</v>
      </c>
      <c r="Y372" s="7">
        <v>0</v>
      </c>
      <c r="Z372" s="2">
        <f t="shared" si="278"/>
        <v>1</v>
      </c>
      <c r="AA372" s="2">
        <v>2014</v>
      </c>
      <c r="AB372" s="2">
        <v>0</v>
      </c>
      <c r="AC372" s="2">
        <v>0</v>
      </c>
      <c r="AD372" s="7">
        <v>0</v>
      </c>
      <c r="AE372" s="2">
        <f t="shared" si="307"/>
        <v>1</v>
      </c>
      <c r="AF372" s="2">
        <v>2015</v>
      </c>
      <c r="AG372" s="2">
        <v>0</v>
      </c>
      <c r="AH372" s="2">
        <v>0</v>
      </c>
      <c r="AI372" s="7">
        <v>0</v>
      </c>
      <c r="AJ372" s="2">
        <f t="shared" si="279"/>
        <v>1</v>
      </c>
      <c r="AK372" s="2">
        <v>2017</v>
      </c>
      <c r="AL372" s="2">
        <v>0</v>
      </c>
      <c r="AM372" s="2">
        <v>0</v>
      </c>
      <c r="AN372" s="7">
        <v>0</v>
      </c>
      <c r="AO372" s="2">
        <f t="shared" si="311"/>
        <v>1</v>
      </c>
      <c r="AP372" s="2">
        <v>2018</v>
      </c>
      <c r="AQ372" s="2">
        <v>0</v>
      </c>
      <c r="AR372" s="2">
        <v>0</v>
      </c>
      <c r="AS372" s="7">
        <v>0</v>
      </c>
      <c r="AT372" s="2">
        <f t="shared" si="280"/>
        <v>1</v>
      </c>
      <c r="AU372" s="2">
        <v>2018</v>
      </c>
      <c r="AV372" s="2">
        <v>0</v>
      </c>
      <c r="AW372" s="2">
        <v>0</v>
      </c>
      <c r="AX372" s="2">
        <v>0</v>
      </c>
      <c r="AY372" s="2">
        <f t="shared" si="281"/>
        <v>1</v>
      </c>
      <c r="AZ372" s="2">
        <f t="shared" si="282"/>
        <v>31</v>
      </c>
      <c r="BA372" s="2">
        <f t="shared" si="283"/>
        <v>3.1</v>
      </c>
      <c r="BB372" s="2">
        <v>132</v>
      </c>
      <c r="BC372" s="2">
        <v>132</v>
      </c>
      <c r="BD372" s="2">
        <v>132</v>
      </c>
      <c r="BE372" s="7">
        <v>99</v>
      </c>
      <c r="BF372" s="2">
        <v>99</v>
      </c>
      <c r="BG372" s="2">
        <v>99</v>
      </c>
      <c r="BH372" s="2">
        <f t="shared" si="284"/>
        <v>0.75</v>
      </c>
      <c r="BI372" s="29">
        <f t="shared" si="285"/>
        <v>25</v>
      </c>
      <c r="BJ372" s="29">
        <f t="shared" si="286"/>
        <v>75</v>
      </c>
      <c r="BK372" s="7">
        <v>33</v>
      </c>
      <c r="BL372" s="2">
        <v>33</v>
      </c>
      <c r="BM372" s="2">
        <v>33</v>
      </c>
      <c r="BN372" s="2">
        <f t="shared" si="287"/>
        <v>0.25</v>
      </c>
      <c r="BO372" s="29">
        <f t="shared" si="288"/>
        <v>11.538461538461538</v>
      </c>
      <c r="BP372" s="7">
        <v>0</v>
      </c>
      <c r="BQ372" s="2">
        <v>0</v>
      </c>
      <c r="BR372" s="2">
        <v>0</v>
      </c>
      <c r="BS372" s="2">
        <f t="shared" si="289"/>
        <v>0</v>
      </c>
      <c r="BT372" s="29">
        <f t="shared" si="290"/>
        <v>0</v>
      </c>
      <c r="BU372" s="7">
        <v>0</v>
      </c>
      <c r="BV372" s="2">
        <v>0</v>
      </c>
      <c r="BW372" s="2">
        <v>0</v>
      </c>
      <c r="BX372" s="2">
        <f t="shared" si="291"/>
        <v>0</v>
      </c>
      <c r="BY372" s="29">
        <f t="shared" si="314"/>
        <v>0</v>
      </c>
      <c r="BZ372" s="7">
        <v>0</v>
      </c>
      <c r="CA372" s="2">
        <v>0</v>
      </c>
      <c r="CB372" s="2">
        <v>0</v>
      </c>
      <c r="CC372" s="2">
        <f t="shared" si="293"/>
        <v>0</v>
      </c>
      <c r="CD372" s="29">
        <f t="shared" si="294"/>
        <v>0</v>
      </c>
      <c r="CE372" s="7">
        <v>0</v>
      </c>
      <c r="CF372" s="2">
        <v>0</v>
      </c>
      <c r="CG372" s="2">
        <v>0</v>
      </c>
      <c r="CH372" s="2">
        <f t="shared" si="295"/>
        <v>0</v>
      </c>
      <c r="CI372" s="29">
        <f t="shared" si="296"/>
        <v>0</v>
      </c>
      <c r="CJ372" s="7">
        <v>0</v>
      </c>
      <c r="CK372" s="2">
        <v>0</v>
      </c>
      <c r="CL372" s="2">
        <v>0</v>
      </c>
      <c r="CM372" s="2">
        <f t="shared" si="297"/>
        <v>0</v>
      </c>
      <c r="CN372" s="29">
        <f t="shared" si="298"/>
        <v>0</v>
      </c>
      <c r="CO372" s="7">
        <v>0</v>
      </c>
      <c r="CP372" s="2">
        <v>0</v>
      </c>
      <c r="CQ372" s="2">
        <v>0</v>
      </c>
      <c r="CR372" s="2">
        <f t="shared" si="299"/>
        <v>0</v>
      </c>
      <c r="CS372" s="29">
        <f t="shared" si="300"/>
        <v>0</v>
      </c>
      <c r="CT372" s="7">
        <v>0</v>
      </c>
      <c r="CU372" s="2">
        <v>0</v>
      </c>
      <c r="CV372" s="2">
        <v>0</v>
      </c>
      <c r="CW372" s="2">
        <f t="shared" si="301"/>
        <v>0</v>
      </c>
      <c r="CX372" s="29">
        <f t="shared" si="302"/>
        <v>0</v>
      </c>
      <c r="CY372" s="7">
        <v>0</v>
      </c>
      <c r="CZ372" s="2">
        <v>0</v>
      </c>
      <c r="DA372" s="2">
        <v>0</v>
      </c>
      <c r="DB372" s="2">
        <f t="shared" si="303"/>
        <v>0</v>
      </c>
      <c r="DC372" s="29">
        <f t="shared" si="304"/>
        <v>0</v>
      </c>
      <c r="DD372" s="2">
        <f t="shared" si="305"/>
        <v>36.53846153846154</v>
      </c>
      <c r="DE372" s="2">
        <f t="shared" si="306"/>
        <v>63.46153846153846</v>
      </c>
      <c r="IF372" s="3"/>
      <c r="II372" s="3"/>
      <c r="KX372" s="3"/>
      <c r="LX372" s="3"/>
      <c r="MA372" s="3"/>
      <c r="MJ372" s="3"/>
      <c r="MV372" s="3"/>
      <c r="NA372" s="3"/>
    </row>
    <row r="373" spans="1:500" x14ac:dyDescent="0.3">
      <c r="A373" s="2">
        <v>371</v>
      </c>
      <c r="B373" s="2">
        <v>1994</v>
      </c>
      <c r="C373" s="2">
        <v>2000</v>
      </c>
      <c r="D373" s="2">
        <v>2012</v>
      </c>
      <c r="E373" s="7">
        <f t="shared" si="273"/>
        <v>18</v>
      </c>
      <c r="F373" s="2">
        <f t="shared" si="274"/>
        <v>0.33333333333333331</v>
      </c>
      <c r="G373" s="2">
        <v>1994</v>
      </c>
      <c r="H373" s="2">
        <v>2002</v>
      </c>
      <c r="I373" s="17">
        <v>2007</v>
      </c>
      <c r="J373" s="18">
        <f t="shared" si="275"/>
        <v>13</v>
      </c>
      <c r="K373" s="2">
        <f t="shared" si="276"/>
        <v>0.61538461538461542</v>
      </c>
      <c r="L373" s="20">
        <v>2008</v>
      </c>
      <c r="M373" s="2">
        <v>0</v>
      </c>
      <c r="N373" s="2">
        <v>0</v>
      </c>
      <c r="O373" s="7">
        <v>0</v>
      </c>
      <c r="P373" s="2">
        <f t="shared" si="277"/>
        <v>1</v>
      </c>
      <c r="Q373" s="2">
        <v>2012</v>
      </c>
      <c r="R373" s="2">
        <v>2016</v>
      </c>
      <c r="S373" s="2">
        <v>2018</v>
      </c>
      <c r="T373" s="7">
        <f t="shared" si="308"/>
        <v>6</v>
      </c>
      <c r="U373" s="2">
        <f t="shared" si="312"/>
        <v>0.66666666666666663</v>
      </c>
      <c r="V373" s="2">
        <v>2014</v>
      </c>
      <c r="W373" s="2">
        <v>0</v>
      </c>
      <c r="X373" s="2">
        <v>0</v>
      </c>
      <c r="Y373" s="7">
        <v>0</v>
      </c>
      <c r="Z373" s="2">
        <f t="shared" si="278"/>
        <v>1</v>
      </c>
      <c r="AA373" s="2">
        <v>2014</v>
      </c>
      <c r="AB373" s="2">
        <v>0</v>
      </c>
      <c r="AC373" s="2">
        <v>0</v>
      </c>
      <c r="AD373" s="7">
        <v>0</v>
      </c>
      <c r="AE373" s="2">
        <f t="shared" si="307"/>
        <v>1</v>
      </c>
      <c r="AF373" s="2">
        <v>2015</v>
      </c>
      <c r="AG373" s="2">
        <v>0</v>
      </c>
      <c r="AH373" s="2">
        <v>0</v>
      </c>
      <c r="AI373" s="7">
        <v>0</v>
      </c>
      <c r="AJ373" s="2">
        <f t="shared" si="279"/>
        <v>1</v>
      </c>
      <c r="AK373" s="2">
        <v>2017</v>
      </c>
      <c r="AL373" s="2">
        <v>0</v>
      </c>
      <c r="AM373" s="2">
        <v>0</v>
      </c>
      <c r="AN373" s="7">
        <v>0</v>
      </c>
      <c r="AO373" s="2">
        <f t="shared" si="311"/>
        <v>1</v>
      </c>
      <c r="AP373" s="2">
        <v>2018</v>
      </c>
      <c r="AQ373" s="2">
        <v>2020</v>
      </c>
      <c r="AR373" s="2">
        <v>2020</v>
      </c>
      <c r="AS373" s="7">
        <f t="shared" si="313"/>
        <v>2</v>
      </c>
      <c r="AT373" s="2">
        <f t="shared" si="280"/>
        <v>1</v>
      </c>
      <c r="AU373" s="2">
        <v>2018</v>
      </c>
      <c r="AV373" s="2">
        <v>0</v>
      </c>
      <c r="AW373" s="2">
        <v>0</v>
      </c>
      <c r="AX373" s="2">
        <v>0</v>
      </c>
      <c r="AY373" s="2">
        <f t="shared" si="281"/>
        <v>1</v>
      </c>
      <c r="AZ373" s="2">
        <f t="shared" si="282"/>
        <v>39</v>
      </c>
      <c r="BA373" s="2">
        <f t="shared" si="283"/>
        <v>3.9</v>
      </c>
      <c r="BB373" s="2">
        <v>231</v>
      </c>
      <c r="BC373" s="2">
        <v>231</v>
      </c>
      <c r="BD373" s="2">
        <v>231</v>
      </c>
      <c r="BE373" s="7">
        <v>132</v>
      </c>
      <c r="BF373" s="2">
        <v>99</v>
      </c>
      <c r="BG373" s="2">
        <v>66</v>
      </c>
      <c r="BH373" s="2">
        <f t="shared" si="284"/>
        <v>0.42857142857142855</v>
      </c>
      <c r="BI373" s="29">
        <f t="shared" si="285"/>
        <v>14.285714285714285</v>
      </c>
      <c r="BJ373" s="29">
        <f t="shared" si="286"/>
        <v>85.714285714285722</v>
      </c>
      <c r="BK373" s="7">
        <v>0</v>
      </c>
      <c r="BL373" s="2">
        <v>0</v>
      </c>
      <c r="BM373" s="2">
        <v>0</v>
      </c>
      <c r="BN373" s="2">
        <f t="shared" si="287"/>
        <v>0</v>
      </c>
      <c r="BO373" s="29">
        <f t="shared" si="288"/>
        <v>0</v>
      </c>
      <c r="BP373" s="7">
        <v>0</v>
      </c>
      <c r="BQ373" s="2">
        <v>0</v>
      </c>
      <c r="BR373" s="2">
        <v>0</v>
      </c>
      <c r="BS373" s="2">
        <f t="shared" si="289"/>
        <v>0</v>
      </c>
      <c r="BT373" s="29">
        <f t="shared" si="290"/>
        <v>0</v>
      </c>
      <c r="BU373" s="7">
        <v>66</v>
      </c>
      <c r="BV373" s="2">
        <v>99</v>
      </c>
      <c r="BW373" s="2">
        <v>66</v>
      </c>
      <c r="BX373" s="2">
        <f t="shared" si="291"/>
        <v>0.33333333333333331</v>
      </c>
      <c r="BY373" s="29">
        <f t="shared" si="314"/>
        <v>22.222222222222221</v>
      </c>
      <c r="BZ373" s="7">
        <v>0</v>
      </c>
      <c r="CA373" s="2">
        <v>0</v>
      </c>
      <c r="CB373" s="2">
        <v>0</v>
      </c>
      <c r="CC373" s="2">
        <f t="shared" si="293"/>
        <v>0</v>
      </c>
      <c r="CD373" s="29">
        <f t="shared" si="294"/>
        <v>0</v>
      </c>
      <c r="CE373" s="7">
        <v>0</v>
      </c>
      <c r="CF373" s="2">
        <v>0</v>
      </c>
      <c r="CG373" s="2">
        <v>0</v>
      </c>
      <c r="CH373" s="2">
        <f t="shared" si="295"/>
        <v>0</v>
      </c>
      <c r="CI373" s="29">
        <f t="shared" si="296"/>
        <v>0</v>
      </c>
      <c r="CJ373" s="7">
        <v>0</v>
      </c>
      <c r="CK373" s="2">
        <v>0</v>
      </c>
      <c r="CL373" s="2">
        <v>0</v>
      </c>
      <c r="CM373" s="2">
        <f t="shared" si="297"/>
        <v>0</v>
      </c>
      <c r="CN373" s="29">
        <f t="shared" si="298"/>
        <v>0</v>
      </c>
      <c r="CO373" s="7">
        <v>0</v>
      </c>
      <c r="CP373" s="2">
        <v>0</v>
      </c>
      <c r="CQ373" s="2">
        <v>0</v>
      </c>
      <c r="CR373" s="2">
        <f t="shared" si="299"/>
        <v>0</v>
      </c>
      <c r="CS373" s="29">
        <f t="shared" si="300"/>
        <v>0</v>
      </c>
      <c r="CT373" s="7">
        <v>0</v>
      </c>
      <c r="CU373" s="2">
        <v>0</v>
      </c>
      <c r="CV373" s="2">
        <v>66</v>
      </c>
      <c r="CW373" s="2">
        <f t="shared" si="301"/>
        <v>9.5238095238095233E-2</v>
      </c>
      <c r="CX373" s="29">
        <f t="shared" si="302"/>
        <v>9.5238095238095237</v>
      </c>
      <c r="CY373" s="7">
        <v>0</v>
      </c>
      <c r="CZ373" s="2">
        <v>0</v>
      </c>
      <c r="DA373" s="2">
        <v>0</v>
      </c>
      <c r="DB373" s="2">
        <f t="shared" si="303"/>
        <v>0</v>
      </c>
      <c r="DC373" s="29">
        <f t="shared" si="304"/>
        <v>0</v>
      </c>
      <c r="DD373" s="2">
        <f t="shared" si="305"/>
        <v>46.031746031746032</v>
      </c>
      <c r="DE373" s="2">
        <f t="shared" si="306"/>
        <v>53.968253968253968</v>
      </c>
      <c r="KX373" s="3"/>
    </row>
    <row r="374" spans="1:500" x14ac:dyDescent="0.3">
      <c r="A374">
        <f>AVERAGE(A3:A373)</f>
        <v>186.00808625336927</v>
      </c>
      <c r="B374">
        <f t="shared" ref="B374:BN374" si="315">AVERAGE(B3:B373)</f>
        <v>1994.0269541778976</v>
      </c>
      <c r="C374">
        <f t="shared" si="315"/>
        <v>1592.5283018867924</v>
      </c>
      <c r="D374">
        <f t="shared" si="315"/>
        <v>1594.5471698113208</v>
      </c>
      <c r="E374">
        <f t="shared" si="315"/>
        <v>8.9946091644204849</v>
      </c>
      <c r="F374">
        <f t="shared" si="315"/>
        <v>0.83594463960372134</v>
      </c>
      <c r="G374">
        <f t="shared" si="315"/>
        <v>1994.0026954177897</v>
      </c>
      <c r="H374">
        <f t="shared" si="315"/>
        <v>1920.9730458221024</v>
      </c>
      <c r="I374">
        <f t="shared" si="315"/>
        <v>1890.7035040431267</v>
      </c>
      <c r="J374">
        <f t="shared" si="315"/>
        <v>9.5687331536388136</v>
      </c>
      <c r="K374">
        <f t="shared" si="315"/>
        <v>0.78733209062562093</v>
      </c>
      <c r="L374">
        <f t="shared" si="315"/>
        <v>2008</v>
      </c>
      <c r="M374">
        <f t="shared" si="315"/>
        <v>211.76549865229111</v>
      </c>
      <c r="N374">
        <f t="shared" si="315"/>
        <v>146.69002695417791</v>
      </c>
      <c r="O374">
        <f t="shared" si="315"/>
        <v>0.55525606469002697</v>
      </c>
      <c r="P374">
        <f t="shared" si="315"/>
        <v>0.95120873859396848</v>
      </c>
      <c r="Q374">
        <f t="shared" si="315"/>
        <v>2012</v>
      </c>
      <c r="R374">
        <f t="shared" si="315"/>
        <v>738.90026954177893</v>
      </c>
      <c r="S374">
        <f t="shared" si="315"/>
        <v>636.1239892183288</v>
      </c>
      <c r="T374">
        <f t="shared" si="315"/>
        <v>1.6118598382749325</v>
      </c>
      <c r="U374">
        <f t="shared" si="315"/>
        <v>0.86594105201504012</v>
      </c>
      <c r="V374">
        <f t="shared" si="315"/>
        <v>2014</v>
      </c>
      <c r="W374">
        <f t="shared" si="315"/>
        <v>32.630727762803232</v>
      </c>
      <c r="X374">
        <f t="shared" si="315"/>
        <v>32.641509433962263</v>
      </c>
      <c r="Y374">
        <f t="shared" si="315"/>
        <v>7.0080862533692723E-2</v>
      </c>
      <c r="Z374">
        <f t="shared" si="315"/>
        <v>0.99766397124887685</v>
      </c>
      <c r="AA374">
        <f t="shared" si="315"/>
        <v>2014</v>
      </c>
      <c r="AB374">
        <f t="shared" si="315"/>
        <v>16.304582210242586</v>
      </c>
      <c r="AC374">
        <f t="shared" si="315"/>
        <v>10.873315363881401</v>
      </c>
      <c r="AD374">
        <f t="shared" si="315"/>
        <v>1.6172506738544475E-2</v>
      </c>
      <c r="AE374">
        <f t="shared" si="315"/>
        <v>0.99527900384639068</v>
      </c>
      <c r="AF374">
        <f t="shared" si="315"/>
        <v>2015</v>
      </c>
      <c r="AG374">
        <f t="shared" si="315"/>
        <v>168.55256064690028</v>
      </c>
      <c r="AH374">
        <f t="shared" si="315"/>
        <v>92.512129380053906</v>
      </c>
      <c r="AI374">
        <f t="shared" si="315"/>
        <v>0.18059299191374664</v>
      </c>
      <c r="AJ374">
        <f t="shared" si="315"/>
        <v>-11.67816741847261</v>
      </c>
      <c r="AK374">
        <f t="shared" si="315"/>
        <v>2017</v>
      </c>
      <c r="AL374">
        <f t="shared" si="315"/>
        <v>179.58760107816713</v>
      </c>
      <c r="AM374">
        <f t="shared" si="315"/>
        <v>97.975741239892187</v>
      </c>
      <c r="AN374">
        <f t="shared" si="315"/>
        <v>0.11590296495956873</v>
      </c>
      <c r="AO374">
        <f t="shared" si="315"/>
        <v>0.94334544511811325</v>
      </c>
      <c r="AP374">
        <f t="shared" si="315"/>
        <v>2018</v>
      </c>
      <c r="AQ374">
        <f t="shared" si="315"/>
        <v>321.05390835579516</v>
      </c>
      <c r="AR374">
        <f t="shared" si="315"/>
        <v>206.88409703504044</v>
      </c>
      <c r="AS374">
        <f t="shared" si="315"/>
        <v>0.18867924528301888</v>
      </c>
      <c r="AT374">
        <f t="shared" si="315"/>
        <v>0.91776705072140474</v>
      </c>
      <c r="AU374">
        <f t="shared" si="315"/>
        <v>2018</v>
      </c>
      <c r="AV374">
        <f t="shared" si="315"/>
        <v>375.32345013477089</v>
      </c>
      <c r="AW374">
        <f t="shared" si="315"/>
        <v>294.01078167115901</v>
      </c>
      <c r="AX374">
        <f t="shared" si="315"/>
        <v>0.2857142857142857</v>
      </c>
      <c r="AY374">
        <f t="shared" si="315"/>
        <v>0.88931667997902075</v>
      </c>
      <c r="AZ374">
        <f t="shared" si="315"/>
        <v>21.587601078167115</v>
      </c>
      <c r="BA374">
        <f t="shared" si="315"/>
        <v>2.1587601078167129</v>
      </c>
      <c r="BB374">
        <f t="shared" si="315"/>
        <v>157.80727762803235</v>
      </c>
      <c r="BC374">
        <f t="shared" si="315"/>
        <v>157.80862533692724</v>
      </c>
      <c r="BD374">
        <f t="shared" si="315"/>
        <v>158.16442048517521</v>
      </c>
      <c r="BE374">
        <f t="shared" si="315"/>
        <v>65.285714285714292</v>
      </c>
      <c r="BF374">
        <f t="shared" si="315"/>
        <v>58.654986522911052</v>
      </c>
      <c r="BG374">
        <f t="shared" si="315"/>
        <v>57.797843665768191</v>
      </c>
      <c r="BH374">
        <f t="shared" si="315"/>
        <v>0.38895244489518815</v>
      </c>
      <c r="BI374">
        <f t="shared" si="315"/>
        <v>30.426942100512271</v>
      </c>
      <c r="BJ374">
        <f t="shared" si="315"/>
        <v>69.573057899487736</v>
      </c>
      <c r="BK374">
        <f t="shared" si="315"/>
        <v>74.390835579514828</v>
      </c>
      <c r="BL374">
        <f t="shared" si="315"/>
        <v>77.568733153638817</v>
      </c>
      <c r="BM374">
        <f t="shared" si="315"/>
        <v>76.929919137466314</v>
      </c>
      <c r="BN374">
        <f t="shared" si="315"/>
        <v>0.47658280078224829</v>
      </c>
      <c r="BO374">
        <f t="shared" ref="BO374:DE374" si="316">AVERAGE(BO3:BO373)</f>
        <v>38.839260884750274</v>
      </c>
      <c r="BP374">
        <f t="shared" si="316"/>
        <v>1.2722371967654986</v>
      </c>
      <c r="BQ374">
        <f t="shared" si="316"/>
        <v>1.5471698113207548</v>
      </c>
      <c r="BR374">
        <f t="shared" si="316"/>
        <v>1.4932614555256065</v>
      </c>
      <c r="BS374">
        <f t="shared" si="316"/>
        <v>9.6437321859822248E-3</v>
      </c>
      <c r="BT374">
        <f t="shared" si="316"/>
        <v>0.73949053396307773</v>
      </c>
      <c r="BU374">
        <f t="shared" si="316"/>
        <v>8.8463611859838274</v>
      </c>
      <c r="BV374">
        <f t="shared" si="316"/>
        <v>9.1590296495956878</v>
      </c>
      <c r="BW374">
        <f t="shared" si="316"/>
        <v>6.8167115902964959</v>
      </c>
      <c r="BX374">
        <f t="shared" si="316"/>
        <v>5.1088213583123467E-2</v>
      </c>
      <c r="BY374">
        <f t="shared" si="316"/>
        <v>3.7815580039969614</v>
      </c>
      <c r="BZ374">
        <f t="shared" si="316"/>
        <v>0.33692722371967654</v>
      </c>
      <c r="CA374">
        <f t="shared" si="316"/>
        <v>0.17520215633423181</v>
      </c>
      <c r="CB374">
        <f t="shared" si="316"/>
        <v>0.52830188679245282</v>
      </c>
      <c r="CC374">
        <f t="shared" si="316"/>
        <v>2.0440482337213627E-3</v>
      </c>
      <c r="CD374">
        <f t="shared" si="316"/>
        <v>0.19249735522461353</v>
      </c>
      <c r="CE374">
        <f t="shared" si="316"/>
        <v>0</v>
      </c>
      <c r="CF374">
        <f t="shared" si="316"/>
        <v>0</v>
      </c>
      <c r="CG374">
        <f t="shared" si="316"/>
        <v>0</v>
      </c>
      <c r="CH374">
        <f t="shared" si="316"/>
        <v>0</v>
      </c>
      <c r="CI374">
        <f t="shared" si="316"/>
        <v>0</v>
      </c>
      <c r="CJ374">
        <f t="shared" si="316"/>
        <v>0.43935309973045822</v>
      </c>
      <c r="CK374">
        <f t="shared" si="316"/>
        <v>1.0727762803234502</v>
      </c>
      <c r="CL374">
        <f t="shared" si="316"/>
        <v>0.72506738544474392</v>
      </c>
      <c r="CM374">
        <f t="shared" si="316"/>
        <v>3.9089964173205016E-3</v>
      </c>
      <c r="CN374">
        <f t="shared" si="316"/>
        <v>0.32895948545227122</v>
      </c>
      <c r="CO374">
        <f t="shared" si="316"/>
        <v>0.26145552560646901</v>
      </c>
      <c r="CP374">
        <f t="shared" si="316"/>
        <v>0.80323450134770891</v>
      </c>
      <c r="CQ374">
        <f t="shared" si="316"/>
        <v>1.0242587601078168</v>
      </c>
      <c r="CR374">
        <f t="shared" si="316"/>
        <v>4.2400646174231083E-3</v>
      </c>
      <c r="CS374">
        <f t="shared" si="316"/>
        <v>0.32866853621570602</v>
      </c>
      <c r="CT374">
        <f t="shared" si="316"/>
        <v>0.28301886792452829</v>
      </c>
      <c r="CU374">
        <f t="shared" si="316"/>
        <v>0.85135135135135132</v>
      </c>
      <c r="CV374">
        <f t="shared" si="316"/>
        <v>2.8625336927223719</v>
      </c>
      <c r="CW374">
        <f t="shared" si="316"/>
        <v>9.3741982114507443E-3</v>
      </c>
      <c r="CX374">
        <f t="shared" si="316"/>
        <v>0.79366420569134566</v>
      </c>
      <c r="CY374">
        <f t="shared" si="316"/>
        <v>1.6091644204851752</v>
      </c>
      <c r="CZ374">
        <f t="shared" si="316"/>
        <v>2.5256064690026956</v>
      </c>
      <c r="DA374">
        <f t="shared" si="316"/>
        <v>4.0053908355795151</v>
      </c>
      <c r="DB374">
        <f t="shared" si="316"/>
        <v>1.8671113442284615E-2</v>
      </c>
      <c r="DC374">
        <f t="shared" si="316"/>
        <v>1.5929698843355382</v>
      </c>
      <c r="DD374">
        <f t="shared" si="316"/>
        <v>77.024010990142102</v>
      </c>
      <c r="DE374">
        <f t="shared" si="316"/>
        <v>22.975989009857894</v>
      </c>
      <c r="FL374"/>
    </row>
    <row r="375" spans="1:500" x14ac:dyDescent="0.3">
      <c r="K375"/>
      <c r="L375"/>
      <c r="M375"/>
      <c r="N375"/>
      <c r="P375"/>
      <c r="Q375"/>
      <c r="R375"/>
      <c r="S375"/>
      <c r="U375"/>
      <c r="CS375"/>
      <c r="CT375"/>
      <c r="CX375"/>
      <c r="CY375"/>
      <c r="DC375"/>
    </row>
    <row r="376" spans="1:500" x14ac:dyDescent="0.3">
      <c r="K376"/>
      <c r="L376"/>
      <c r="M376"/>
      <c r="N376"/>
      <c r="P376"/>
      <c r="Q376"/>
      <c r="R376"/>
      <c r="S376"/>
      <c r="U376"/>
      <c r="CS376"/>
      <c r="CT376"/>
      <c r="CX376"/>
      <c r="CY376"/>
      <c r="DC376"/>
    </row>
    <row r="377" spans="1:500" x14ac:dyDescent="0.3">
      <c r="K377"/>
      <c r="L377"/>
      <c r="M377"/>
      <c r="N377"/>
      <c r="P377"/>
      <c r="Q377"/>
      <c r="R377"/>
      <c r="S377"/>
      <c r="U377"/>
      <c r="CS377"/>
      <c r="CT377"/>
      <c r="CX377"/>
      <c r="CY377"/>
      <c r="DC377"/>
    </row>
    <row r="378" spans="1:500" x14ac:dyDescent="0.3">
      <c r="K378"/>
      <c r="L378"/>
      <c r="M378"/>
      <c r="N378"/>
      <c r="P378"/>
      <c r="Q378"/>
      <c r="R378"/>
      <c r="S378"/>
      <c r="U378"/>
      <c r="CS378"/>
      <c r="CT378"/>
      <c r="CX378"/>
      <c r="CY378"/>
      <c r="DC378"/>
    </row>
    <row r="379" spans="1:500" x14ac:dyDescent="0.3">
      <c r="K379"/>
      <c r="L379"/>
      <c r="M379"/>
      <c r="N379"/>
      <c r="P379"/>
      <c r="Q379"/>
      <c r="R379"/>
      <c r="S379"/>
      <c r="U379"/>
      <c r="CS379"/>
      <c r="CT379"/>
      <c r="CX379"/>
      <c r="CY379"/>
      <c r="DC379"/>
    </row>
    <row r="380" spans="1:500" x14ac:dyDescent="0.3">
      <c r="K380"/>
      <c r="L380"/>
      <c r="M380"/>
      <c r="N380"/>
      <c r="P380"/>
      <c r="Q380"/>
      <c r="R380"/>
      <c r="S380"/>
      <c r="U380"/>
      <c r="CS380"/>
      <c r="CT380"/>
      <c r="CX380"/>
      <c r="CY380"/>
      <c r="DC380"/>
    </row>
    <row r="381" spans="1:500" x14ac:dyDescent="0.3">
      <c r="K381"/>
      <c r="L381"/>
      <c r="M381"/>
      <c r="N381"/>
      <c r="P381"/>
      <c r="Q381"/>
      <c r="R381"/>
      <c r="S381"/>
      <c r="U381"/>
      <c r="CS381"/>
      <c r="CT381"/>
      <c r="CX381"/>
      <c r="CY381"/>
      <c r="DC381"/>
    </row>
    <row r="382" spans="1:500" x14ac:dyDescent="0.3">
      <c r="K382"/>
      <c r="L382"/>
      <c r="M382"/>
      <c r="N382"/>
      <c r="P382"/>
      <c r="Q382"/>
      <c r="R382"/>
      <c r="S382"/>
      <c r="U382"/>
      <c r="CS382"/>
      <c r="CT382"/>
      <c r="CX382"/>
      <c r="CY382"/>
      <c r="DC382"/>
    </row>
    <row r="383" spans="1:500" x14ac:dyDescent="0.3">
      <c r="K383"/>
      <c r="L383"/>
      <c r="M383"/>
      <c r="N383"/>
      <c r="P383"/>
      <c r="Q383"/>
      <c r="R383"/>
      <c r="S383"/>
      <c r="U383"/>
      <c r="CS383"/>
      <c r="CT383"/>
      <c r="CX383"/>
      <c r="CY383"/>
      <c r="DC383"/>
    </row>
    <row r="384" spans="1:500" x14ac:dyDescent="0.3">
      <c r="K384"/>
      <c r="L384"/>
      <c r="M384"/>
      <c r="N384"/>
      <c r="P384"/>
      <c r="Q384"/>
      <c r="R384"/>
      <c r="S384"/>
      <c r="U384"/>
      <c r="CS384"/>
      <c r="CT384"/>
      <c r="CX384"/>
      <c r="CY384"/>
      <c r="DC384"/>
    </row>
    <row r="385" spans="11:107" x14ac:dyDescent="0.3">
      <c r="K385"/>
      <c r="L385"/>
      <c r="M385"/>
      <c r="N385"/>
      <c r="P385"/>
      <c r="Q385"/>
      <c r="R385"/>
      <c r="S385"/>
      <c r="U385"/>
      <c r="CS385"/>
      <c r="CT385"/>
      <c r="CX385"/>
      <c r="CY385"/>
      <c r="DC385"/>
    </row>
    <row r="386" spans="11:107" x14ac:dyDescent="0.3">
      <c r="K386"/>
      <c r="L386"/>
      <c r="M386"/>
      <c r="N386"/>
      <c r="P386"/>
      <c r="Q386"/>
      <c r="R386"/>
      <c r="S386"/>
      <c r="U386"/>
      <c r="CS386"/>
      <c r="CT386"/>
      <c r="CX386"/>
      <c r="CY386"/>
      <c r="DC386"/>
    </row>
    <row r="387" spans="11:107" x14ac:dyDescent="0.3">
      <c r="K387"/>
      <c r="L387"/>
      <c r="M387"/>
      <c r="N387"/>
      <c r="P387"/>
      <c r="Q387"/>
      <c r="R387"/>
      <c r="S387"/>
      <c r="U387"/>
      <c r="CS387"/>
      <c r="CT387"/>
      <c r="CX387"/>
      <c r="CY387"/>
      <c r="DC387"/>
    </row>
    <row r="388" spans="11:107" x14ac:dyDescent="0.3">
      <c r="K388"/>
      <c r="L388"/>
      <c r="M388"/>
      <c r="N388"/>
      <c r="P388"/>
      <c r="Q388"/>
      <c r="R388"/>
      <c r="S388"/>
      <c r="U388"/>
      <c r="CS388"/>
      <c r="CT388"/>
      <c r="CX388"/>
      <c r="CY388"/>
      <c r="DC388"/>
    </row>
    <row r="389" spans="11:107" x14ac:dyDescent="0.3">
      <c r="K389"/>
      <c r="L389"/>
      <c r="M389"/>
      <c r="N389"/>
      <c r="P389"/>
      <c r="Q389"/>
      <c r="R389"/>
      <c r="S389"/>
      <c r="U389"/>
      <c r="CS389"/>
      <c r="CT389"/>
      <c r="CX389"/>
      <c r="CY389"/>
      <c r="DC389"/>
    </row>
    <row r="390" spans="11:107" x14ac:dyDescent="0.3">
      <c r="K390"/>
      <c r="L390"/>
      <c r="M390"/>
      <c r="N390"/>
      <c r="P390"/>
      <c r="Q390"/>
      <c r="R390"/>
      <c r="S390"/>
      <c r="U390"/>
      <c r="CS390"/>
      <c r="CT390"/>
      <c r="CX390"/>
      <c r="CY390"/>
      <c r="DC390"/>
    </row>
    <row r="391" spans="11:107" x14ac:dyDescent="0.3">
      <c r="K391"/>
      <c r="L391"/>
      <c r="M391"/>
      <c r="N391"/>
      <c r="P391"/>
      <c r="Q391"/>
      <c r="R391"/>
      <c r="S391"/>
      <c r="U391"/>
      <c r="CS391"/>
      <c r="CT391"/>
      <c r="CX391"/>
      <c r="CY391"/>
      <c r="DC391"/>
    </row>
    <row r="392" spans="11:107" x14ac:dyDescent="0.3">
      <c r="K392"/>
      <c r="L392"/>
      <c r="M392"/>
      <c r="N392"/>
      <c r="P392"/>
      <c r="Q392"/>
      <c r="R392"/>
      <c r="S392"/>
      <c r="U392"/>
      <c r="CS392"/>
      <c r="CT392"/>
      <c r="CX392"/>
      <c r="CY392"/>
      <c r="DC392"/>
    </row>
    <row r="393" spans="11:107" x14ac:dyDescent="0.3">
      <c r="K393"/>
      <c r="L393"/>
      <c r="M393"/>
      <c r="N393"/>
      <c r="P393"/>
      <c r="Q393"/>
      <c r="R393"/>
      <c r="S393"/>
      <c r="U393"/>
      <c r="CS393"/>
      <c r="CT393"/>
      <c r="CX393"/>
      <c r="CY393"/>
      <c r="DC393"/>
    </row>
    <row r="394" spans="11:107" x14ac:dyDescent="0.3">
      <c r="K394"/>
      <c r="L394"/>
      <c r="M394"/>
      <c r="N394"/>
      <c r="P394"/>
      <c r="Q394"/>
      <c r="R394"/>
      <c r="S394"/>
      <c r="U394"/>
      <c r="CS394"/>
      <c r="CT394"/>
      <c r="CX394"/>
      <c r="CY394"/>
      <c r="DC394"/>
    </row>
    <row r="395" spans="11:107" x14ac:dyDescent="0.3">
      <c r="K395"/>
      <c r="L395"/>
      <c r="M395"/>
      <c r="N395"/>
      <c r="P395"/>
      <c r="Q395"/>
      <c r="R395"/>
      <c r="S395"/>
      <c r="U395"/>
      <c r="CS395"/>
      <c r="CT395"/>
      <c r="CX395"/>
      <c r="CY395"/>
      <c r="DC395"/>
    </row>
    <row r="396" spans="11:107" x14ac:dyDescent="0.3">
      <c r="K396"/>
      <c r="L396"/>
      <c r="M396"/>
      <c r="N396"/>
      <c r="P396"/>
      <c r="Q396"/>
      <c r="R396"/>
      <c r="S396"/>
      <c r="U396"/>
      <c r="CS396"/>
      <c r="CT396"/>
      <c r="CX396"/>
      <c r="CY396"/>
      <c r="DC396"/>
    </row>
    <row r="397" spans="11:107" x14ac:dyDescent="0.3">
      <c r="K397"/>
      <c r="L397"/>
      <c r="M397"/>
      <c r="N397"/>
      <c r="P397"/>
      <c r="Q397"/>
      <c r="R397"/>
      <c r="S397"/>
      <c r="U397"/>
      <c r="CS397"/>
      <c r="CT397"/>
      <c r="CX397"/>
      <c r="CY397"/>
      <c r="DC397"/>
    </row>
    <row r="398" spans="11:107" x14ac:dyDescent="0.3">
      <c r="K398"/>
      <c r="L398"/>
      <c r="M398"/>
      <c r="N398"/>
      <c r="P398"/>
      <c r="Q398"/>
      <c r="R398"/>
      <c r="S398"/>
      <c r="U398"/>
      <c r="CS398"/>
      <c r="CT398"/>
      <c r="CX398"/>
      <c r="CY398"/>
      <c r="DC398"/>
    </row>
    <row r="399" spans="11:107" x14ac:dyDescent="0.3">
      <c r="K399"/>
      <c r="L399"/>
      <c r="M399"/>
      <c r="N399"/>
      <c r="P399"/>
      <c r="Q399"/>
      <c r="R399"/>
      <c r="S399"/>
      <c r="U399"/>
      <c r="CS399"/>
      <c r="CT399"/>
      <c r="CX399"/>
      <c r="CY399"/>
      <c r="DC399"/>
    </row>
    <row r="400" spans="11:107" x14ac:dyDescent="0.3">
      <c r="K400"/>
      <c r="L400"/>
      <c r="M400"/>
      <c r="N400"/>
      <c r="P400"/>
      <c r="Q400"/>
      <c r="R400"/>
      <c r="S400"/>
      <c r="U400"/>
      <c r="CS400"/>
      <c r="CT400"/>
      <c r="CX400"/>
      <c r="CY400"/>
      <c r="DC400"/>
    </row>
    <row r="401" spans="11:107" x14ac:dyDescent="0.3">
      <c r="K401"/>
      <c r="L401"/>
      <c r="M401"/>
      <c r="N401"/>
      <c r="P401"/>
      <c r="Q401"/>
      <c r="R401"/>
      <c r="S401"/>
      <c r="U401"/>
      <c r="CS401"/>
      <c r="CT401"/>
      <c r="CX401"/>
      <c r="CY401"/>
      <c r="DC401"/>
    </row>
    <row r="402" spans="11:107" x14ac:dyDescent="0.3">
      <c r="K402"/>
      <c r="L402"/>
      <c r="M402"/>
      <c r="N402"/>
      <c r="P402"/>
      <c r="Q402"/>
      <c r="R402"/>
      <c r="S402"/>
      <c r="U402"/>
      <c r="CS402"/>
      <c r="CT402"/>
      <c r="CX402"/>
      <c r="CY402"/>
      <c r="DC402"/>
    </row>
    <row r="403" spans="11:107" x14ac:dyDescent="0.3">
      <c r="K403"/>
      <c r="L403"/>
      <c r="M403"/>
      <c r="N403"/>
      <c r="P403"/>
      <c r="Q403"/>
      <c r="R403"/>
      <c r="S403"/>
      <c r="U403"/>
      <c r="CS403"/>
      <c r="CT403"/>
      <c r="CX403"/>
      <c r="CY403"/>
      <c r="DC403"/>
    </row>
    <row r="404" spans="11:107" x14ac:dyDescent="0.3">
      <c r="K404"/>
      <c r="L404"/>
      <c r="M404"/>
      <c r="N404"/>
      <c r="P404"/>
      <c r="Q404"/>
      <c r="R404"/>
      <c r="S404"/>
      <c r="U404"/>
      <c r="CS404"/>
      <c r="CT404"/>
      <c r="CX404"/>
      <c r="CY404"/>
      <c r="DC404"/>
    </row>
    <row r="405" spans="11:107" x14ac:dyDescent="0.3">
      <c r="K405"/>
      <c r="L405"/>
      <c r="M405"/>
      <c r="N405"/>
      <c r="P405"/>
      <c r="Q405"/>
      <c r="R405"/>
      <c r="S405"/>
      <c r="U405"/>
    </row>
    <row r="406" spans="11:107" x14ac:dyDescent="0.3">
      <c r="K406"/>
      <c r="L406"/>
      <c r="M406"/>
      <c r="N406"/>
      <c r="P406"/>
      <c r="Q406"/>
      <c r="R406"/>
      <c r="S406"/>
      <c r="U406"/>
    </row>
    <row r="407" spans="11:107" x14ac:dyDescent="0.3">
      <c r="K407"/>
      <c r="L407"/>
      <c r="M407"/>
      <c r="N407"/>
      <c r="P407"/>
      <c r="Q407"/>
      <c r="R407"/>
      <c r="S407"/>
      <c r="U407"/>
    </row>
    <row r="408" spans="11:107" x14ac:dyDescent="0.3">
      <c r="K408"/>
      <c r="L408"/>
      <c r="M408"/>
      <c r="N408"/>
      <c r="P408"/>
      <c r="Q408"/>
      <c r="R408"/>
      <c r="S408"/>
      <c r="U408"/>
    </row>
    <row r="409" spans="11:107" x14ac:dyDescent="0.3">
      <c r="K409"/>
      <c r="L409"/>
      <c r="M409"/>
      <c r="N409"/>
      <c r="P409"/>
      <c r="Q409"/>
      <c r="R409"/>
      <c r="S409"/>
      <c r="U409"/>
    </row>
    <row r="410" spans="11:107" x14ac:dyDescent="0.3">
      <c r="K410"/>
      <c r="L410"/>
      <c r="M410"/>
      <c r="N410"/>
      <c r="P410"/>
      <c r="Q410"/>
      <c r="R410"/>
      <c r="S410"/>
      <c r="U410"/>
    </row>
    <row r="411" spans="11:107" x14ac:dyDescent="0.3">
      <c r="K411"/>
      <c r="L411"/>
      <c r="M411"/>
      <c r="N411"/>
      <c r="P411"/>
      <c r="Q411"/>
      <c r="R411"/>
      <c r="S411"/>
      <c r="U411"/>
    </row>
    <row r="412" spans="11:107" x14ac:dyDescent="0.3">
      <c r="K412"/>
      <c r="L412"/>
      <c r="M412"/>
      <c r="N412"/>
      <c r="P412"/>
      <c r="Q412"/>
      <c r="R412"/>
      <c r="S412"/>
      <c r="U412"/>
    </row>
    <row r="413" spans="11:107" x14ac:dyDescent="0.3">
      <c r="K413"/>
      <c r="L413"/>
      <c r="M413"/>
      <c r="N413"/>
      <c r="P413"/>
      <c r="Q413"/>
      <c r="R413"/>
      <c r="S413"/>
      <c r="U413"/>
    </row>
    <row r="414" spans="11:107" x14ac:dyDescent="0.3">
      <c r="K414"/>
      <c r="L414"/>
      <c r="M414"/>
      <c r="N414"/>
      <c r="P414"/>
      <c r="Q414"/>
      <c r="R414"/>
      <c r="S414"/>
      <c r="U414"/>
    </row>
    <row r="415" spans="11:107" x14ac:dyDescent="0.3">
      <c r="K415"/>
      <c r="L415"/>
      <c r="M415"/>
      <c r="N415"/>
      <c r="P415"/>
      <c r="Q415"/>
      <c r="R415"/>
      <c r="S415"/>
      <c r="U415"/>
    </row>
    <row r="416" spans="11:107" x14ac:dyDescent="0.3">
      <c r="K416"/>
      <c r="L416"/>
      <c r="M416"/>
      <c r="N416"/>
      <c r="P416"/>
      <c r="Q416"/>
      <c r="R416"/>
      <c r="S416"/>
      <c r="U416"/>
    </row>
    <row r="417" spans="11:21" x14ac:dyDescent="0.3">
      <c r="K417"/>
      <c r="L417"/>
      <c r="M417"/>
      <c r="N417"/>
      <c r="P417"/>
      <c r="Q417"/>
      <c r="R417"/>
      <c r="S417"/>
      <c r="U417"/>
    </row>
    <row r="418" spans="11:21" x14ac:dyDescent="0.3">
      <c r="K418"/>
      <c r="L418"/>
      <c r="M418"/>
      <c r="N418"/>
      <c r="P418"/>
      <c r="Q418"/>
      <c r="R418"/>
      <c r="S418"/>
      <c r="U418"/>
    </row>
    <row r="419" spans="11:21" x14ac:dyDescent="0.3">
      <c r="K419"/>
      <c r="L419"/>
      <c r="M419"/>
      <c r="N419"/>
      <c r="P419"/>
      <c r="Q419"/>
      <c r="R419"/>
      <c r="S419"/>
      <c r="U419"/>
    </row>
    <row r="420" spans="11:21" x14ac:dyDescent="0.3">
      <c r="K420"/>
      <c r="L420"/>
      <c r="M420"/>
      <c r="N420"/>
      <c r="P420"/>
      <c r="Q420"/>
      <c r="R420"/>
      <c r="S420"/>
      <c r="U420"/>
    </row>
    <row r="421" spans="11:21" x14ac:dyDescent="0.3">
      <c r="K421"/>
      <c r="L421"/>
      <c r="M421"/>
      <c r="N421"/>
      <c r="P421"/>
      <c r="Q421"/>
      <c r="R421"/>
      <c r="S421"/>
      <c r="U421"/>
    </row>
    <row r="422" spans="11:21" x14ac:dyDescent="0.3">
      <c r="K422"/>
      <c r="L422"/>
      <c r="M422"/>
      <c r="N422"/>
      <c r="P422"/>
      <c r="Q422"/>
      <c r="R422"/>
      <c r="S422"/>
      <c r="U422"/>
    </row>
    <row r="423" spans="11:21" x14ac:dyDescent="0.3">
      <c r="K423"/>
      <c r="L423"/>
      <c r="M423"/>
      <c r="N423"/>
      <c r="P423"/>
      <c r="Q423"/>
      <c r="R423"/>
      <c r="S423"/>
      <c r="U423"/>
    </row>
    <row r="424" spans="11:21" x14ac:dyDescent="0.3">
      <c r="K424"/>
      <c r="L424"/>
      <c r="M424"/>
      <c r="N424"/>
      <c r="P424"/>
      <c r="Q424"/>
      <c r="R424"/>
      <c r="S424"/>
      <c r="U424"/>
    </row>
    <row r="425" spans="11:21" x14ac:dyDescent="0.3">
      <c r="K425"/>
      <c r="L425"/>
      <c r="M425"/>
      <c r="N425"/>
      <c r="P425"/>
      <c r="Q425"/>
      <c r="R425"/>
      <c r="S425"/>
      <c r="U425"/>
    </row>
    <row r="426" spans="11:21" x14ac:dyDescent="0.3">
      <c r="K426"/>
      <c r="L426"/>
      <c r="M426"/>
      <c r="N426"/>
      <c r="P426"/>
      <c r="Q426"/>
      <c r="R426"/>
      <c r="S426"/>
      <c r="U426"/>
    </row>
    <row r="427" spans="11:21" x14ac:dyDescent="0.3">
      <c r="K427"/>
      <c r="L427"/>
      <c r="M427"/>
      <c r="N427"/>
      <c r="P427"/>
      <c r="Q427"/>
      <c r="R427"/>
      <c r="S427"/>
      <c r="U427"/>
    </row>
    <row r="428" spans="11:21" x14ac:dyDescent="0.3">
      <c r="K428"/>
      <c r="L428"/>
      <c r="M428"/>
      <c r="N428"/>
      <c r="P428"/>
      <c r="Q428"/>
      <c r="R428"/>
      <c r="S428"/>
      <c r="U428"/>
    </row>
    <row r="429" spans="11:21" x14ac:dyDescent="0.3">
      <c r="K429"/>
      <c r="L429"/>
      <c r="M429"/>
      <c r="N429"/>
      <c r="P429"/>
      <c r="Q429"/>
      <c r="R429"/>
      <c r="S429"/>
      <c r="U429"/>
    </row>
    <row r="430" spans="11:21" x14ac:dyDescent="0.3">
      <c r="K430"/>
      <c r="L430"/>
      <c r="M430"/>
      <c r="N430"/>
      <c r="P430"/>
      <c r="Q430"/>
      <c r="R430"/>
      <c r="S430"/>
      <c r="U430"/>
    </row>
    <row r="431" spans="11:21" x14ac:dyDescent="0.3">
      <c r="K431"/>
      <c r="L431"/>
      <c r="M431"/>
      <c r="N431"/>
      <c r="P431"/>
      <c r="Q431"/>
      <c r="R431"/>
      <c r="S431"/>
      <c r="U431"/>
    </row>
    <row r="432" spans="11:21" x14ac:dyDescent="0.3">
      <c r="K432"/>
      <c r="L432"/>
      <c r="M432"/>
      <c r="N432"/>
      <c r="P432"/>
      <c r="Q432"/>
      <c r="R432"/>
      <c r="S432"/>
      <c r="U432"/>
    </row>
    <row r="433" spans="11:21" x14ac:dyDescent="0.3">
      <c r="K433"/>
      <c r="L433"/>
      <c r="M433"/>
      <c r="N433"/>
      <c r="P433"/>
      <c r="Q433"/>
      <c r="R433"/>
      <c r="S433"/>
      <c r="U433"/>
    </row>
    <row r="434" spans="11:21" x14ac:dyDescent="0.3">
      <c r="K434"/>
      <c r="L434"/>
      <c r="M434"/>
      <c r="N434"/>
      <c r="P434"/>
      <c r="Q434"/>
      <c r="R434"/>
      <c r="S434"/>
      <c r="U434"/>
    </row>
    <row r="435" spans="11:21" x14ac:dyDescent="0.3">
      <c r="K435"/>
      <c r="L435"/>
      <c r="M435"/>
      <c r="N435"/>
      <c r="P435"/>
      <c r="Q435"/>
      <c r="R435"/>
      <c r="S435"/>
      <c r="U435"/>
    </row>
    <row r="436" spans="11:21" x14ac:dyDescent="0.3">
      <c r="K436"/>
      <c r="L436"/>
      <c r="M436"/>
      <c r="N436"/>
      <c r="P436"/>
      <c r="Q436"/>
      <c r="R436"/>
      <c r="S436"/>
      <c r="U436"/>
    </row>
    <row r="437" spans="11:21" x14ac:dyDescent="0.3">
      <c r="K437"/>
      <c r="L437"/>
      <c r="M437"/>
      <c r="N437"/>
      <c r="P437"/>
      <c r="Q437"/>
      <c r="R437"/>
      <c r="S437"/>
      <c r="U437"/>
    </row>
    <row r="438" spans="11:21" x14ac:dyDescent="0.3">
      <c r="K438"/>
      <c r="L438"/>
      <c r="M438"/>
      <c r="N438"/>
      <c r="P438"/>
      <c r="Q438"/>
      <c r="R438"/>
      <c r="S438"/>
      <c r="U438"/>
    </row>
    <row r="439" spans="11:21" x14ac:dyDescent="0.3">
      <c r="K439"/>
      <c r="L439"/>
      <c r="M439"/>
      <c r="N439"/>
      <c r="P439"/>
      <c r="Q439"/>
      <c r="R439"/>
      <c r="S439"/>
      <c r="U439"/>
    </row>
    <row r="440" spans="11:21" x14ac:dyDescent="0.3">
      <c r="K440"/>
      <c r="L440"/>
      <c r="M440"/>
      <c r="N440"/>
      <c r="P440"/>
      <c r="Q440"/>
      <c r="R440"/>
      <c r="S440"/>
      <c r="U440"/>
    </row>
    <row r="441" spans="11:21" x14ac:dyDescent="0.3">
      <c r="K441"/>
      <c r="L441"/>
      <c r="M441"/>
      <c r="N441"/>
      <c r="P441"/>
      <c r="Q441"/>
      <c r="R441"/>
      <c r="S441"/>
      <c r="U441"/>
    </row>
    <row r="442" spans="11:21" x14ac:dyDescent="0.3">
      <c r="K442"/>
      <c r="L442"/>
      <c r="M442"/>
      <c r="N442"/>
      <c r="P442"/>
      <c r="Q442"/>
      <c r="R442"/>
      <c r="S442"/>
      <c r="U442"/>
    </row>
    <row r="443" spans="11:21" x14ac:dyDescent="0.3">
      <c r="K443"/>
      <c r="L443"/>
      <c r="M443"/>
      <c r="N443"/>
      <c r="P443"/>
      <c r="Q443"/>
      <c r="R443"/>
      <c r="S443"/>
      <c r="U443"/>
    </row>
    <row r="444" spans="11:21" x14ac:dyDescent="0.3">
      <c r="K444"/>
      <c r="L444"/>
      <c r="M444"/>
      <c r="N444"/>
      <c r="P444"/>
      <c r="Q444"/>
      <c r="R444"/>
      <c r="S444"/>
      <c r="U444"/>
    </row>
    <row r="445" spans="11:21" x14ac:dyDescent="0.3">
      <c r="K445"/>
      <c r="L445"/>
      <c r="M445"/>
      <c r="N445"/>
      <c r="P445"/>
      <c r="Q445"/>
      <c r="R445"/>
      <c r="S445"/>
      <c r="U445"/>
    </row>
    <row r="446" spans="11:21" x14ac:dyDescent="0.3">
      <c r="K446"/>
      <c r="L446"/>
      <c r="M446"/>
      <c r="N446"/>
      <c r="P446"/>
      <c r="Q446"/>
      <c r="R446"/>
      <c r="S446"/>
      <c r="U446"/>
    </row>
    <row r="447" spans="11:21" x14ac:dyDescent="0.3">
      <c r="K447"/>
      <c r="L447"/>
      <c r="M447"/>
      <c r="N447"/>
      <c r="P447"/>
      <c r="Q447"/>
      <c r="R447"/>
      <c r="S447"/>
      <c r="U447"/>
    </row>
    <row r="448" spans="11:21" x14ac:dyDescent="0.3">
      <c r="K448"/>
      <c r="L448"/>
      <c r="M448"/>
      <c r="N448"/>
      <c r="P448"/>
      <c r="Q448"/>
      <c r="R448"/>
      <c r="S448"/>
      <c r="U448"/>
    </row>
    <row r="449" spans="11:21" x14ac:dyDescent="0.3">
      <c r="K449"/>
      <c r="L449"/>
      <c r="M449"/>
      <c r="N449"/>
      <c r="P449"/>
      <c r="Q449"/>
      <c r="R449"/>
      <c r="S449"/>
      <c r="U449"/>
    </row>
    <row r="450" spans="11:21" x14ac:dyDescent="0.3">
      <c r="K450"/>
      <c r="L450"/>
      <c r="M450"/>
      <c r="N450"/>
      <c r="P450"/>
      <c r="Q450"/>
      <c r="R450"/>
      <c r="S450"/>
      <c r="U450"/>
    </row>
    <row r="451" spans="11:21" x14ac:dyDescent="0.3">
      <c r="K451"/>
      <c r="L451"/>
      <c r="M451"/>
      <c r="N451"/>
      <c r="P451"/>
      <c r="Q451"/>
      <c r="R451"/>
      <c r="S451"/>
      <c r="U451"/>
    </row>
    <row r="452" spans="11:21" x14ac:dyDescent="0.3">
      <c r="K452"/>
      <c r="L452"/>
      <c r="M452"/>
      <c r="N452"/>
      <c r="P452"/>
      <c r="Q452"/>
      <c r="R452"/>
      <c r="S452"/>
      <c r="U452"/>
    </row>
    <row r="453" spans="11:21" x14ac:dyDescent="0.3">
      <c r="K453"/>
      <c r="L453"/>
      <c r="M453"/>
      <c r="N453"/>
      <c r="P453"/>
      <c r="Q453"/>
      <c r="R453"/>
      <c r="S453"/>
      <c r="U453"/>
    </row>
    <row r="454" spans="11:21" x14ac:dyDescent="0.3">
      <c r="K454"/>
      <c r="L454"/>
      <c r="M454"/>
      <c r="N454"/>
      <c r="P454"/>
      <c r="Q454"/>
      <c r="R454"/>
      <c r="S454"/>
      <c r="U454"/>
    </row>
    <row r="455" spans="11:21" x14ac:dyDescent="0.3">
      <c r="K455"/>
      <c r="L455"/>
      <c r="M455"/>
      <c r="N455"/>
      <c r="P455"/>
      <c r="Q455"/>
      <c r="R455"/>
      <c r="S455"/>
      <c r="U455"/>
    </row>
    <row r="456" spans="11:21" x14ac:dyDescent="0.3">
      <c r="K456"/>
      <c r="L456"/>
      <c r="M456"/>
      <c r="N456"/>
      <c r="P456"/>
      <c r="Q456"/>
      <c r="R456"/>
      <c r="S456"/>
      <c r="U456"/>
    </row>
    <row r="457" spans="11:21" x14ac:dyDescent="0.3">
      <c r="K457"/>
      <c r="L457"/>
      <c r="M457"/>
      <c r="N457"/>
      <c r="P457"/>
      <c r="Q457"/>
      <c r="R457"/>
      <c r="S457"/>
      <c r="U457"/>
    </row>
    <row r="458" spans="11:21" x14ac:dyDescent="0.3">
      <c r="K458"/>
      <c r="L458"/>
      <c r="M458"/>
      <c r="N458"/>
      <c r="P458"/>
      <c r="Q458"/>
      <c r="R458"/>
      <c r="S458"/>
      <c r="U458"/>
    </row>
    <row r="459" spans="11:21" x14ac:dyDescent="0.3">
      <c r="K459"/>
      <c r="L459"/>
      <c r="M459"/>
      <c r="N459"/>
      <c r="P459"/>
      <c r="Q459"/>
      <c r="R459"/>
      <c r="S459"/>
      <c r="U459"/>
    </row>
    <row r="460" spans="11:21" x14ac:dyDescent="0.3">
      <c r="K460"/>
      <c r="L460"/>
      <c r="M460"/>
      <c r="N460"/>
      <c r="P460"/>
      <c r="Q460"/>
      <c r="R460"/>
      <c r="S460"/>
      <c r="U460"/>
    </row>
    <row r="461" spans="11:21" x14ac:dyDescent="0.3">
      <c r="K461"/>
      <c r="L461"/>
      <c r="M461"/>
      <c r="N461"/>
      <c r="P461"/>
      <c r="Q461"/>
      <c r="R461"/>
      <c r="S461"/>
      <c r="U461"/>
    </row>
    <row r="462" spans="11:21" x14ac:dyDescent="0.3">
      <c r="K462"/>
      <c r="L462"/>
      <c r="M462"/>
      <c r="N462"/>
      <c r="P462"/>
      <c r="Q462"/>
      <c r="R462"/>
      <c r="S462"/>
      <c r="U462"/>
    </row>
    <row r="463" spans="11:21" x14ac:dyDescent="0.3">
      <c r="K463"/>
      <c r="L463"/>
      <c r="M463"/>
      <c r="N463"/>
      <c r="P463"/>
      <c r="Q463"/>
      <c r="R463"/>
      <c r="S463"/>
      <c r="U463"/>
    </row>
    <row r="464" spans="11:21" x14ac:dyDescent="0.3">
      <c r="K464"/>
      <c r="L464"/>
      <c r="M464"/>
      <c r="N464"/>
      <c r="P464"/>
      <c r="Q464"/>
      <c r="R464"/>
      <c r="S464"/>
      <c r="U464"/>
    </row>
    <row r="465" spans="11:21" x14ac:dyDescent="0.3">
      <c r="K465"/>
      <c r="L465"/>
      <c r="M465"/>
      <c r="N465"/>
      <c r="P465"/>
      <c r="Q465"/>
      <c r="R465"/>
      <c r="S465"/>
      <c r="U465"/>
    </row>
    <row r="466" spans="11:21" x14ac:dyDescent="0.3">
      <c r="K466"/>
      <c r="L466"/>
      <c r="M466"/>
      <c r="N466"/>
      <c r="P466"/>
      <c r="Q466"/>
      <c r="R466"/>
      <c r="S466"/>
      <c r="U466"/>
    </row>
    <row r="467" spans="11:21" x14ac:dyDescent="0.3">
      <c r="K467"/>
      <c r="L467"/>
      <c r="M467"/>
      <c r="N467"/>
      <c r="P467"/>
      <c r="Q467"/>
      <c r="R467"/>
      <c r="S467"/>
      <c r="U467"/>
    </row>
    <row r="468" spans="11:21" x14ac:dyDescent="0.3">
      <c r="K468"/>
      <c r="L468"/>
      <c r="M468"/>
      <c r="N468"/>
      <c r="P468"/>
      <c r="Q468"/>
      <c r="R468"/>
      <c r="S468"/>
      <c r="U468"/>
    </row>
    <row r="469" spans="11:21" x14ac:dyDescent="0.3">
      <c r="K469"/>
      <c r="L469"/>
      <c r="M469"/>
      <c r="N469"/>
      <c r="P469"/>
      <c r="Q469"/>
      <c r="R469"/>
      <c r="S469"/>
      <c r="U469"/>
    </row>
    <row r="470" spans="11:21" x14ac:dyDescent="0.3">
      <c r="K470"/>
      <c r="L470"/>
      <c r="M470"/>
      <c r="N470"/>
      <c r="P470"/>
      <c r="Q470"/>
      <c r="R470"/>
      <c r="S470"/>
      <c r="U470"/>
    </row>
    <row r="471" spans="11:21" x14ac:dyDescent="0.3">
      <c r="K471"/>
      <c r="L471"/>
      <c r="M471"/>
      <c r="N471"/>
      <c r="P471"/>
      <c r="Q471"/>
      <c r="R471"/>
      <c r="S471"/>
      <c r="U471"/>
    </row>
    <row r="472" spans="11:21" x14ac:dyDescent="0.3">
      <c r="K472"/>
      <c r="L472"/>
      <c r="M472"/>
      <c r="N472"/>
      <c r="P472"/>
      <c r="Q472"/>
      <c r="R472"/>
      <c r="S472"/>
      <c r="U472"/>
    </row>
    <row r="473" spans="11:21" x14ac:dyDescent="0.3">
      <c r="K473"/>
      <c r="L473"/>
      <c r="M473"/>
      <c r="N473"/>
      <c r="P473"/>
      <c r="Q473"/>
      <c r="R473"/>
      <c r="S473"/>
      <c r="U473"/>
    </row>
    <row r="474" spans="11:21" x14ac:dyDescent="0.3">
      <c r="K474"/>
      <c r="L474"/>
      <c r="M474"/>
      <c r="N474"/>
      <c r="P474"/>
      <c r="Q474"/>
      <c r="R474"/>
      <c r="S474"/>
      <c r="U474"/>
    </row>
    <row r="475" spans="11:21" x14ac:dyDescent="0.3">
      <c r="K475"/>
      <c r="L475"/>
      <c r="M475"/>
      <c r="N475"/>
      <c r="P475"/>
      <c r="Q475"/>
      <c r="R475"/>
      <c r="S475"/>
      <c r="U475"/>
    </row>
    <row r="476" spans="11:21" x14ac:dyDescent="0.3">
      <c r="K476"/>
      <c r="L476"/>
      <c r="M476"/>
      <c r="N476"/>
      <c r="P476"/>
      <c r="Q476"/>
      <c r="R476"/>
      <c r="S476"/>
      <c r="U476"/>
    </row>
    <row r="477" spans="11:21" x14ac:dyDescent="0.3">
      <c r="K477"/>
      <c r="L477"/>
      <c r="M477"/>
      <c r="N477"/>
      <c r="P477"/>
      <c r="Q477"/>
      <c r="R477"/>
      <c r="S477"/>
      <c r="U477"/>
    </row>
    <row r="478" spans="11:21" x14ac:dyDescent="0.3">
      <c r="K478"/>
      <c r="L478"/>
      <c r="M478"/>
      <c r="N478"/>
      <c r="P478"/>
      <c r="Q478"/>
      <c r="R478"/>
      <c r="S478"/>
      <c r="U478"/>
    </row>
    <row r="479" spans="11:21" x14ac:dyDescent="0.3">
      <c r="K479"/>
      <c r="L479"/>
      <c r="M479"/>
      <c r="N479"/>
      <c r="P479"/>
      <c r="Q479"/>
      <c r="R479"/>
      <c r="S479"/>
      <c r="U479"/>
    </row>
    <row r="480" spans="11:21" x14ac:dyDescent="0.3">
      <c r="K480"/>
      <c r="L480"/>
      <c r="M480"/>
      <c r="N480"/>
      <c r="P480"/>
      <c r="Q480"/>
      <c r="R480"/>
      <c r="S480"/>
      <c r="U480"/>
    </row>
    <row r="481" spans="11:21" x14ac:dyDescent="0.3">
      <c r="K481"/>
      <c r="L481"/>
      <c r="M481"/>
      <c r="N481"/>
      <c r="P481"/>
      <c r="Q481"/>
      <c r="R481"/>
      <c r="S481"/>
      <c r="U481"/>
    </row>
    <row r="482" spans="11:21" x14ac:dyDescent="0.3">
      <c r="K482"/>
      <c r="L482"/>
      <c r="M482"/>
      <c r="N482"/>
      <c r="P482"/>
      <c r="Q482"/>
      <c r="R482"/>
      <c r="S482"/>
      <c r="U482"/>
    </row>
    <row r="483" spans="11:21" x14ac:dyDescent="0.3">
      <c r="K483"/>
      <c r="L483"/>
      <c r="M483"/>
      <c r="N483"/>
      <c r="P483"/>
      <c r="Q483"/>
      <c r="R483"/>
      <c r="S483"/>
      <c r="U483"/>
    </row>
    <row r="484" spans="11:21" x14ac:dyDescent="0.3">
      <c r="K484"/>
      <c r="L484"/>
      <c r="M484"/>
      <c r="N484"/>
      <c r="P484"/>
      <c r="Q484"/>
      <c r="R484"/>
      <c r="S484"/>
      <c r="U484"/>
    </row>
    <row r="485" spans="11:21" x14ac:dyDescent="0.3">
      <c r="K485"/>
      <c r="L485"/>
      <c r="M485"/>
      <c r="N485"/>
      <c r="P485"/>
      <c r="Q485"/>
      <c r="R485"/>
      <c r="S485"/>
      <c r="U485"/>
    </row>
    <row r="486" spans="11:21" x14ac:dyDescent="0.3">
      <c r="K486"/>
      <c r="L486"/>
      <c r="M486"/>
      <c r="N486"/>
      <c r="P486"/>
      <c r="Q486"/>
      <c r="R486"/>
      <c r="S486"/>
      <c r="U486"/>
    </row>
    <row r="487" spans="11:21" x14ac:dyDescent="0.3">
      <c r="K487"/>
      <c r="L487"/>
      <c r="M487"/>
      <c r="N487"/>
      <c r="P487"/>
      <c r="Q487"/>
      <c r="R487"/>
      <c r="S487"/>
      <c r="U487"/>
    </row>
    <row r="488" spans="11:21" x14ac:dyDescent="0.3">
      <c r="K488"/>
      <c r="L488"/>
      <c r="M488"/>
      <c r="N488"/>
      <c r="P488"/>
      <c r="Q488"/>
      <c r="R488"/>
      <c r="S488"/>
      <c r="U488"/>
    </row>
    <row r="489" spans="11:21" x14ac:dyDescent="0.3">
      <c r="K489"/>
      <c r="L489"/>
      <c r="M489"/>
      <c r="N489"/>
      <c r="P489"/>
      <c r="Q489"/>
      <c r="R489"/>
      <c r="S489"/>
      <c r="U489"/>
    </row>
    <row r="490" spans="11:21" x14ac:dyDescent="0.3">
      <c r="K490"/>
      <c r="L490"/>
      <c r="M490"/>
      <c r="N490"/>
      <c r="P490"/>
      <c r="Q490"/>
      <c r="R490"/>
      <c r="S490"/>
      <c r="U490"/>
    </row>
    <row r="491" spans="11:21" x14ac:dyDescent="0.3">
      <c r="K491"/>
      <c r="L491"/>
      <c r="M491"/>
      <c r="N491"/>
      <c r="P491"/>
      <c r="Q491"/>
      <c r="R491"/>
      <c r="S491"/>
      <c r="U491"/>
    </row>
    <row r="492" spans="11:21" x14ac:dyDescent="0.3">
      <c r="K492"/>
      <c r="L492"/>
      <c r="M492"/>
      <c r="N492"/>
      <c r="P492"/>
      <c r="Q492"/>
      <c r="R492"/>
      <c r="S492"/>
      <c r="U492"/>
    </row>
    <row r="493" spans="11:21" x14ac:dyDescent="0.3">
      <c r="K493"/>
      <c r="L493"/>
      <c r="M493"/>
      <c r="N493"/>
      <c r="P493"/>
      <c r="Q493"/>
      <c r="R493"/>
      <c r="S493"/>
      <c r="U493"/>
    </row>
    <row r="494" spans="11:21" x14ac:dyDescent="0.3">
      <c r="K494"/>
      <c r="L494"/>
      <c r="M494"/>
      <c r="N494"/>
      <c r="P494"/>
      <c r="Q494"/>
      <c r="R494"/>
      <c r="S494"/>
      <c r="U494"/>
    </row>
    <row r="495" spans="11:21" x14ac:dyDescent="0.3">
      <c r="K495"/>
      <c r="L495"/>
      <c r="M495"/>
      <c r="N495"/>
      <c r="P495"/>
      <c r="Q495"/>
      <c r="R495"/>
      <c r="S495"/>
      <c r="U495"/>
    </row>
    <row r="496" spans="11:21" x14ac:dyDescent="0.3">
      <c r="K496"/>
      <c r="L496"/>
      <c r="M496"/>
      <c r="N496"/>
      <c r="P496"/>
      <c r="Q496"/>
      <c r="R496"/>
      <c r="S496"/>
      <c r="U496"/>
    </row>
    <row r="497" spans="11:21" x14ac:dyDescent="0.3">
      <c r="K497"/>
      <c r="L497"/>
      <c r="M497"/>
      <c r="N497"/>
      <c r="P497"/>
      <c r="Q497"/>
      <c r="R497"/>
      <c r="S497"/>
      <c r="U497"/>
    </row>
    <row r="498" spans="11:21" x14ac:dyDescent="0.3">
      <c r="K498"/>
      <c r="L498"/>
      <c r="M498"/>
      <c r="N498"/>
      <c r="P498"/>
      <c r="Q498"/>
      <c r="R498"/>
      <c r="S498"/>
      <c r="U498"/>
    </row>
    <row r="499" spans="11:21" x14ac:dyDescent="0.3">
      <c r="K499"/>
      <c r="L499"/>
      <c r="M499"/>
      <c r="N499"/>
      <c r="P499"/>
      <c r="Q499"/>
      <c r="R499"/>
      <c r="S499"/>
      <c r="U499"/>
    </row>
    <row r="500" spans="11:21" x14ac:dyDescent="0.3">
      <c r="K500"/>
      <c r="L500"/>
      <c r="M500"/>
      <c r="N500"/>
      <c r="P500"/>
      <c r="Q500"/>
      <c r="R500"/>
      <c r="S500"/>
      <c r="U500"/>
    </row>
    <row r="501" spans="11:21" x14ac:dyDescent="0.3">
      <c r="K501"/>
      <c r="L501"/>
      <c r="M501"/>
      <c r="N501"/>
      <c r="P501"/>
      <c r="Q501"/>
      <c r="R501"/>
      <c r="S501"/>
      <c r="U501"/>
    </row>
    <row r="502" spans="11:21" x14ac:dyDescent="0.3">
      <c r="K502"/>
      <c r="L502"/>
      <c r="M502"/>
      <c r="N502"/>
      <c r="P502"/>
      <c r="Q502"/>
      <c r="R502"/>
      <c r="S502"/>
      <c r="U502"/>
    </row>
    <row r="503" spans="11:21" x14ac:dyDescent="0.3">
      <c r="K503"/>
      <c r="L503"/>
      <c r="M503"/>
      <c r="N503"/>
      <c r="P503"/>
      <c r="Q503"/>
      <c r="R503"/>
      <c r="S503"/>
      <c r="U503"/>
    </row>
    <row r="504" spans="11:21" x14ac:dyDescent="0.3">
      <c r="K504"/>
      <c r="L504"/>
      <c r="M504"/>
      <c r="N504"/>
      <c r="P504"/>
      <c r="Q504"/>
      <c r="R504"/>
      <c r="S504"/>
      <c r="U504"/>
    </row>
    <row r="505" spans="11:21" x14ac:dyDescent="0.3">
      <c r="K505"/>
      <c r="L505"/>
      <c r="M505"/>
      <c r="N505"/>
      <c r="P505"/>
      <c r="Q505"/>
      <c r="R505"/>
      <c r="S505"/>
      <c r="U505"/>
    </row>
    <row r="506" spans="11:21" x14ac:dyDescent="0.3">
      <c r="K506"/>
      <c r="L506"/>
      <c r="M506"/>
      <c r="N506"/>
      <c r="P506"/>
      <c r="Q506"/>
      <c r="R506"/>
      <c r="S506"/>
      <c r="U506"/>
    </row>
    <row r="507" spans="11:21" x14ac:dyDescent="0.3">
      <c r="K507"/>
      <c r="L507"/>
      <c r="M507"/>
      <c r="N507"/>
      <c r="P507"/>
      <c r="Q507"/>
      <c r="R507"/>
      <c r="S507"/>
      <c r="U507"/>
    </row>
    <row r="508" spans="11:21" x14ac:dyDescent="0.3">
      <c r="K508"/>
      <c r="L508"/>
      <c r="M508"/>
      <c r="N508"/>
      <c r="P508"/>
      <c r="Q508"/>
      <c r="R508"/>
      <c r="S508"/>
      <c r="U508"/>
    </row>
    <row r="509" spans="11:21" x14ac:dyDescent="0.3">
      <c r="K509"/>
      <c r="L509"/>
      <c r="M509"/>
      <c r="N509"/>
      <c r="P509"/>
      <c r="Q509"/>
      <c r="R509"/>
      <c r="S509"/>
      <c r="U509"/>
    </row>
    <row r="510" spans="11:21" x14ac:dyDescent="0.3">
      <c r="K510"/>
      <c r="L510"/>
      <c r="M510"/>
      <c r="N510"/>
      <c r="P510"/>
      <c r="Q510"/>
      <c r="R510"/>
      <c r="S510"/>
      <c r="U510"/>
    </row>
    <row r="511" spans="11:21" x14ac:dyDescent="0.3">
      <c r="K511"/>
      <c r="L511"/>
      <c r="M511"/>
      <c r="N511"/>
      <c r="P511"/>
      <c r="Q511"/>
      <c r="R511"/>
      <c r="S511"/>
      <c r="U511"/>
    </row>
    <row r="512" spans="11:21" x14ac:dyDescent="0.3">
      <c r="K512"/>
      <c r="L512"/>
      <c r="M512"/>
      <c r="N512"/>
      <c r="P512"/>
      <c r="Q512"/>
      <c r="R512"/>
      <c r="S512"/>
      <c r="U512"/>
    </row>
    <row r="513" spans="11:21" x14ac:dyDescent="0.3">
      <c r="K513"/>
      <c r="L513"/>
      <c r="M513"/>
      <c r="N513"/>
      <c r="P513"/>
      <c r="Q513"/>
      <c r="R513"/>
      <c r="S513"/>
      <c r="U513"/>
    </row>
    <row r="514" spans="11:21" x14ac:dyDescent="0.3">
      <c r="K514"/>
      <c r="L514"/>
      <c r="M514"/>
      <c r="N514"/>
      <c r="P514"/>
      <c r="Q514"/>
      <c r="R514"/>
      <c r="S514"/>
      <c r="U514"/>
    </row>
    <row r="515" spans="11:21" x14ac:dyDescent="0.3">
      <c r="K515"/>
      <c r="L515"/>
      <c r="M515"/>
      <c r="N515"/>
      <c r="P515"/>
      <c r="Q515"/>
      <c r="R515"/>
      <c r="S515"/>
      <c r="U515"/>
    </row>
    <row r="516" spans="11:21" x14ac:dyDescent="0.3">
      <c r="K516"/>
      <c r="L516"/>
      <c r="M516"/>
      <c r="N516"/>
      <c r="P516"/>
      <c r="Q516"/>
      <c r="R516"/>
      <c r="S516"/>
      <c r="U516"/>
    </row>
    <row r="517" spans="11:21" x14ac:dyDescent="0.3">
      <c r="K517"/>
      <c r="L517"/>
      <c r="M517"/>
      <c r="N517"/>
      <c r="P517"/>
      <c r="Q517"/>
      <c r="R517"/>
      <c r="S517"/>
      <c r="U517"/>
    </row>
    <row r="518" spans="11:21" x14ac:dyDescent="0.3">
      <c r="K518"/>
      <c r="L518"/>
      <c r="M518"/>
      <c r="N518"/>
      <c r="P518"/>
      <c r="Q518"/>
      <c r="R518"/>
      <c r="S518"/>
      <c r="U518"/>
    </row>
    <row r="519" spans="11:21" x14ac:dyDescent="0.3">
      <c r="K519"/>
      <c r="L519"/>
      <c r="M519"/>
      <c r="N519"/>
      <c r="P519"/>
      <c r="Q519"/>
      <c r="R519"/>
      <c r="S519"/>
      <c r="U519"/>
    </row>
    <row r="520" spans="11:21" x14ac:dyDescent="0.3">
      <c r="K520"/>
      <c r="L520"/>
      <c r="M520"/>
      <c r="N520"/>
      <c r="P520"/>
      <c r="Q520"/>
      <c r="R520"/>
      <c r="S520"/>
      <c r="U520"/>
    </row>
    <row r="521" spans="11:21" x14ac:dyDescent="0.3">
      <c r="K521"/>
      <c r="L521"/>
      <c r="M521"/>
      <c r="N521"/>
      <c r="P521"/>
      <c r="Q521"/>
      <c r="R521"/>
      <c r="S521"/>
      <c r="U521"/>
    </row>
    <row r="522" spans="11:21" x14ac:dyDescent="0.3">
      <c r="K522"/>
      <c r="L522"/>
      <c r="M522"/>
      <c r="N522"/>
      <c r="P522"/>
      <c r="Q522"/>
      <c r="R522"/>
      <c r="S522"/>
      <c r="U522"/>
    </row>
    <row r="523" spans="11:21" x14ac:dyDescent="0.3">
      <c r="K523"/>
      <c r="L523"/>
      <c r="M523"/>
      <c r="N523"/>
      <c r="P523"/>
      <c r="Q523"/>
      <c r="R523"/>
      <c r="S523"/>
      <c r="U523"/>
    </row>
    <row r="524" spans="11:21" x14ac:dyDescent="0.3">
      <c r="K524"/>
      <c r="L524"/>
      <c r="M524"/>
      <c r="N524"/>
      <c r="P524"/>
      <c r="Q524"/>
      <c r="R524"/>
      <c r="S524"/>
      <c r="U524"/>
    </row>
    <row r="525" spans="11:21" x14ac:dyDescent="0.3">
      <c r="K525"/>
      <c r="L525"/>
      <c r="M525"/>
      <c r="N525"/>
      <c r="P525"/>
      <c r="Q525"/>
      <c r="R525"/>
      <c r="S525"/>
      <c r="U525"/>
    </row>
    <row r="526" spans="11:21" x14ac:dyDescent="0.3">
      <c r="K526"/>
      <c r="L526"/>
      <c r="M526"/>
      <c r="N526"/>
      <c r="P526"/>
      <c r="Q526"/>
      <c r="R526"/>
      <c r="S526"/>
      <c r="U526"/>
    </row>
    <row r="527" spans="11:21" x14ac:dyDescent="0.3">
      <c r="K527"/>
      <c r="L527"/>
      <c r="M527"/>
      <c r="N527"/>
      <c r="P527"/>
      <c r="Q527"/>
      <c r="R527"/>
      <c r="S527"/>
      <c r="U527"/>
    </row>
    <row r="528" spans="11:21" x14ac:dyDescent="0.3">
      <c r="K528"/>
      <c r="L528"/>
      <c r="M528"/>
      <c r="N528"/>
      <c r="P528"/>
      <c r="Q528"/>
      <c r="R528"/>
      <c r="S528"/>
      <c r="U528"/>
    </row>
    <row r="529" spans="11:21" x14ac:dyDescent="0.3">
      <c r="K529"/>
      <c r="L529"/>
      <c r="M529"/>
      <c r="N529"/>
      <c r="P529"/>
      <c r="Q529"/>
      <c r="R529"/>
      <c r="S529"/>
      <c r="U529"/>
    </row>
    <row r="530" spans="11:21" x14ac:dyDescent="0.3">
      <c r="K530"/>
      <c r="L530"/>
      <c r="M530"/>
      <c r="N530"/>
      <c r="P530"/>
      <c r="Q530"/>
      <c r="R530"/>
      <c r="S530"/>
      <c r="U530"/>
    </row>
    <row r="531" spans="11:21" x14ac:dyDescent="0.3">
      <c r="K531"/>
      <c r="L531"/>
      <c r="M531"/>
      <c r="N531"/>
      <c r="P531"/>
      <c r="Q531"/>
      <c r="R531"/>
      <c r="S531"/>
      <c r="U531"/>
    </row>
    <row r="532" spans="11:21" x14ac:dyDescent="0.3">
      <c r="K532"/>
      <c r="L532"/>
      <c r="M532"/>
      <c r="N532"/>
      <c r="P532"/>
      <c r="Q532"/>
      <c r="R532"/>
      <c r="S532"/>
      <c r="U532"/>
    </row>
    <row r="533" spans="11:21" x14ac:dyDescent="0.3">
      <c r="K533"/>
      <c r="L533"/>
      <c r="M533"/>
      <c r="N533"/>
      <c r="P533"/>
      <c r="Q533"/>
      <c r="R533"/>
      <c r="S533"/>
      <c r="U533"/>
    </row>
    <row r="534" spans="11:21" x14ac:dyDescent="0.3">
      <c r="K534"/>
      <c r="L534"/>
      <c r="M534"/>
      <c r="N534"/>
      <c r="P534"/>
      <c r="Q534"/>
      <c r="R534"/>
      <c r="S534"/>
      <c r="U534"/>
    </row>
    <row r="535" spans="11:21" x14ac:dyDescent="0.3">
      <c r="K535"/>
      <c r="L535"/>
      <c r="M535"/>
      <c r="N535"/>
      <c r="P535"/>
      <c r="Q535"/>
      <c r="R535"/>
      <c r="S535"/>
      <c r="U535"/>
    </row>
    <row r="536" spans="11:21" x14ac:dyDescent="0.3">
      <c r="K536"/>
      <c r="L536"/>
      <c r="M536"/>
      <c r="N536"/>
      <c r="P536"/>
      <c r="Q536"/>
      <c r="R536"/>
      <c r="S536"/>
      <c r="U536"/>
    </row>
    <row r="537" spans="11:21" x14ac:dyDescent="0.3">
      <c r="K537"/>
      <c r="L537"/>
      <c r="M537"/>
      <c r="N537"/>
      <c r="P537"/>
      <c r="Q537"/>
      <c r="R537"/>
      <c r="S537"/>
      <c r="U537"/>
    </row>
    <row r="538" spans="11:21" x14ac:dyDescent="0.3">
      <c r="K538"/>
      <c r="L538"/>
      <c r="M538"/>
      <c r="N538"/>
      <c r="P538"/>
      <c r="Q538"/>
      <c r="R538"/>
      <c r="S538"/>
      <c r="U538"/>
    </row>
    <row r="539" spans="11:21" x14ac:dyDescent="0.3">
      <c r="K539"/>
      <c r="L539"/>
      <c r="M539"/>
      <c r="N539"/>
      <c r="P539"/>
      <c r="Q539"/>
      <c r="R539"/>
      <c r="S539"/>
      <c r="U539"/>
    </row>
    <row r="540" spans="11:21" x14ac:dyDescent="0.3">
      <c r="K540"/>
      <c r="L540"/>
      <c r="M540"/>
      <c r="N540"/>
      <c r="P540"/>
      <c r="Q540"/>
      <c r="R540"/>
      <c r="S540"/>
      <c r="U540"/>
    </row>
    <row r="541" spans="11:21" x14ac:dyDescent="0.3">
      <c r="K541"/>
      <c r="L541"/>
      <c r="M541"/>
      <c r="N541"/>
      <c r="P541"/>
      <c r="Q541"/>
      <c r="R541"/>
      <c r="S541"/>
      <c r="U541"/>
    </row>
    <row r="542" spans="11:21" x14ac:dyDescent="0.3">
      <c r="K542"/>
      <c r="L542"/>
      <c r="M542"/>
      <c r="N542"/>
      <c r="P542"/>
      <c r="Q542"/>
      <c r="R542"/>
      <c r="S542"/>
      <c r="U542"/>
    </row>
    <row r="543" spans="11:21" x14ac:dyDescent="0.3">
      <c r="K543"/>
      <c r="L543"/>
      <c r="M543"/>
      <c r="N543"/>
      <c r="P543"/>
      <c r="Q543"/>
      <c r="R543"/>
      <c r="S543"/>
      <c r="U543"/>
    </row>
    <row r="544" spans="11:21" x14ac:dyDescent="0.3">
      <c r="K544"/>
      <c r="L544"/>
      <c r="M544"/>
      <c r="N544"/>
      <c r="P544"/>
      <c r="Q544"/>
      <c r="R544"/>
      <c r="S544"/>
      <c r="U544"/>
    </row>
    <row r="545" spans="11:21" x14ac:dyDescent="0.3">
      <c r="K545"/>
      <c r="L545"/>
      <c r="M545"/>
      <c r="N545"/>
      <c r="P545"/>
      <c r="Q545"/>
      <c r="R545"/>
      <c r="S545"/>
      <c r="U545"/>
    </row>
    <row r="546" spans="11:21" x14ac:dyDescent="0.3">
      <c r="K546"/>
      <c r="L546"/>
      <c r="M546"/>
      <c r="N546"/>
      <c r="P546"/>
      <c r="Q546"/>
      <c r="R546"/>
      <c r="S546"/>
      <c r="U546"/>
    </row>
    <row r="547" spans="11:21" x14ac:dyDescent="0.3">
      <c r="K547"/>
      <c r="L547"/>
      <c r="M547"/>
      <c r="N547"/>
      <c r="P547"/>
      <c r="Q547"/>
      <c r="R547"/>
      <c r="S547"/>
      <c r="U547"/>
    </row>
    <row r="548" spans="11:21" x14ac:dyDescent="0.3">
      <c r="K548"/>
      <c r="L548"/>
      <c r="M548"/>
      <c r="N548"/>
      <c r="P548"/>
      <c r="Q548"/>
      <c r="R548"/>
      <c r="S548"/>
      <c r="U548"/>
    </row>
    <row r="549" spans="11:21" x14ac:dyDescent="0.3">
      <c r="K549"/>
      <c r="L549"/>
      <c r="M549"/>
      <c r="N549"/>
      <c r="P549"/>
      <c r="Q549"/>
      <c r="R549"/>
      <c r="S549"/>
      <c r="U549"/>
    </row>
    <row r="550" spans="11:21" x14ac:dyDescent="0.3">
      <c r="K550"/>
      <c r="L550"/>
      <c r="M550"/>
      <c r="N550"/>
      <c r="P550"/>
      <c r="Q550"/>
      <c r="R550"/>
      <c r="S550"/>
      <c r="U550"/>
    </row>
    <row r="551" spans="11:21" x14ac:dyDescent="0.3">
      <c r="K551"/>
      <c r="L551"/>
      <c r="M551"/>
      <c r="N551"/>
      <c r="P551"/>
      <c r="Q551"/>
      <c r="R551"/>
      <c r="S551"/>
      <c r="U551"/>
    </row>
    <row r="552" spans="11:21" x14ac:dyDescent="0.3">
      <c r="K552"/>
      <c r="L552"/>
      <c r="M552"/>
      <c r="N552"/>
      <c r="P552"/>
      <c r="Q552"/>
      <c r="R552"/>
      <c r="S552"/>
      <c r="U552"/>
    </row>
    <row r="553" spans="11:21" x14ac:dyDescent="0.3">
      <c r="K553"/>
      <c r="L553"/>
      <c r="M553"/>
      <c r="N553"/>
      <c r="P553"/>
      <c r="Q553"/>
      <c r="R553"/>
      <c r="S553"/>
      <c r="U553"/>
    </row>
    <row r="554" spans="11:21" x14ac:dyDescent="0.3">
      <c r="K554"/>
      <c r="L554"/>
      <c r="M554"/>
      <c r="N554"/>
      <c r="P554"/>
      <c r="Q554"/>
      <c r="R554"/>
      <c r="S554"/>
      <c r="U554"/>
    </row>
    <row r="555" spans="11:21" x14ac:dyDescent="0.3">
      <c r="K555"/>
      <c r="L555"/>
      <c r="M555"/>
      <c r="N555"/>
      <c r="P555"/>
      <c r="Q555"/>
      <c r="R555"/>
      <c r="S555"/>
      <c r="U555"/>
    </row>
    <row r="556" spans="11:21" x14ac:dyDescent="0.3">
      <c r="K556"/>
      <c r="L556"/>
      <c r="M556"/>
      <c r="N556"/>
      <c r="P556"/>
      <c r="Q556"/>
      <c r="R556"/>
      <c r="S556"/>
      <c r="U556"/>
    </row>
    <row r="557" spans="11:21" x14ac:dyDescent="0.3">
      <c r="K557"/>
      <c r="L557"/>
      <c r="M557"/>
      <c r="N557"/>
      <c r="P557"/>
      <c r="Q557"/>
      <c r="R557"/>
      <c r="S557"/>
      <c r="U557"/>
    </row>
    <row r="558" spans="11:21" x14ac:dyDescent="0.3">
      <c r="K558"/>
      <c r="L558"/>
      <c r="M558"/>
      <c r="N558"/>
      <c r="P558"/>
      <c r="Q558"/>
      <c r="R558"/>
      <c r="S558"/>
      <c r="U558"/>
    </row>
    <row r="559" spans="11:21" x14ac:dyDescent="0.3">
      <c r="K559"/>
      <c r="L559"/>
      <c r="M559"/>
      <c r="N559"/>
      <c r="P559"/>
      <c r="Q559"/>
      <c r="R559"/>
      <c r="S559"/>
      <c r="U559"/>
    </row>
    <row r="560" spans="11:21" x14ac:dyDescent="0.3">
      <c r="K560"/>
      <c r="L560"/>
      <c r="M560"/>
      <c r="N560"/>
      <c r="P560"/>
      <c r="Q560"/>
      <c r="R560"/>
      <c r="S560"/>
      <c r="U560"/>
    </row>
    <row r="561" spans="11:21" x14ac:dyDescent="0.3">
      <c r="K561"/>
      <c r="L561"/>
      <c r="M561"/>
      <c r="N561"/>
      <c r="P561"/>
      <c r="Q561"/>
      <c r="R561"/>
      <c r="S561"/>
      <c r="U561"/>
    </row>
    <row r="562" spans="11:21" x14ac:dyDescent="0.3">
      <c r="K562"/>
      <c r="L562"/>
      <c r="M562"/>
      <c r="N562"/>
      <c r="P562"/>
      <c r="Q562"/>
      <c r="R562"/>
      <c r="S562"/>
      <c r="U562"/>
    </row>
    <row r="563" spans="11:21" x14ac:dyDescent="0.3">
      <c r="K563"/>
      <c r="L563"/>
      <c r="M563"/>
      <c r="N563"/>
      <c r="P563"/>
      <c r="Q563"/>
      <c r="R563"/>
      <c r="S563"/>
      <c r="U563"/>
    </row>
    <row r="564" spans="11:21" x14ac:dyDescent="0.3">
      <c r="K564"/>
      <c r="L564"/>
      <c r="M564"/>
      <c r="N564"/>
      <c r="P564"/>
      <c r="Q564"/>
      <c r="R564"/>
      <c r="S564"/>
      <c r="U564"/>
    </row>
    <row r="565" spans="11:21" x14ac:dyDescent="0.3">
      <c r="K565"/>
      <c r="L565"/>
      <c r="M565"/>
      <c r="N565"/>
      <c r="P565"/>
      <c r="Q565"/>
      <c r="R565"/>
      <c r="S565"/>
      <c r="U565"/>
    </row>
    <row r="566" spans="11:21" x14ac:dyDescent="0.3">
      <c r="K566"/>
      <c r="L566"/>
      <c r="M566"/>
      <c r="N566"/>
      <c r="P566"/>
      <c r="Q566"/>
      <c r="R566"/>
      <c r="S566"/>
      <c r="U566"/>
    </row>
    <row r="567" spans="11:21" x14ac:dyDescent="0.3">
      <c r="K567"/>
      <c r="L567"/>
      <c r="M567"/>
      <c r="N567"/>
      <c r="P567"/>
      <c r="Q567"/>
      <c r="R567"/>
      <c r="S567"/>
      <c r="U567"/>
    </row>
    <row r="568" spans="11:21" x14ac:dyDescent="0.3">
      <c r="K568"/>
      <c r="L568"/>
      <c r="M568"/>
      <c r="N568"/>
      <c r="P568"/>
      <c r="Q568"/>
      <c r="R568"/>
      <c r="S568"/>
      <c r="U568"/>
    </row>
    <row r="569" spans="11:21" x14ac:dyDescent="0.3">
      <c r="K569"/>
      <c r="L569"/>
      <c r="M569"/>
      <c r="N569"/>
      <c r="P569"/>
      <c r="Q569"/>
      <c r="R569"/>
      <c r="S569"/>
      <c r="U569"/>
    </row>
    <row r="570" spans="11:21" x14ac:dyDescent="0.3">
      <c r="K570"/>
      <c r="L570"/>
      <c r="M570"/>
      <c r="N570"/>
      <c r="P570"/>
      <c r="Q570"/>
      <c r="R570"/>
      <c r="S570"/>
      <c r="U570"/>
    </row>
    <row r="571" spans="11:21" x14ac:dyDescent="0.3">
      <c r="K571"/>
      <c r="L571"/>
      <c r="M571"/>
      <c r="N571"/>
      <c r="P571"/>
      <c r="Q571"/>
      <c r="R571"/>
      <c r="S571"/>
      <c r="U571"/>
    </row>
    <row r="572" spans="11:21" x14ac:dyDescent="0.3">
      <c r="K572"/>
      <c r="L572"/>
      <c r="M572"/>
      <c r="N572"/>
      <c r="P572"/>
      <c r="Q572"/>
      <c r="R572"/>
      <c r="S572"/>
      <c r="U572"/>
    </row>
    <row r="573" spans="11:21" x14ac:dyDescent="0.3">
      <c r="K573"/>
      <c r="L573"/>
      <c r="M573"/>
      <c r="N573"/>
      <c r="P573"/>
      <c r="Q573"/>
      <c r="R573"/>
      <c r="S573"/>
      <c r="U573"/>
    </row>
    <row r="574" spans="11:21" x14ac:dyDescent="0.3">
      <c r="K574"/>
      <c r="L574"/>
      <c r="M574"/>
      <c r="N574"/>
      <c r="P574"/>
      <c r="Q574"/>
      <c r="R574"/>
      <c r="S574"/>
      <c r="U574"/>
    </row>
    <row r="575" spans="11:21" x14ac:dyDescent="0.3">
      <c r="K575"/>
      <c r="L575"/>
      <c r="M575"/>
      <c r="N575"/>
      <c r="P575"/>
      <c r="Q575"/>
      <c r="R575"/>
      <c r="S575"/>
      <c r="U575"/>
    </row>
    <row r="576" spans="11:21" x14ac:dyDescent="0.3">
      <c r="K576"/>
      <c r="L576"/>
      <c r="M576"/>
      <c r="N576"/>
      <c r="P576"/>
      <c r="Q576"/>
      <c r="R576"/>
      <c r="S576"/>
      <c r="U576"/>
    </row>
    <row r="577" spans="11:21" x14ac:dyDescent="0.3">
      <c r="K577"/>
      <c r="L577"/>
      <c r="M577"/>
      <c r="N577"/>
      <c r="P577"/>
      <c r="Q577"/>
      <c r="R577"/>
      <c r="S577"/>
      <c r="U577"/>
    </row>
    <row r="578" spans="11:21" x14ac:dyDescent="0.3">
      <c r="K578"/>
      <c r="L578"/>
      <c r="M578"/>
      <c r="N578"/>
      <c r="P578"/>
      <c r="Q578"/>
      <c r="R578"/>
      <c r="S578"/>
      <c r="U578"/>
    </row>
    <row r="579" spans="11:21" x14ac:dyDescent="0.3">
      <c r="K579"/>
      <c r="L579"/>
      <c r="M579"/>
      <c r="N579"/>
      <c r="P579"/>
      <c r="Q579"/>
      <c r="R579"/>
      <c r="S579"/>
      <c r="U579"/>
    </row>
    <row r="580" spans="11:21" x14ac:dyDescent="0.3">
      <c r="K580"/>
      <c r="L580"/>
      <c r="M580"/>
      <c r="N580"/>
      <c r="P580"/>
      <c r="Q580"/>
      <c r="R580"/>
      <c r="S580"/>
      <c r="U580"/>
    </row>
    <row r="581" spans="11:21" x14ac:dyDescent="0.3">
      <c r="K581"/>
      <c r="L581"/>
      <c r="M581"/>
      <c r="N581"/>
      <c r="P581"/>
      <c r="Q581"/>
      <c r="R581"/>
      <c r="S581"/>
      <c r="U581"/>
    </row>
    <row r="582" spans="11:21" x14ac:dyDescent="0.3">
      <c r="K582"/>
      <c r="L582"/>
      <c r="M582"/>
      <c r="N582"/>
      <c r="P582"/>
      <c r="Q582"/>
      <c r="R582"/>
      <c r="S582"/>
      <c r="U582"/>
    </row>
    <row r="583" spans="11:21" x14ac:dyDescent="0.3">
      <c r="K583"/>
      <c r="L583"/>
      <c r="M583"/>
      <c r="N583"/>
      <c r="P583"/>
      <c r="Q583"/>
      <c r="R583"/>
      <c r="S583"/>
      <c r="U583"/>
    </row>
    <row r="584" spans="11:21" x14ac:dyDescent="0.3">
      <c r="K584"/>
      <c r="L584"/>
      <c r="M584"/>
      <c r="N584"/>
      <c r="P584"/>
      <c r="Q584"/>
      <c r="R584"/>
      <c r="S584"/>
      <c r="U584"/>
    </row>
    <row r="585" spans="11:21" x14ac:dyDescent="0.3">
      <c r="K585"/>
      <c r="L585"/>
      <c r="M585"/>
      <c r="N585"/>
      <c r="P585"/>
      <c r="Q585"/>
      <c r="R585"/>
      <c r="S585"/>
      <c r="U585"/>
    </row>
    <row r="586" spans="11:21" x14ac:dyDescent="0.3">
      <c r="K586"/>
      <c r="L586"/>
      <c r="M586"/>
      <c r="N586"/>
      <c r="P586"/>
      <c r="Q586"/>
      <c r="R586"/>
      <c r="S586"/>
      <c r="U586"/>
    </row>
    <row r="587" spans="11:21" x14ac:dyDescent="0.3">
      <c r="K587"/>
      <c r="L587"/>
      <c r="M587"/>
      <c r="N587"/>
      <c r="P587"/>
      <c r="Q587"/>
      <c r="R587"/>
      <c r="S587"/>
      <c r="U587"/>
    </row>
    <row r="588" spans="11:21" x14ac:dyDescent="0.3">
      <c r="K588"/>
      <c r="L588"/>
      <c r="M588"/>
      <c r="N588"/>
      <c r="P588"/>
      <c r="Q588"/>
      <c r="R588"/>
      <c r="S588"/>
      <c r="U588"/>
    </row>
    <row r="589" spans="11:21" x14ac:dyDescent="0.3">
      <c r="K589"/>
      <c r="L589"/>
      <c r="M589"/>
      <c r="N589"/>
      <c r="P589"/>
      <c r="Q589"/>
      <c r="R589"/>
      <c r="S589"/>
      <c r="U589"/>
    </row>
    <row r="590" spans="11:21" x14ac:dyDescent="0.3">
      <c r="K590"/>
      <c r="L590"/>
      <c r="M590"/>
      <c r="N590"/>
      <c r="P590"/>
      <c r="Q590"/>
      <c r="R590"/>
      <c r="S590"/>
      <c r="U590"/>
    </row>
    <row r="591" spans="11:21" x14ac:dyDescent="0.3">
      <c r="K591"/>
      <c r="L591"/>
      <c r="M591"/>
      <c r="N591"/>
      <c r="P591"/>
      <c r="Q591"/>
      <c r="R591"/>
      <c r="S591"/>
      <c r="U591"/>
    </row>
    <row r="592" spans="11:21" x14ac:dyDescent="0.3">
      <c r="K592"/>
      <c r="L592"/>
      <c r="M592"/>
      <c r="N592"/>
      <c r="P592"/>
      <c r="Q592"/>
      <c r="R592"/>
      <c r="S592"/>
      <c r="U592"/>
    </row>
    <row r="593" spans="11:21" x14ac:dyDescent="0.3">
      <c r="K593"/>
      <c r="L593"/>
      <c r="M593"/>
      <c r="N593"/>
      <c r="P593"/>
      <c r="Q593"/>
      <c r="R593"/>
      <c r="S593"/>
      <c r="U593"/>
    </row>
    <row r="594" spans="11:21" x14ac:dyDescent="0.3">
      <c r="K594"/>
      <c r="L594"/>
      <c r="M594"/>
      <c r="N594"/>
      <c r="P594"/>
      <c r="Q594"/>
      <c r="R594"/>
      <c r="S594"/>
      <c r="U594"/>
    </row>
    <row r="595" spans="11:21" x14ac:dyDescent="0.3">
      <c r="K595"/>
      <c r="L595"/>
      <c r="M595"/>
      <c r="N595"/>
      <c r="P595"/>
      <c r="Q595"/>
      <c r="R595"/>
      <c r="S595"/>
      <c r="U595"/>
    </row>
    <row r="596" spans="11:21" x14ac:dyDescent="0.3">
      <c r="K596"/>
      <c r="L596"/>
      <c r="M596"/>
      <c r="N596"/>
      <c r="P596"/>
      <c r="Q596"/>
      <c r="R596"/>
      <c r="S596"/>
      <c r="U596"/>
    </row>
    <row r="597" spans="11:21" x14ac:dyDescent="0.3">
      <c r="K597"/>
      <c r="L597"/>
      <c r="M597"/>
      <c r="N597"/>
      <c r="P597"/>
      <c r="Q597"/>
      <c r="R597"/>
      <c r="S597"/>
      <c r="U597"/>
    </row>
    <row r="598" spans="11:21" x14ac:dyDescent="0.3">
      <c r="K598"/>
      <c r="L598"/>
      <c r="M598"/>
      <c r="N598"/>
      <c r="P598"/>
      <c r="Q598"/>
      <c r="R598"/>
      <c r="S598"/>
      <c r="U598"/>
    </row>
    <row r="599" spans="11:21" x14ac:dyDescent="0.3">
      <c r="K599"/>
      <c r="L599"/>
      <c r="M599"/>
      <c r="N599"/>
      <c r="P599"/>
      <c r="Q599"/>
      <c r="R599"/>
      <c r="S599"/>
      <c r="U599"/>
    </row>
    <row r="600" spans="11:21" x14ac:dyDescent="0.3">
      <c r="K600"/>
      <c r="L600"/>
      <c r="M600"/>
      <c r="N600"/>
      <c r="P600"/>
      <c r="Q600"/>
      <c r="R600"/>
      <c r="S600"/>
      <c r="U600"/>
    </row>
    <row r="601" spans="11:21" x14ac:dyDescent="0.3">
      <c r="K601"/>
      <c r="L601"/>
      <c r="M601"/>
      <c r="N601"/>
      <c r="P601"/>
      <c r="Q601"/>
      <c r="R601"/>
      <c r="S601"/>
      <c r="U601"/>
    </row>
    <row r="602" spans="11:21" x14ac:dyDescent="0.3">
      <c r="K602"/>
      <c r="L602"/>
      <c r="M602"/>
      <c r="N602"/>
      <c r="P602"/>
      <c r="Q602"/>
      <c r="R602"/>
      <c r="S602"/>
      <c r="U602"/>
    </row>
    <row r="603" spans="11:21" x14ac:dyDescent="0.3">
      <c r="K603"/>
      <c r="L603"/>
      <c r="M603"/>
      <c r="N603"/>
      <c r="P603"/>
      <c r="Q603"/>
      <c r="R603"/>
      <c r="S603"/>
      <c r="U603"/>
    </row>
    <row r="604" spans="11:21" x14ac:dyDescent="0.3">
      <c r="K604"/>
      <c r="L604"/>
      <c r="M604"/>
      <c r="N604"/>
      <c r="P604"/>
      <c r="Q604"/>
      <c r="R604"/>
      <c r="S604"/>
      <c r="U604"/>
    </row>
    <row r="605" spans="11:21" x14ac:dyDescent="0.3">
      <c r="K605"/>
      <c r="L605"/>
      <c r="M605"/>
      <c r="N605"/>
      <c r="P605"/>
      <c r="Q605"/>
      <c r="R605"/>
      <c r="S605"/>
      <c r="U605"/>
    </row>
    <row r="606" spans="11:21" x14ac:dyDescent="0.3">
      <c r="K606"/>
      <c r="L606"/>
      <c r="M606"/>
      <c r="N606"/>
      <c r="P606"/>
      <c r="Q606"/>
      <c r="R606"/>
      <c r="S606"/>
      <c r="U606"/>
    </row>
    <row r="607" spans="11:21" x14ac:dyDescent="0.3">
      <c r="K607"/>
      <c r="L607"/>
      <c r="M607"/>
      <c r="N607"/>
      <c r="P607"/>
      <c r="Q607"/>
      <c r="R607"/>
      <c r="S607"/>
      <c r="U607"/>
    </row>
    <row r="608" spans="11:21" x14ac:dyDescent="0.3">
      <c r="K608"/>
      <c r="L608"/>
      <c r="M608"/>
      <c r="N608"/>
      <c r="P608"/>
      <c r="Q608"/>
      <c r="R608"/>
      <c r="S608"/>
      <c r="U608"/>
    </row>
    <row r="609" spans="11:21" x14ac:dyDescent="0.3">
      <c r="K609"/>
      <c r="L609"/>
      <c r="M609"/>
      <c r="N609"/>
      <c r="P609"/>
      <c r="Q609"/>
      <c r="R609"/>
      <c r="S609"/>
      <c r="U609"/>
    </row>
    <row r="610" spans="11:21" x14ac:dyDescent="0.3">
      <c r="K610"/>
      <c r="L610"/>
      <c r="M610"/>
      <c r="N610"/>
      <c r="P610"/>
      <c r="Q610"/>
      <c r="R610"/>
      <c r="S610"/>
      <c r="U610"/>
    </row>
    <row r="611" spans="11:21" x14ac:dyDescent="0.3">
      <c r="K611"/>
      <c r="L611"/>
      <c r="M611"/>
      <c r="N611"/>
      <c r="P611"/>
      <c r="Q611"/>
      <c r="R611"/>
      <c r="S611"/>
      <c r="U611"/>
    </row>
    <row r="612" spans="11:21" x14ac:dyDescent="0.3">
      <c r="K612"/>
      <c r="L612"/>
      <c r="M612"/>
      <c r="N612"/>
      <c r="P612"/>
      <c r="Q612"/>
      <c r="R612"/>
      <c r="S612"/>
      <c r="U612"/>
    </row>
    <row r="613" spans="11:21" x14ac:dyDescent="0.3">
      <c r="K613"/>
      <c r="L613"/>
      <c r="M613"/>
      <c r="N613"/>
      <c r="P613"/>
      <c r="Q613"/>
      <c r="R613"/>
      <c r="S613"/>
      <c r="U613"/>
    </row>
    <row r="614" spans="11:21" x14ac:dyDescent="0.3">
      <c r="K614"/>
      <c r="L614"/>
      <c r="M614"/>
      <c r="N614"/>
      <c r="P614"/>
      <c r="Q614"/>
      <c r="R614"/>
      <c r="S614"/>
      <c r="U614"/>
    </row>
    <row r="615" spans="11:21" x14ac:dyDescent="0.3">
      <c r="K615"/>
      <c r="L615"/>
      <c r="M615"/>
      <c r="N615"/>
      <c r="P615"/>
      <c r="Q615"/>
      <c r="R615"/>
      <c r="S615"/>
      <c r="U615"/>
    </row>
    <row r="616" spans="11:21" x14ac:dyDescent="0.3">
      <c r="K616"/>
      <c r="L616"/>
      <c r="M616"/>
      <c r="N616"/>
      <c r="P616"/>
      <c r="Q616"/>
      <c r="R616"/>
      <c r="S616"/>
      <c r="U616"/>
    </row>
    <row r="617" spans="11:21" x14ac:dyDescent="0.3">
      <c r="K617"/>
      <c r="L617"/>
      <c r="M617"/>
      <c r="N617"/>
      <c r="P617"/>
      <c r="Q617"/>
      <c r="R617"/>
      <c r="S617"/>
      <c r="U617"/>
    </row>
    <row r="618" spans="11:21" x14ac:dyDescent="0.3">
      <c r="K618"/>
      <c r="L618"/>
      <c r="M618"/>
      <c r="N618"/>
      <c r="P618"/>
      <c r="Q618"/>
      <c r="R618"/>
      <c r="S618"/>
      <c r="U618"/>
    </row>
    <row r="619" spans="11:21" x14ac:dyDescent="0.3">
      <c r="K619"/>
      <c r="L619"/>
      <c r="M619"/>
      <c r="N619"/>
      <c r="P619"/>
      <c r="Q619"/>
      <c r="R619"/>
      <c r="S619"/>
      <c r="U619"/>
    </row>
    <row r="620" spans="11:21" x14ac:dyDescent="0.3">
      <c r="K620"/>
      <c r="L620"/>
      <c r="M620"/>
      <c r="N620"/>
      <c r="P620"/>
      <c r="Q620"/>
      <c r="R620"/>
      <c r="S620"/>
      <c r="U620"/>
    </row>
    <row r="621" spans="11:21" x14ac:dyDescent="0.3">
      <c r="K621"/>
      <c r="L621"/>
      <c r="M621"/>
      <c r="N621"/>
      <c r="P621"/>
      <c r="Q621"/>
      <c r="R621"/>
      <c r="S621"/>
      <c r="U621"/>
    </row>
    <row r="622" spans="11:21" x14ac:dyDescent="0.3">
      <c r="K622"/>
      <c r="L622"/>
      <c r="M622"/>
      <c r="N622"/>
      <c r="P622"/>
      <c r="Q622"/>
      <c r="R622"/>
      <c r="S622"/>
      <c r="U622"/>
    </row>
    <row r="623" spans="11:21" x14ac:dyDescent="0.3">
      <c r="K623"/>
      <c r="L623"/>
      <c r="M623"/>
      <c r="N623"/>
      <c r="P623"/>
      <c r="Q623"/>
      <c r="R623"/>
      <c r="S623"/>
      <c r="U623"/>
    </row>
    <row r="624" spans="11:21" x14ac:dyDescent="0.3">
      <c r="K624"/>
      <c r="L624"/>
      <c r="M624"/>
      <c r="N624"/>
      <c r="P624"/>
      <c r="Q624"/>
      <c r="R624"/>
      <c r="S624"/>
      <c r="U624"/>
    </row>
    <row r="625" spans="11:21" x14ac:dyDescent="0.3">
      <c r="K625"/>
      <c r="L625"/>
      <c r="M625"/>
      <c r="N625"/>
      <c r="P625"/>
      <c r="Q625"/>
      <c r="R625"/>
      <c r="S625"/>
      <c r="U625"/>
    </row>
    <row r="626" spans="11:21" x14ac:dyDescent="0.3">
      <c r="K626"/>
      <c r="L626"/>
      <c r="M626"/>
      <c r="N626"/>
      <c r="P626"/>
      <c r="Q626"/>
      <c r="R626"/>
      <c r="S626"/>
      <c r="U626"/>
    </row>
    <row r="627" spans="11:21" x14ac:dyDescent="0.3">
      <c r="K627"/>
      <c r="L627"/>
      <c r="M627"/>
      <c r="N627"/>
      <c r="P627"/>
      <c r="Q627"/>
      <c r="R627"/>
      <c r="S627"/>
      <c r="U627"/>
    </row>
    <row r="628" spans="11:21" x14ac:dyDescent="0.3">
      <c r="K628"/>
      <c r="L628"/>
      <c r="M628"/>
      <c r="N628"/>
      <c r="P628"/>
      <c r="Q628"/>
      <c r="R628"/>
      <c r="S628"/>
      <c r="U628"/>
    </row>
    <row r="629" spans="11:21" x14ac:dyDescent="0.3">
      <c r="K629"/>
      <c r="L629"/>
      <c r="M629"/>
      <c r="N629"/>
      <c r="P629"/>
      <c r="Q629"/>
      <c r="R629"/>
      <c r="S629"/>
      <c r="U629"/>
    </row>
    <row r="630" spans="11:21" x14ac:dyDescent="0.3">
      <c r="K630"/>
      <c r="L630"/>
      <c r="M630"/>
      <c r="N630"/>
      <c r="P630"/>
      <c r="Q630"/>
      <c r="R630"/>
      <c r="S630"/>
      <c r="U630"/>
    </row>
    <row r="631" spans="11:21" x14ac:dyDescent="0.3">
      <c r="K631"/>
      <c r="L631"/>
      <c r="M631"/>
      <c r="N631"/>
      <c r="P631"/>
      <c r="Q631"/>
      <c r="R631"/>
      <c r="S631"/>
      <c r="U631"/>
    </row>
    <row r="632" spans="11:21" x14ac:dyDescent="0.3">
      <c r="K632"/>
      <c r="L632"/>
      <c r="M632"/>
      <c r="N632"/>
      <c r="P632"/>
      <c r="Q632"/>
      <c r="R632"/>
      <c r="S632"/>
      <c r="U632"/>
    </row>
    <row r="633" spans="11:21" x14ac:dyDescent="0.3">
      <c r="K633"/>
      <c r="L633"/>
      <c r="M633"/>
      <c r="N633"/>
      <c r="P633"/>
      <c r="Q633"/>
      <c r="R633"/>
      <c r="S633"/>
      <c r="U633"/>
    </row>
    <row r="634" spans="11:21" x14ac:dyDescent="0.3">
      <c r="K634"/>
      <c r="L634"/>
      <c r="M634"/>
      <c r="N634"/>
      <c r="P634"/>
      <c r="Q634"/>
      <c r="R634"/>
      <c r="S634"/>
      <c r="U634"/>
    </row>
    <row r="635" spans="11:21" x14ac:dyDescent="0.3">
      <c r="K635"/>
      <c r="L635"/>
      <c r="M635"/>
      <c r="N635"/>
      <c r="P635"/>
      <c r="Q635"/>
      <c r="R635"/>
      <c r="S635"/>
      <c r="U635"/>
    </row>
    <row r="636" spans="11:21" x14ac:dyDescent="0.3">
      <c r="K636"/>
      <c r="L636"/>
      <c r="M636"/>
      <c r="N636"/>
      <c r="P636"/>
      <c r="Q636"/>
      <c r="R636"/>
      <c r="S636"/>
      <c r="U636"/>
    </row>
    <row r="637" spans="11:21" x14ac:dyDescent="0.3">
      <c r="K637"/>
      <c r="L637"/>
      <c r="M637"/>
      <c r="N637"/>
      <c r="P637"/>
      <c r="Q637"/>
      <c r="R637"/>
      <c r="S637"/>
      <c r="U637"/>
    </row>
    <row r="638" spans="11:21" x14ac:dyDescent="0.3">
      <c r="K638"/>
      <c r="L638"/>
      <c r="M638"/>
      <c r="N638"/>
      <c r="P638"/>
      <c r="Q638"/>
      <c r="R638"/>
      <c r="S638"/>
      <c r="U638"/>
    </row>
    <row r="639" spans="11:21" x14ac:dyDescent="0.3">
      <c r="K639"/>
      <c r="L639"/>
      <c r="M639"/>
      <c r="N639"/>
      <c r="P639"/>
      <c r="Q639"/>
      <c r="R639"/>
      <c r="S639"/>
      <c r="U639"/>
    </row>
    <row r="640" spans="11:21" x14ac:dyDescent="0.3">
      <c r="K640"/>
      <c r="L640"/>
      <c r="M640"/>
      <c r="N640"/>
      <c r="P640"/>
      <c r="Q640"/>
      <c r="R640"/>
      <c r="S640"/>
      <c r="U640"/>
    </row>
    <row r="641" spans="11:21" x14ac:dyDescent="0.3">
      <c r="K641"/>
      <c r="L641"/>
      <c r="M641"/>
      <c r="N641"/>
      <c r="P641"/>
      <c r="Q641"/>
      <c r="R641"/>
      <c r="S641"/>
      <c r="U641"/>
    </row>
    <row r="642" spans="11:21" x14ac:dyDescent="0.3">
      <c r="K642"/>
      <c r="L642"/>
      <c r="M642"/>
      <c r="N642"/>
      <c r="P642"/>
      <c r="Q642"/>
      <c r="R642"/>
      <c r="S642"/>
      <c r="U642"/>
    </row>
    <row r="643" spans="11:21" x14ac:dyDescent="0.3">
      <c r="K643"/>
      <c r="L643"/>
      <c r="M643"/>
      <c r="N643"/>
      <c r="P643"/>
      <c r="Q643"/>
      <c r="R643"/>
      <c r="S643"/>
      <c r="U643"/>
    </row>
    <row r="644" spans="11:21" x14ac:dyDescent="0.3">
      <c r="K644"/>
      <c r="L644"/>
      <c r="M644"/>
      <c r="N644"/>
      <c r="P644"/>
      <c r="Q644"/>
      <c r="R644"/>
      <c r="S644"/>
      <c r="U644"/>
    </row>
    <row r="645" spans="11:21" x14ac:dyDescent="0.3">
      <c r="K645"/>
      <c r="L645"/>
      <c r="M645"/>
      <c r="N645"/>
      <c r="P645"/>
      <c r="Q645"/>
      <c r="R645"/>
      <c r="S645"/>
      <c r="U645"/>
    </row>
    <row r="646" spans="11:21" x14ac:dyDescent="0.3">
      <c r="K646"/>
      <c r="L646"/>
      <c r="M646"/>
      <c r="N646"/>
      <c r="P646"/>
      <c r="Q646"/>
      <c r="R646"/>
      <c r="S646"/>
      <c r="U646"/>
    </row>
    <row r="647" spans="11:21" x14ac:dyDescent="0.3">
      <c r="K647"/>
      <c r="L647"/>
      <c r="M647"/>
      <c r="N647"/>
      <c r="P647"/>
      <c r="Q647"/>
      <c r="R647"/>
      <c r="S647"/>
      <c r="U647"/>
    </row>
    <row r="648" spans="11:21" x14ac:dyDescent="0.3">
      <c r="K648"/>
      <c r="L648"/>
      <c r="M648"/>
      <c r="N648"/>
      <c r="P648"/>
      <c r="Q648"/>
      <c r="R648"/>
      <c r="S648"/>
      <c r="U648"/>
    </row>
    <row r="649" spans="11:21" x14ac:dyDescent="0.3">
      <c r="K649"/>
      <c r="L649"/>
      <c r="M649"/>
      <c r="N649"/>
      <c r="P649"/>
      <c r="Q649"/>
      <c r="R649"/>
      <c r="S649"/>
      <c r="U649"/>
    </row>
    <row r="650" spans="11:21" x14ac:dyDescent="0.3">
      <c r="K650"/>
      <c r="L650"/>
      <c r="M650"/>
      <c r="N650"/>
      <c r="P650"/>
      <c r="Q650"/>
      <c r="R650"/>
      <c r="S650"/>
      <c r="U650"/>
    </row>
    <row r="651" spans="11:21" x14ac:dyDescent="0.3">
      <c r="K651"/>
      <c r="L651"/>
      <c r="M651"/>
      <c r="N651"/>
      <c r="P651"/>
      <c r="Q651"/>
      <c r="R651"/>
      <c r="S651"/>
      <c r="U651"/>
    </row>
    <row r="652" spans="11:21" x14ac:dyDescent="0.3">
      <c r="K652"/>
      <c r="L652"/>
      <c r="M652"/>
      <c r="N652"/>
      <c r="P652"/>
      <c r="Q652"/>
      <c r="R652"/>
      <c r="S652"/>
      <c r="U652"/>
    </row>
    <row r="653" spans="11:21" x14ac:dyDescent="0.3">
      <c r="K653"/>
      <c r="L653"/>
      <c r="M653"/>
      <c r="N653"/>
      <c r="P653"/>
      <c r="Q653"/>
      <c r="R653"/>
      <c r="S653"/>
      <c r="U653"/>
    </row>
    <row r="654" spans="11:21" x14ac:dyDescent="0.3">
      <c r="K654"/>
      <c r="L654"/>
      <c r="M654"/>
      <c r="N654"/>
      <c r="P654"/>
      <c r="Q654"/>
      <c r="R654"/>
      <c r="S654"/>
      <c r="U654"/>
    </row>
    <row r="655" spans="11:21" x14ac:dyDescent="0.3">
      <c r="K655"/>
      <c r="L655"/>
      <c r="M655"/>
      <c r="N655"/>
      <c r="P655"/>
      <c r="Q655"/>
      <c r="R655"/>
      <c r="S655"/>
      <c r="U655"/>
    </row>
    <row r="656" spans="11:21" x14ac:dyDescent="0.3">
      <c r="K656"/>
      <c r="L656"/>
      <c r="M656"/>
      <c r="N656"/>
      <c r="P656"/>
      <c r="Q656"/>
      <c r="R656"/>
      <c r="S656"/>
      <c r="U656"/>
    </row>
    <row r="657" spans="11:21" x14ac:dyDescent="0.3">
      <c r="K657"/>
      <c r="L657"/>
      <c r="M657"/>
      <c r="N657"/>
      <c r="P657"/>
      <c r="Q657"/>
      <c r="R657"/>
      <c r="S657"/>
      <c r="U657"/>
    </row>
    <row r="658" spans="11:21" x14ac:dyDescent="0.3">
      <c r="K658"/>
      <c r="L658"/>
      <c r="M658"/>
      <c r="N658"/>
      <c r="P658"/>
      <c r="Q658"/>
      <c r="R658"/>
      <c r="S658"/>
      <c r="U658"/>
    </row>
    <row r="659" spans="11:21" x14ac:dyDescent="0.3">
      <c r="K659"/>
      <c r="L659"/>
      <c r="M659"/>
      <c r="N659"/>
      <c r="P659"/>
      <c r="Q659"/>
      <c r="R659"/>
      <c r="S659"/>
      <c r="U659"/>
    </row>
    <row r="660" spans="11:21" x14ac:dyDescent="0.3">
      <c r="K660"/>
      <c r="L660"/>
      <c r="M660"/>
      <c r="N660"/>
      <c r="P660"/>
      <c r="Q660"/>
      <c r="R660"/>
      <c r="S660"/>
      <c r="U660"/>
    </row>
    <row r="661" spans="11:21" x14ac:dyDescent="0.3">
      <c r="K661"/>
      <c r="L661"/>
      <c r="M661"/>
      <c r="N661"/>
      <c r="P661"/>
      <c r="Q661"/>
      <c r="R661"/>
      <c r="S661"/>
      <c r="U661"/>
    </row>
    <row r="662" spans="11:21" x14ac:dyDescent="0.3">
      <c r="K662"/>
      <c r="L662"/>
      <c r="M662"/>
      <c r="N662"/>
      <c r="P662"/>
      <c r="Q662"/>
      <c r="R662"/>
      <c r="S662"/>
      <c r="U662"/>
    </row>
    <row r="663" spans="11:21" x14ac:dyDescent="0.3">
      <c r="K663"/>
      <c r="L663"/>
      <c r="M663"/>
      <c r="N663"/>
      <c r="P663"/>
      <c r="Q663"/>
      <c r="R663"/>
      <c r="S663"/>
      <c r="U663"/>
    </row>
    <row r="664" spans="11:21" x14ac:dyDescent="0.3">
      <c r="K664"/>
      <c r="L664"/>
      <c r="M664"/>
      <c r="N664"/>
      <c r="P664"/>
      <c r="Q664"/>
      <c r="R664"/>
      <c r="S664"/>
      <c r="U664"/>
    </row>
    <row r="665" spans="11:21" x14ac:dyDescent="0.3">
      <c r="K665"/>
      <c r="L665"/>
      <c r="M665"/>
      <c r="N665"/>
      <c r="P665"/>
      <c r="Q665"/>
      <c r="R665"/>
      <c r="S665"/>
      <c r="U665"/>
    </row>
    <row r="666" spans="11:21" x14ac:dyDescent="0.3">
      <c r="K666"/>
      <c r="L666"/>
      <c r="M666"/>
      <c r="N666"/>
      <c r="P666"/>
      <c r="Q666"/>
      <c r="R666"/>
      <c r="S666"/>
      <c r="U666"/>
    </row>
    <row r="667" spans="11:21" x14ac:dyDescent="0.3">
      <c r="K667"/>
      <c r="L667"/>
      <c r="M667"/>
      <c r="N667"/>
      <c r="P667"/>
      <c r="Q667"/>
      <c r="R667"/>
      <c r="S667"/>
      <c r="U667"/>
    </row>
    <row r="668" spans="11:21" x14ac:dyDescent="0.3">
      <c r="K668"/>
      <c r="L668"/>
      <c r="M668"/>
      <c r="N668"/>
      <c r="P668"/>
      <c r="Q668"/>
      <c r="R668"/>
      <c r="S668"/>
      <c r="U668"/>
    </row>
    <row r="669" spans="11:21" x14ac:dyDescent="0.3">
      <c r="K669"/>
      <c r="L669"/>
      <c r="M669"/>
      <c r="N669"/>
      <c r="P669"/>
      <c r="Q669"/>
      <c r="R669"/>
      <c r="S669"/>
      <c r="U669"/>
    </row>
    <row r="670" spans="11:21" x14ac:dyDescent="0.3">
      <c r="K670"/>
      <c r="L670"/>
      <c r="M670"/>
      <c r="N670"/>
      <c r="P670"/>
      <c r="Q670"/>
      <c r="R670"/>
      <c r="S670"/>
      <c r="U670"/>
    </row>
    <row r="671" spans="11:21" x14ac:dyDescent="0.3">
      <c r="K671"/>
      <c r="L671"/>
      <c r="M671"/>
      <c r="N671"/>
      <c r="P671"/>
      <c r="Q671"/>
      <c r="R671"/>
      <c r="S671"/>
      <c r="U671"/>
    </row>
    <row r="672" spans="11:21" x14ac:dyDescent="0.3">
      <c r="K672"/>
      <c r="L672"/>
      <c r="M672"/>
      <c r="N672"/>
      <c r="P672"/>
      <c r="Q672"/>
      <c r="R672"/>
      <c r="S672"/>
      <c r="U672"/>
    </row>
    <row r="673" spans="11:21" x14ac:dyDescent="0.3">
      <c r="K673"/>
      <c r="L673"/>
      <c r="M673"/>
      <c r="N673"/>
      <c r="P673"/>
      <c r="Q673"/>
      <c r="R673"/>
      <c r="S673"/>
      <c r="U673"/>
    </row>
    <row r="674" spans="11:21" x14ac:dyDescent="0.3">
      <c r="K674"/>
      <c r="L674"/>
      <c r="M674"/>
      <c r="N674"/>
      <c r="P674"/>
      <c r="Q674"/>
      <c r="R674"/>
      <c r="S674"/>
      <c r="U674"/>
    </row>
    <row r="675" spans="11:21" x14ac:dyDescent="0.3">
      <c r="K675"/>
      <c r="L675"/>
      <c r="M675"/>
      <c r="N675"/>
      <c r="P675"/>
      <c r="Q675"/>
      <c r="R675"/>
      <c r="S675"/>
      <c r="U675"/>
    </row>
    <row r="676" spans="11:21" x14ac:dyDescent="0.3">
      <c r="K676"/>
      <c r="L676"/>
      <c r="M676"/>
      <c r="N676"/>
      <c r="P676"/>
      <c r="Q676"/>
      <c r="R676"/>
      <c r="S676"/>
      <c r="U676"/>
    </row>
    <row r="677" spans="11:21" x14ac:dyDescent="0.3">
      <c r="K677"/>
      <c r="L677"/>
      <c r="M677"/>
      <c r="N677"/>
      <c r="P677"/>
      <c r="Q677"/>
      <c r="R677"/>
      <c r="S677"/>
      <c r="U677"/>
    </row>
    <row r="678" spans="11:21" x14ac:dyDescent="0.3">
      <c r="K678"/>
      <c r="L678"/>
      <c r="M678"/>
      <c r="N678"/>
      <c r="P678"/>
      <c r="Q678"/>
      <c r="R678"/>
      <c r="S678"/>
      <c r="U678"/>
    </row>
    <row r="679" spans="11:21" x14ac:dyDescent="0.3">
      <c r="K679"/>
      <c r="L679"/>
      <c r="M679"/>
      <c r="N679"/>
      <c r="P679"/>
      <c r="Q679"/>
      <c r="R679"/>
      <c r="S679"/>
      <c r="U679"/>
    </row>
    <row r="680" spans="11:21" x14ac:dyDescent="0.3">
      <c r="K680"/>
      <c r="L680"/>
      <c r="M680"/>
      <c r="N680"/>
      <c r="P680"/>
      <c r="Q680"/>
      <c r="R680"/>
      <c r="S680"/>
      <c r="U680"/>
    </row>
    <row r="681" spans="11:21" x14ac:dyDescent="0.3">
      <c r="K681"/>
      <c r="L681"/>
      <c r="M681"/>
      <c r="N681"/>
      <c r="P681"/>
      <c r="Q681"/>
      <c r="R681"/>
      <c r="S681"/>
      <c r="U681"/>
    </row>
    <row r="682" spans="11:21" x14ac:dyDescent="0.3">
      <c r="K682"/>
      <c r="L682"/>
      <c r="M682"/>
      <c r="N682"/>
      <c r="P682"/>
      <c r="Q682"/>
      <c r="R682"/>
      <c r="S682"/>
      <c r="U682"/>
    </row>
    <row r="683" spans="11:21" x14ac:dyDescent="0.3">
      <c r="K683"/>
      <c r="L683"/>
      <c r="M683"/>
      <c r="N683"/>
      <c r="P683"/>
      <c r="Q683"/>
      <c r="R683"/>
      <c r="S683"/>
      <c r="U683"/>
    </row>
    <row r="684" spans="11:21" x14ac:dyDescent="0.3">
      <c r="K684"/>
      <c r="L684"/>
      <c r="M684"/>
      <c r="N684"/>
      <c r="P684"/>
      <c r="Q684"/>
      <c r="R684"/>
      <c r="S684"/>
      <c r="U684"/>
    </row>
    <row r="685" spans="11:21" x14ac:dyDescent="0.3">
      <c r="K685"/>
      <c r="L685"/>
      <c r="M685"/>
      <c r="N685"/>
      <c r="P685"/>
      <c r="Q685"/>
      <c r="R685"/>
      <c r="S685"/>
      <c r="U685"/>
    </row>
    <row r="686" spans="11:21" x14ac:dyDescent="0.3">
      <c r="K686"/>
      <c r="L686"/>
      <c r="M686"/>
      <c r="N686"/>
      <c r="P686"/>
      <c r="Q686"/>
      <c r="R686"/>
      <c r="S686"/>
      <c r="U686"/>
    </row>
    <row r="687" spans="11:21" x14ac:dyDescent="0.3">
      <c r="K687"/>
      <c r="L687"/>
      <c r="M687"/>
      <c r="N687"/>
      <c r="P687"/>
      <c r="Q687"/>
      <c r="R687"/>
      <c r="S687"/>
      <c r="U687"/>
    </row>
    <row r="688" spans="11:21" x14ac:dyDescent="0.3">
      <c r="K688"/>
      <c r="L688"/>
      <c r="M688"/>
      <c r="N688"/>
      <c r="P688"/>
      <c r="Q688"/>
      <c r="R688"/>
      <c r="S688"/>
      <c r="U688"/>
    </row>
    <row r="689" spans="11:21" x14ac:dyDescent="0.3">
      <c r="K689"/>
      <c r="L689"/>
      <c r="M689"/>
      <c r="N689"/>
      <c r="P689"/>
      <c r="Q689"/>
      <c r="R689"/>
      <c r="S689"/>
      <c r="U689"/>
    </row>
    <row r="690" spans="11:21" x14ac:dyDescent="0.3">
      <c r="K690"/>
      <c r="L690"/>
      <c r="M690"/>
      <c r="N690"/>
      <c r="P690"/>
      <c r="Q690"/>
      <c r="R690"/>
      <c r="S690"/>
      <c r="U690"/>
    </row>
    <row r="691" spans="11:21" x14ac:dyDescent="0.3">
      <c r="K691"/>
      <c r="L691"/>
      <c r="M691"/>
      <c r="N691"/>
      <c r="P691"/>
      <c r="Q691"/>
      <c r="R691"/>
      <c r="S691"/>
      <c r="U691"/>
    </row>
    <row r="692" spans="11:21" x14ac:dyDescent="0.3">
      <c r="K692"/>
      <c r="L692"/>
      <c r="M692"/>
      <c r="N692"/>
      <c r="P692"/>
      <c r="Q692"/>
      <c r="R692"/>
      <c r="S692"/>
      <c r="U692"/>
    </row>
    <row r="693" spans="11:21" x14ac:dyDescent="0.3">
      <c r="K693"/>
      <c r="L693"/>
      <c r="M693"/>
      <c r="N693"/>
      <c r="P693"/>
      <c r="Q693"/>
      <c r="R693"/>
      <c r="S693"/>
      <c r="U693"/>
    </row>
    <row r="694" spans="11:21" x14ac:dyDescent="0.3">
      <c r="K694"/>
      <c r="L694"/>
      <c r="M694"/>
      <c r="N694"/>
      <c r="P694"/>
      <c r="Q694"/>
      <c r="R694"/>
      <c r="S694"/>
      <c r="U694"/>
    </row>
    <row r="695" spans="11:21" x14ac:dyDescent="0.3">
      <c r="K695"/>
      <c r="L695"/>
      <c r="M695"/>
      <c r="N695"/>
      <c r="P695"/>
      <c r="Q695"/>
      <c r="R695"/>
      <c r="S695"/>
      <c r="U695"/>
    </row>
    <row r="696" spans="11:21" x14ac:dyDescent="0.3">
      <c r="K696"/>
      <c r="L696"/>
      <c r="M696"/>
      <c r="N696"/>
      <c r="P696"/>
      <c r="Q696"/>
      <c r="R696"/>
      <c r="S696"/>
      <c r="U696"/>
    </row>
    <row r="697" spans="11:21" x14ac:dyDescent="0.3">
      <c r="K697"/>
      <c r="L697"/>
      <c r="M697"/>
      <c r="N697"/>
      <c r="P697"/>
      <c r="Q697"/>
      <c r="R697"/>
      <c r="S697"/>
      <c r="U697"/>
    </row>
    <row r="698" spans="11:21" x14ac:dyDescent="0.3">
      <c r="K698"/>
      <c r="L698"/>
      <c r="M698"/>
      <c r="N698"/>
      <c r="P698"/>
      <c r="Q698"/>
      <c r="R698"/>
      <c r="S698"/>
      <c r="U698"/>
    </row>
    <row r="699" spans="11:21" x14ac:dyDescent="0.3">
      <c r="K699"/>
      <c r="L699"/>
      <c r="M699"/>
      <c r="N699"/>
      <c r="P699"/>
      <c r="Q699"/>
      <c r="R699"/>
      <c r="S699"/>
      <c r="U699"/>
    </row>
    <row r="700" spans="11:21" x14ac:dyDescent="0.3">
      <c r="K700"/>
      <c r="L700"/>
      <c r="M700"/>
      <c r="N700"/>
      <c r="P700"/>
      <c r="Q700"/>
      <c r="R700"/>
      <c r="S700"/>
      <c r="U700"/>
    </row>
    <row r="701" spans="11:21" x14ac:dyDescent="0.3">
      <c r="K701"/>
      <c r="L701"/>
      <c r="M701"/>
      <c r="N701"/>
      <c r="P701"/>
      <c r="Q701"/>
      <c r="R701"/>
      <c r="S701"/>
      <c r="U701"/>
    </row>
    <row r="702" spans="11:21" x14ac:dyDescent="0.3">
      <c r="K702"/>
      <c r="L702"/>
      <c r="M702"/>
      <c r="N702"/>
      <c r="P702"/>
      <c r="Q702"/>
      <c r="R702"/>
      <c r="S702"/>
      <c r="U702"/>
    </row>
    <row r="703" spans="11:21" x14ac:dyDescent="0.3">
      <c r="K703"/>
      <c r="L703"/>
      <c r="M703"/>
      <c r="N703"/>
      <c r="P703"/>
      <c r="Q703"/>
      <c r="R703"/>
      <c r="S703"/>
      <c r="U703"/>
    </row>
    <row r="704" spans="11:21" x14ac:dyDescent="0.3">
      <c r="K704"/>
      <c r="L704"/>
      <c r="M704"/>
      <c r="N704"/>
      <c r="P704"/>
      <c r="Q704"/>
      <c r="R704"/>
      <c r="S704"/>
      <c r="U704"/>
    </row>
    <row r="705" spans="11:21" x14ac:dyDescent="0.3">
      <c r="K705"/>
      <c r="L705"/>
      <c r="M705"/>
      <c r="N705"/>
      <c r="P705"/>
      <c r="Q705"/>
      <c r="R705"/>
      <c r="S705"/>
      <c r="U705"/>
    </row>
    <row r="706" spans="11:21" x14ac:dyDescent="0.3">
      <c r="K706"/>
      <c r="L706"/>
      <c r="M706"/>
      <c r="N706"/>
      <c r="P706"/>
      <c r="Q706"/>
      <c r="R706"/>
      <c r="S706"/>
      <c r="U706"/>
    </row>
    <row r="707" spans="11:21" x14ac:dyDescent="0.3">
      <c r="K707"/>
      <c r="L707"/>
      <c r="M707"/>
      <c r="N707"/>
      <c r="P707"/>
      <c r="Q707"/>
      <c r="R707"/>
      <c r="S707"/>
      <c r="U707"/>
    </row>
    <row r="708" spans="11:21" x14ac:dyDescent="0.3">
      <c r="K708"/>
      <c r="L708"/>
      <c r="M708"/>
      <c r="N708"/>
      <c r="P708"/>
      <c r="Q708"/>
      <c r="R708"/>
      <c r="S708"/>
      <c r="U708"/>
    </row>
    <row r="709" spans="11:21" x14ac:dyDescent="0.3">
      <c r="K709"/>
      <c r="L709"/>
      <c r="M709"/>
      <c r="N709"/>
      <c r="P709"/>
      <c r="Q709"/>
      <c r="R709"/>
      <c r="S709"/>
      <c r="U709"/>
    </row>
    <row r="710" spans="11:21" x14ac:dyDescent="0.3">
      <c r="K710"/>
      <c r="L710"/>
      <c r="M710"/>
      <c r="N710"/>
      <c r="P710"/>
      <c r="Q710"/>
      <c r="R710"/>
      <c r="S710"/>
      <c r="U710"/>
    </row>
    <row r="711" spans="11:21" x14ac:dyDescent="0.3">
      <c r="K711"/>
      <c r="L711"/>
      <c r="M711"/>
      <c r="N711"/>
      <c r="P711"/>
      <c r="Q711"/>
      <c r="R711"/>
      <c r="S711"/>
      <c r="U711"/>
    </row>
    <row r="712" spans="11:21" x14ac:dyDescent="0.3">
      <c r="K712"/>
      <c r="L712"/>
      <c r="M712"/>
      <c r="N712"/>
      <c r="P712"/>
      <c r="Q712"/>
      <c r="R712"/>
      <c r="S712"/>
      <c r="U712"/>
    </row>
    <row r="713" spans="11:21" x14ac:dyDescent="0.3">
      <c r="K713"/>
      <c r="L713"/>
      <c r="M713"/>
      <c r="N713"/>
      <c r="P713"/>
      <c r="Q713"/>
      <c r="R713"/>
      <c r="S713"/>
      <c r="U713"/>
    </row>
    <row r="714" spans="11:21" x14ac:dyDescent="0.3">
      <c r="K714"/>
      <c r="L714"/>
      <c r="M714"/>
      <c r="N714"/>
      <c r="P714"/>
      <c r="Q714"/>
      <c r="R714"/>
      <c r="S714"/>
      <c r="U714"/>
    </row>
    <row r="715" spans="11:21" x14ac:dyDescent="0.3">
      <c r="K715"/>
      <c r="L715"/>
      <c r="M715"/>
      <c r="N715"/>
      <c r="P715"/>
      <c r="Q715"/>
      <c r="R715"/>
      <c r="S715"/>
      <c r="U715"/>
    </row>
    <row r="716" spans="11:21" x14ac:dyDescent="0.3">
      <c r="K716"/>
      <c r="L716"/>
      <c r="M716"/>
      <c r="N716"/>
      <c r="P716"/>
      <c r="Q716"/>
      <c r="R716"/>
      <c r="S716"/>
      <c r="U716"/>
    </row>
    <row r="717" spans="11:21" x14ac:dyDescent="0.3">
      <c r="K717"/>
      <c r="L717"/>
      <c r="M717"/>
      <c r="N717"/>
      <c r="P717"/>
      <c r="Q717"/>
      <c r="R717"/>
      <c r="S717"/>
      <c r="U717"/>
    </row>
    <row r="718" spans="11:21" x14ac:dyDescent="0.3">
      <c r="K718"/>
      <c r="L718"/>
      <c r="M718"/>
      <c r="N718"/>
      <c r="P718"/>
      <c r="Q718"/>
      <c r="R718"/>
      <c r="S718"/>
      <c r="U718"/>
    </row>
    <row r="719" spans="11:21" x14ac:dyDescent="0.3">
      <c r="K719"/>
      <c r="L719"/>
      <c r="M719"/>
      <c r="N719"/>
      <c r="P719"/>
      <c r="Q719"/>
      <c r="R719"/>
      <c r="S719"/>
      <c r="U719"/>
    </row>
    <row r="720" spans="11:21" x14ac:dyDescent="0.3">
      <c r="K720"/>
      <c r="L720"/>
      <c r="M720"/>
      <c r="N720"/>
      <c r="P720"/>
      <c r="Q720"/>
      <c r="R720"/>
      <c r="S720"/>
      <c r="U720"/>
    </row>
    <row r="721" spans="11:21" x14ac:dyDescent="0.3">
      <c r="K721"/>
      <c r="L721"/>
      <c r="M721"/>
      <c r="N721"/>
      <c r="P721"/>
      <c r="Q721"/>
      <c r="R721"/>
      <c r="S721"/>
      <c r="U721"/>
    </row>
    <row r="722" spans="11:21" x14ac:dyDescent="0.3">
      <c r="K722"/>
      <c r="L722"/>
      <c r="M722"/>
      <c r="N722"/>
      <c r="P722"/>
      <c r="Q722"/>
      <c r="R722"/>
      <c r="S722"/>
      <c r="U722"/>
    </row>
    <row r="723" spans="11:21" x14ac:dyDescent="0.3">
      <c r="K723"/>
      <c r="L723"/>
      <c r="M723"/>
      <c r="N723"/>
      <c r="P723"/>
      <c r="Q723"/>
      <c r="R723"/>
      <c r="S723"/>
      <c r="U723"/>
    </row>
    <row r="724" spans="11:21" x14ac:dyDescent="0.3">
      <c r="K724"/>
      <c r="L724"/>
      <c r="M724"/>
      <c r="N724"/>
      <c r="P724"/>
      <c r="Q724"/>
      <c r="R724"/>
      <c r="S724"/>
      <c r="U724"/>
    </row>
    <row r="725" spans="11:21" x14ac:dyDescent="0.3">
      <c r="K725"/>
      <c r="L725"/>
      <c r="M725"/>
      <c r="N725"/>
      <c r="P725"/>
      <c r="Q725"/>
      <c r="R725"/>
      <c r="S725"/>
      <c r="U725"/>
    </row>
    <row r="726" spans="11:21" x14ac:dyDescent="0.3">
      <c r="K726"/>
      <c r="L726"/>
      <c r="M726"/>
      <c r="N726"/>
      <c r="P726"/>
      <c r="Q726"/>
      <c r="R726"/>
      <c r="S726"/>
      <c r="U726"/>
    </row>
    <row r="727" spans="11:21" x14ac:dyDescent="0.3">
      <c r="K727"/>
      <c r="L727"/>
      <c r="M727"/>
      <c r="N727"/>
      <c r="P727"/>
      <c r="Q727"/>
      <c r="R727"/>
      <c r="S727"/>
      <c r="U727"/>
    </row>
    <row r="728" spans="11:21" x14ac:dyDescent="0.3">
      <c r="K728"/>
      <c r="L728"/>
      <c r="M728"/>
      <c r="N728"/>
      <c r="P728"/>
      <c r="Q728"/>
      <c r="R728"/>
      <c r="S728"/>
      <c r="U728"/>
    </row>
    <row r="729" spans="11:21" x14ac:dyDescent="0.3">
      <c r="K729"/>
      <c r="L729"/>
      <c r="M729"/>
      <c r="N729"/>
      <c r="P729"/>
      <c r="Q729"/>
      <c r="R729"/>
      <c r="S729"/>
      <c r="U729"/>
    </row>
    <row r="730" spans="11:21" x14ac:dyDescent="0.3">
      <c r="K730"/>
      <c r="L730"/>
      <c r="M730"/>
      <c r="N730"/>
      <c r="P730"/>
      <c r="Q730"/>
      <c r="R730"/>
      <c r="S730"/>
      <c r="U730"/>
    </row>
    <row r="731" spans="11:21" x14ac:dyDescent="0.3">
      <c r="K731"/>
      <c r="L731"/>
      <c r="M731"/>
      <c r="N731"/>
      <c r="P731"/>
      <c r="Q731"/>
      <c r="R731"/>
      <c r="S731"/>
      <c r="U731"/>
    </row>
    <row r="732" spans="11:21" x14ac:dyDescent="0.3">
      <c r="K732"/>
      <c r="L732"/>
      <c r="M732"/>
      <c r="N732"/>
      <c r="P732"/>
      <c r="Q732"/>
      <c r="R732"/>
      <c r="S732"/>
      <c r="U732"/>
    </row>
    <row r="733" spans="11:21" x14ac:dyDescent="0.3">
      <c r="K733"/>
      <c r="L733"/>
      <c r="M733"/>
      <c r="N733"/>
      <c r="P733"/>
      <c r="Q733"/>
      <c r="R733"/>
      <c r="S733"/>
      <c r="U733"/>
    </row>
    <row r="734" spans="11:21" x14ac:dyDescent="0.3">
      <c r="K734"/>
      <c r="L734"/>
      <c r="M734"/>
      <c r="N734"/>
      <c r="P734"/>
      <c r="Q734"/>
      <c r="R734"/>
      <c r="S734"/>
      <c r="U734"/>
    </row>
    <row r="735" spans="11:21" x14ac:dyDescent="0.3">
      <c r="K735"/>
      <c r="L735"/>
      <c r="M735"/>
      <c r="N735"/>
      <c r="P735"/>
      <c r="Q735"/>
      <c r="R735"/>
      <c r="S735"/>
      <c r="U735"/>
    </row>
    <row r="736" spans="11:21" x14ac:dyDescent="0.3">
      <c r="K736"/>
      <c r="L736"/>
      <c r="M736"/>
      <c r="N736"/>
      <c r="P736"/>
      <c r="Q736"/>
      <c r="R736"/>
      <c r="S736"/>
      <c r="U736"/>
    </row>
    <row r="737" spans="11:21" x14ac:dyDescent="0.3">
      <c r="K737"/>
      <c r="L737"/>
      <c r="M737"/>
      <c r="N737"/>
      <c r="P737"/>
      <c r="Q737"/>
      <c r="R737"/>
      <c r="S737"/>
      <c r="U737"/>
    </row>
    <row r="738" spans="11:21" x14ac:dyDescent="0.3">
      <c r="K738"/>
      <c r="L738"/>
      <c r="M738"/>
      <c r="N738"/>
      <c r="P738"/>
      <c r="Q738"/>
      <c r="R738"/>
      <c r="S738"/>
      <c r="U738"/>
    </row>
    <row r="739" spans="11:21" x14ac:dyDescent="0.3">
      <c r="K739"/>
      <c r="L739"/>
      <c r="M739"/>
      <c r="N739"/>
      <c r="P739"/>
      <c r="Q739"/>
      <c r="R739"/>
      <c r="S739"/>
      <c r="U739"/>
    </row>
    <row r="740" spans="11:21" x14ac:dyDescent="0.3">
      <c r="K740"/>
      <c r="L740"/>
      <c r="M740"/>
      <c r="N740"/>
      <c r="P740"/>
      <c r="Q740"/>
      <c r="R740"/>
      <c r="S740"/>
      <c r="U740"/>
    </row>
    <row r="741" spans="11:21" x14ac:dyDescent="0.3">
      <c r="K741"/>
      <c r="L741"/>
      <c r="M741"/>
      <c r="N741"/>
      <c r="P741"/>
      <c r="Q741"/>
      <c r="R741"/>
      <c r="S741"/>
      <c r="U741"/>
    </row>
    <row r="742" spans="11:21" x14ac:dyDescent="0.3">
      <c r="K742"/>
      <c r="L742"/>
      <c r="M742"/>
      <c r="N742"/>
      <c r="P742"/>
      <c r="Q742"/>
      <c r="R742"/>
      <c r="S742"/>
      <c r="U742"/>
    </row>
    <row r="743" spans="11:21" x14ac:dyDescent="0.3">
      <c r="K743"/>
      <c r="L743"/>
      <c r="M743"/>
      <c r="N743"/>
      <c r="P743"/>
      <c r="Q743"/>
      <c r="R743"/>
      <c r="S743"/>
      <c r="U743"/>
    </row>
    <row r="744" spans="11:21" x14ac:dyDescent="0.3">
      <c r="K744"/>
      <c r="L744"/>
      <c r="M744"/>
      <c r="N744"/>
      <c r="P744"/>
      <c r="Q744"/>
      <c r="R744"/>
      <c r="S744"/>
      <c r="U744"/>
    </row>
    <row r="745" spans="11:21" x14ac:dyDescent="0.3">
      <c r="K745"/>
      <c r="L745"/>
      <c r="M745"/>
      <c r="N745"/>
      <c r="P745"/>
      <c r="Q745"/>
      <c r="R745"/>
      <c r="S745"/>
      <c r="U745"/>
    </row>
    <row r="746" spans="11:21" x14ac:dyDescent="0.3">
      <c r="K746"/>
      <c r="L746"/>
      <c r="M746"/>
      <c r="N746"/>
      <c r="P746"/>
      <c r="Q746"/>
      <c r="R746"/>
      <c r="S746"/>
      <c r="U746"/>
    </row>
    <row r="747" spans="11:21" x14ac:dyDescent="0.3">
      <c r="K747"/>
      <c r="L747"/>
      <c r="M747"/>
      <c r="N747"/>
      <c r="P747"/>
      <c r="Q747"/>
      <c r="R747"/>
      <c r="S747"/>
      <c r="U747"/>
    </row>
    <row r="748" spans="11:21" x14ac:dyDescent="0.3">
      <c r="K748"/>
      <c r="L748"/>
      <c r="M748"/>
      <c r="N748"/>
      <c r="P748"/>
      <c r="Q748"/>
      <c r="R748"/>
      <c r="S748"/>
      <c r="U748"/>
    </row>
    <row r="749" spans="11:21" x14ac:dyDescent="0.3">
      <c r="K749"/>
      <c r="L749"/>
      <c r="M749"/>
      <c r="N749"/>
      <c r="P749"/>
      <c r="Q749"/>
      <c r="R749"/>
      <c r="S749"/>
      <c r="U749"/>
    </row>
    <row r="750" spans="11:21" x14ac:dyDescent="0.3">
      <c r="K750"/>
      <c r="L750"/>
      <c r="M750"/>
      <c r="N750"/>
      <c r="P750"/>
      <c r="Q750"/>
      <c r="R750"/>
      <c r="S750"/>
      <c r="U750"/>
    </row>
    <row r="751" spans="11:21" x14ac:dyDescent="0.3">
      <c r="K751"/>
      <c r="L751"/>
      <c r="M751"/>
      <c r="N751"/>
      <c r="P751"/>
      <c r="Q751"/>
      <c r="R751"/>
      <c r="S751"/>
      <c r="U751"/>
    </row>
    <row r="752" spans="11:21" x14ac:dyDescent="0.3">
      <c r="K752"/>
      <c r="L752"/>
      <c r="M752"/>
      <c r="N752"/>
      <c r="P752"/>
      <c r="Q752"/>
      <c r="R752"/>
      <c r="S752"/>
      <c r="U752"/>
    </row>
    <row r="753" spans="11:21" x14ac:dyDescent="0.3">
      <c r="K753"/>
      <c r="L753"/>
      <c r="M753"/>
      <c r="N753"/>
      <c r="P753"/>
      <c r="Q753"/>
      <c r="R753"/>
      <c r="S753"/>
      <c r="U753"/>
    </row>
    <row r="754" spans="11:21" x14ac:dyDescent="0.3">
      <c r="K754"/>
      <c r="L754"/>
      <c r="M754"/>
      <c r="N754"/>
      <c r="P754"/>
      <c r="Q754"/>
      <c r="R754"/>
      <c r="S754"/>
      <c r="U754"/>
    </row>
    <row r="755" spans="11:21" x14ac:dyDescent="0.3">
      <c r="K755"/>
      <c r="L755"/>
      <c r="M755"/>
      <c r="N755"/>
      <c r="P755"/>
      <c r="Q755"/>
      <c r="R755"/>
      <c r="S755"/>
      <c r="U755"/>
    </row>
    <row r="756" spans="11:21" x14ac:dyDescent="0.3">
      <c r="K756"/>
      <c r="L756"/>
      <c r="M756"/>
      <c r="N756"/>
      <c r="P756"/>
      <c r="Q756"/>
      <c r="R756"/>
      <c r="S756"/>
      <c r="U756"/>
    </row>
    <row r="757" spans="11:21" x14ac:dyDescent="0.3">
      <c r="K757"/>
      <c r="L757"/>
      <c r="M757"/>
      <c r="N757"/>
      <c r="P757"/>
      <c r="Q757"/>
      <c r="R757"/>
      <c r="S757"/>
      <c r="U757"/>
    </row>
    <row r="758" spans="11:21" x14ac:dyDescent="0.3">
      <c r="K758"/>
      <c r="L758"/>
      <c r="M758"/>
      <c r="N758"/>
      <c r="P758"/>
      <c r="Q758"/>
      <c r="R758"/>
      <c r="S758"/>
      <c r="U758"/>
    </row>
    <row r="759" spans="11:21" x14ac:dyDescent="0.3">
      <c r="K759"/>
      <c r="L759"/>
      <c r="M759"/>
      <c r="N759"/>
      <c r="P759"/>
      <c r="Q759"/>
      <c r="R759"/>
      <c r="S759"/>
      <c r="U759"/>
    </row>
    <row r="760" spans="11:21" x14ac:dyDescent="0.3">
      <c r="K760"/>
      <c r="L760"/>
      <c r="M760"/>
      <c r="N760"/>
      <c r="P760"/>
      <c r="Q760"/>
      <c r="R760"/>
      <c r="S760"/>
      <c r="U760"/>
    </row>
    <row r="761" spans="11:21" x14ac:dyDescent="0.3">
      <c r="K761"/>
      <c r="L761"/>
      <c r="M761"/>
      <c r="N761"/>
      <c r="P761"/>
      <c r="Q761"/>
      <c r="R761"/>
      <c r="S761"/>
      <c r="U761"/>
    </row>
    <row r="762" spans="11:21" x14ac:dyDescent="0.3">
      <c r="K762"/>
      <c r="L762"/>
      <c r="M762"/>
      <c r="N762"/>
      <c r="P762"/>
      <c r="Q762"/>
      <c r="R762"/>
      <c r="S762"/>
      <c r="U762"/>
    </row>
    <row r="763" spans="11:21" x14ac:dyDescent="0.3">
      <c r="K763"/>
      <c r="L763"/>
      <c r="M763"/>
      <c r="N763"/>
      <c r="P763"/>
      <c r="Q763"/>
      <c r="R763"/>
      <c r="S763"/>
      <c r="U763"/>
    </row>
    <row r="764" spans="11:21" x14ac:dyDescent="0.3">
      <c r="K764"/>
      <c r="L764"/>
      <c r="M764"/>
      <c r="N764"/>
      <c r="P764"/>
      <c r="Q764"/>
      <c r="R764"/>
      <c r="S764"/>
      <c r="U764"/>
    </row>
    <row r="765" spans="11:21" x14ac:dyDescent="0.3">
      <c r="K765"/>
      <c r="L765"/>
      <c r="M765"/>
      <c r="N765"/>
      <c r="P765"/>
      <c r="Q765"/>
      <c r="R765"/>
      <c r="S765"/>
      <c r="U765"/>
    </row>
    <row r="766" spans="11:21" x14ac:dyDescent="0.3">
      <c r="K766"/>
      <c r="L766"/>
      <c r="M766"/>
      <c r="N766"/>
      <c r="P766"/>
      <c r="Q766"/>
      <c r="R766"/>
      <c r="S766"/>
      <c r="U766"/>
    </row>
    <row r="767" spans="11:21" x14ac:dyDescent="0.3">
      <c r="K767"/>
      <c r="L767"/>
      <c r="M767"/>
      <c r="N767"/>
      <c r="P767"/>
      <c r="Q767"/>
      <c r="R767"/>
      <c r="S767"/>
      <c r="U767"/>
    </row>
    <row r="768" spans="11:21" x14ac:dyDescent="0.3">
      <c r="K768"/>
      <c r="L768"/>
      <c r="M768"/>
      <c r="N768"/>
      <c r="P768"/>
      <c r="Q768"/>
      <c r="R768"/>
      <c r="S768"/>
      <c r="U768"/>
    </row>
    <row r="769" spans="11:21" x14ac:dyDescent="0.3">
      <c r="K769"/>
      <c r="L769"/>
      <c r="M769"/>
      <c r="N769"/>
      <c r="P769"/>
      <c r="Q769"/>
      <c r="R769"/>
      <c r="S769"/>
      <c r="U769"/>
    </row>
    <row r="770" spans="11:21" x14ac:dyDescent="0.3">
      <c r="K770"/>
      <c r="L770"/>
      <c r="M770"/>
      <c r="N770"/>
      <c r="P770"/>
      <c r="Q770"/>
      <c r="R770"/>
      <c r="S770"/>
      <c r="U770"/>
    </row>
    <row r="771" spans="11:21" x14ac:dyDescent="0.3">
      <c r="K771"/>
      <c r="L771"/>
      <c r="M771"/>
      <c r="N771"/>
      <c r="P771"/>
      <c r="Q771"/>
      <c r="R771"/>
      <c r="S771"/>
      <c r="U771"/>
    </row>
    <row r="772" spans="11:21" x14ac:dyDescent="0.3">
      <c r="K772"/>
      <c r="L772"/>
      <c r="M772"/>
      <c r="N772"/>
      <c r="P772"/>
      <c r="Q772"/>
      <c r="R772"/>
      <c r="S772"/>
      <c r="U772"/>
    </row>
    <row r="773" spans="11:21" x14ac:dyDescent="0.3">
      <c r="K773"/>
      <c r="L773"/>
      <c r="M773"/>
      <c r="N773"/>
      <c r="P773"/>
      <c r="Q773"/>
      <c r="R773"/>
      <c r="S773"/>
      <c r="U773"/>
    </row>
    <row r="774" spans="11:21" x14ac:dyDescent="0.3">
      <c r="K774"/>
      <c r="L774"/>
      <c r="M774"/>
      <c r="N774"/>
      <c r="P774"/>
      <c r="Q774"/>
      <c r="R774"/>
      <c r="S774"/>
      <c r="U774"/>
    </row>
    <row r="775" spans="11:21" x14ac:dyDescent="0.3">
      <c r="K775"/>
      <c r="L775"/>
      <c r="M775"/>
      <c r="N775"/>
      <c r="P775"/>
      <c r="Q775"/>
      <c r="R775"/>
      <c r="S775"/>
      <c r="U775"/>
    </row>
    <row r="776" spans="11:21" x14ac:dyDescent="0.3">
      <c r="K776"/>
      <c r="L776"/>
      <c r="M776"/>
      <c r="N776"/>
      <c r="P776"/>
      <c r="Q776"/>
      <c r="R776"/>
      <c r="S776"/>
      <c r="U776"/>
    </row>
    <row r="777" spans="11:21" x14ac:dyDescent="0.3">
      <c r="K777"/>
      <c r="L777"/>
      <c r="M777"/>
      <c r="N777"/>
      <c r="P777"/>
      <c r="Q777"/>
      <c r="R777"/>
      <c r="S777"/>
      <c r="U777"/>
    </row>
    <row r="778" spans="11:21" x14ac:dyDescent="0.3">
      <c r="K778"/>
      <c r="L778"/>
      <c r="M778"/>
      <c r="N778"/>
      <c r="P778"/>
      <c r="Q778"/>
      <c r="R778"/>
      <c r="S778"/>
      <c r="U778"/>
    </row>
    <row r="779" spans="11:21" x14ac:dyDescent="0.3">
      <c r="K779"/>
      <c r="L779"/>
      <c r="M779"/>
      <c r="N779"/>
      <c r="P779"/>
      <c r="Q779"/>
      <c r="R779"/>
      <c r="S779"/>
      <c r="U779"/>
    </row>
    <row r="780" spans="11:21" x14ac:dyDescent="0.3">
      <c r="K780"/>
      <c r="L780"/>
      <c r="M780"/>
      <c r="N780"/>
      <c r="P780"/>
      <c r="Q780"/>
      <c r="R780"/>
      <c r="S780"/>
      <c r="U780"/>
    </row>
    <row r="781" spans="11:21" x14ac:dyDescent="0.3">
      <c r="K781"/>
      <c r="L781"/>
      <c r="M781"/>
      <c r="N781"/>
      <c r="P781"/>
      <c r="Q781"/>
      <c r="R781"/>
      <c r="S781"/>
      <c r="U781"/>
    </row>
    <row r="782" spans="11:21" x14ac:dyDescent="0.3">
      <c r="K782"/>
      <c r="L782"/>
      <c r="M782"/>
      <c r="N782"/>
      <c r="P782"/>
      <c r="Q782"/>
      <c r="R782"/>
      <c r="S782"/>
      <c r="U782"/>
    </row>
    <row r="783" spans="11:21" x14ac:dyDescent="0.3">
      <c r="K783"/>
      <c r="L783"/>
      <c r="M783"/>
      <c r="N783"/>
      <c r="P783"/>
      <c r="Q783"/>
      <c r="R783"/>
      <c r="S783"/>
      <c r="U783"/>
    </row>
    <row r="784" spans="11:21" x14ac:dyDescent="0.3">
      <c r="K784"/>
      <c r="L784"/>
      <c r="M784"/>
      <c r="N784"/>
      <c r="P784"/>
      <c r="Q784"/>
      <c r="R784"/>
      <c r="S784"/>
      <c r="U784"/>
    </row>
    <row r="785" spans="11:21" x14ac:dyDescent="0.3">
      <c r="K785"/>
      <c r="L785"/>
      <c r="M785"/>
      <c r="N785"/>
      <c r="P785"/>
      <c r="Q785"/>
      <c r="R785"/>
      <c r="S785"/>
      <c r="U785"/>
    </row>
    <row r="786" spans="11:21" x14ac:dyDescent="0.3">
      <c r="K786"/>
      <c r="L786"/>
      <c r="M786"/>
      <c r="N786"/>
      <c r="P786"/>
      <c r="Q786"/>
      <c r="R786"/>
      <c r="S786"/>
      <c r="U786"/>
    </row>
    <row r="787" spans="11:21" x14ac:dyDescent="0.3">
      <c r="K787"/>
      <c r="L787"/>
      <c r="M787"/>
      <c r="N787"/>
      <c r="P787"/>
      <c r="Q787"/>
      <c r="R787"/>
      <c r="S787"/>
      <c r="U787"/>
    </row>
    <row r="788" spans="11:21" x14ac:dyDescent="0.3">
      <c r="K788"/>
      <c r="L788"/>
      <c r="M788"/>
      <c r="N788"/>
      <c r="P788"/>
      <c r="Q788"/>
      <c r="R788"/>
      <c r="S788"/>
      <c r="U788"/>
    </row>
    <row r="789" spans="11:21" x14ac:dyDescent="0.3">
      <c r="K789"/>
      <c r="L789"/>
      <c r="M789"/>
      <c r="N789"/>
      <c r="P789"/>
      <c r="Q789"/>
      <c r="R789"/>
      <c r="S789"/>
      <c r="U789"/>
    </row>
    <row r="790" spans="11:21" x14ac:dyDescent="0.3">
      <c r="K790"/>
      <c r="L790"/>
      <c r="M790"/>
      <c r="N790"/>
      <c r="P790"/>
      <c r="Q790"/>
      <c r="R790"/>
      <c r="S790"/>
      <c r="U790"/>
    </row>
    <row r="791" spans="11:21" x14ac:dyDescent="0.3">
      <c r="K791"/>
      <c r="L791"/>
      <c r="M791"/>
      <c r="N791"/>
      <c r="P791"/>
      <c r="Q791"/>
      <c r="R791"/>
      <c r="S791"/>
      <c r="U791"/>
    </row>
    <row r="792" spans="11:21" x14ac:dyDescent="0.3">
      <c r="K792"/>
      <c r="L792"/>
      <c r="M792"/>
      <c r="N792"/>
      <c r="P792"/>
      <c r="Q792"/>
      <c r="R792"/>
      <c r="S792"/>
      <c r="U792"/>
    </row>
    <row r="793" spans="11:21" x14ac:dyDescent="0.3">
      <c r="K793"/>
      <c r="L793"/>
      <c r="M793"/>
      <c r="N793"/>
      <c r="P793"/>
      <c r="Q793"/>
      <c r="R793"/>
      <c r="S793"/>
      <c r="U793"/>
    </row>
    <row r="794" spans="11:21" x14ac:dyDescent="0.3">
      <c r="K794"/>
      <c r="L794"/>
      <c r="M794"/>
      <c r="N794"/>
      <c r="P794"/>
      <c r="Q794"/>
      <c r="R794"/>
      <c r="S794"/>
      <c r="U794"/>
    </row>
    <row r="795" spans="11:21" x14ac:dyDescent="0.3">
      <c r="K795"/>
      <c r="L795"/>
      <c r="M795"/>
      <c r="N795"/>
      <c r="P795"/>
      <c r="Q795"/>
      <c r="R795"/>
      <c r="S795"/>
      <c r="U795"/>
    </row>
    <row r="796" spans="11:21" x14ac:dyDescent="0.3">
      <c r="K796"/>
      <c r="L796"/>
      <c r="M796"/>
      <c r="N796"/>
      <c r="P796"/>
      <c r="Q796"/>
      <c r="R796"/>
      <c r="S796"/>
      <c r="U796"/>
    </row>
    <row r="797" spans="11:21" x14ac:dyDescent="0.3">
      <c r="K797"/>
      <c r="L797"/>
      <c r="M797"/>
      <c r="N797"/>
      <c r="P797"/>
      <c r="Q797"/>
      <c r="R797"/>
      <c r="S797"/>
      <c r="U797"/>
    </row>
    <row r="798" spans="11:21" x14ac:dyDescent="0.3">
      <c r="K798"/>
      <c r="L798"/>
      <c r="M798"/>
      <c r="N798"/>
      <c r="P798"/>
      <c r="Q798"/>
      <c r="R798"/>
      <c r="S798"/>
      <c r="U798"/>
    </row>
    <row r="799" spans="11:21" x14ac:dyDescent="0.3">
      <c r="K799"/>
      <c r="L799"/>
      <c r="M799"/>
      <c r="N799"/>
      <c r="P799"/>
      <c r="Q799"/>
      <c r="R799"/>
      <c r="S799"/>
      <c r="U799"/>
    </row>
    <row r="800" spans="11:21" x14ac:dyDescent="0.3">
      <c r="K800"/>
      <c r="L800"/>
      <c r="M800"/>
      <c r="N800"/>
      <c r="P800"/>
      <c r="Q800"/>
      <c r="R800"/>
      <c r="S800"/>
      <c r="U800"/>
    </row>
    <row r="801" spans="11:21" x14ac:dyDescent="0.3">
      <c r="K801"/>
      <c r="L801"/>
      <c r="M801"/>
      <c r="N801"/>
      <c r="P801"/>
      <c r="Q801"/>
      <c r="R801"/>
      <c r="S801"/>
      <c r="U801"/>
    </row>
    <row r="802" spans="11:21" x14ac:dyDescent="0.3">
      <c r="K802"/>
      <c r="L802"/>
      <c r="M802"/>
      <c r="N802"/>
      <c r="P802"/>
      <c r="Q802"/>
      <c r="R802"/>
      <c r="S802"/>
      <c r="U802"/>
    </row>
    <row r="803" spans="11:21" x14ac:dyDescent="0.3">
      <c r="K803"/>
      <c r="L803"/>
      <c r="M803"/>
      <c r="N803"/>
      <c r="P803"/>
      <c r="Q803"/>
      <c r="R803"/>
      <c r="S803"/>
      <c r="U803"/>
    </row>
    <row r="804" spans="11:21" x14ac:dyDescent="0.3">
      <c r="K804"/>
      <c r="L804"/>
      <c r="M804"/>
      <c r="N804"/>
      <c r="P804"/>
      <c r="Q804"/>
      <c r="R804"/>
      <c r="S804"/>
      <c r="U804"/>
    </row>
    <row r="805" spans="11:21" x14ac:dyDescent="0.3">
      <c r="K805"/>
      <c r="L805"/>
      <c r="M805"/>
      <c r="N805"/>
      <c r="P805"/>
      <c r="Q805"/>
      <c r="R805"/>
      <c r="S805"/>
      <c r="U805"/>
    </row>
    <row r="806" spans="11:21" x14ac:dyDescent="0.3">
      <c r="K806"/>
      <c r="L806"/>
      <c r="M806"/>
      <c r="N806"/>
      <c r="P806"/>
      <c r="Q806"/>
      <c r="R806"/>
      <c r="S806"/>
      <c r="U806"/>
    </row>
    <row r="807" spans="11:21" x14ac:dyDescent="0.3">
      <c r="K807"/>
      <c r="L807"/>
      <c r="M807"/>
      <c r="N807"/>
      <c r="P807"/>
      <c r="Q807"/>
      <c r="R807"/>
      <c r="S807"/>
      <c r="U807"/>
    </row>
    <row r="808" spans="11:21" x14ac:dyDescent="0.3">
      <c r="K808"/>
      <c r="L808"/>
      <c r="M808"/>
      <c r="N808"/>
      <c r="P808"/>
      <c r="Q808"/>
      <c r="R808"/>
      <c r="S808"/>
      <c r="U808"/>
    </row>
    <row r="809" spans="11:21" x14ac:dyDescent="0.3">
      <c r="K809"/>
      <c r="L809"/>
      <c r="M809"/>
      <c r="N809"/>
      <c r="P809"/>
      <c r="Q809"/>
      <c r="R809"/>
      <c r="S809"/>
      <c r="U809"/>
    </row>
    <row r="810" spans="11:21" x14ac:dyDescent="0.3">
      <c r="K810"/>
      <c r="L810"/>
      <c r="M810"/>
      <c r="N810"/>
      <c r="P810"/>
      <c r="Q810"/>
      <c r="R810"/>
      <c r="S810"/>
      <c r="U810"/>
    </row>
    <row r="811" spans="11:21" x14ac:dyDescent="0.3">
      <c r="K811"/>
      <c r="L811"/>
      <c r="M811"/>
      <c r="N811"/>
      <c r="P811"/>
      <c r="Q811"/>
      <c r="R811"/>
      <c r="S811"/>
      <c r="U811"/>
    </row>
    <row r="812" spans="11:21" x14ac:dyDescent="0.3">
      <c r="K812"/>
      <c r="L812"/>
      <c r="M812"/>
      <c r="N812"/>
      <c r="P812"/>
      <c r="Q812"/>
      <c r="R812"/>
      <c r="S812"/>
      <c r="U812"/>
    </row>
    <row r="813" spans="11:21" x14ac:dyDescent="0.3">
      <c r="K813"/>
      <c r="L813"/>
      <c r="M813"/>
      <c r="N813"/>
      <c r="P813"/>
      <c r="Q813"/>
      <c r="R813"/>
      <c r="S813"/>
      <c r="U813"/>
    </row>
    <row r="814" spans="11:21" x14ac:dyDescent="0.3">
      <c r="K814"/>
      <c r="L814"/>
      <c r="M814"/>
      <c r="N814"/>
      <c r="P814"/>
      <c r="Q814"/>
      <c r="R814"/>
      <c r="S814"/>
      <c r="U814"/>
    </row>
    <row r="815" spans="11:21" x14ac:dyDescent="0.3">
      <c r="K815"/>
      <c r="L815"/>
      <c r="M815"/>
      <c r="N815"/>
      <c r="P815"/>
      <c r="Q815"/>
      <c r="R815"/>
      <c r="S815"/>
      <c r="U815"/>
    </row>
    <row r="816" spans="11:21" x14ac:dyDescent="0.3">
      <c r="K816"/>
      <c r="L816"/>
      <c r="M816"/>
      <c r="N816"/>
      <c r="P816"/>
      <c r="Q816"/>
      <c r="R816"/>
      <c r="S816"/>
      <c r="U816"/>
    </row>
    <row r="817" spans="11:21" x14ac:dyDescent="0.3">
      <c r="K817"/>
      <c r="L817"/>
      <c r="M817"/>
      <c r="N817"/>
      <c r="P817"/>
      <c r="Q817"/>
      <c r="R817"/>
      <c r="S817"/>
      <c r="U817"/>
    </row>
    <row r="818" spans="11:21" x14ac:dyDescent="0.3">
      <c r="K818"/>
      <c r="L818"/>
      <c r="M818"/>
      <c r="N818"/>
      <c r="P818"/>
      <c r="Q818"/>
      <c r="R818"/>
      <c r="S818"/>
      <c r="U818"/>
    </row>
    <row r="819" spans="11:21" x14ac:dyDescent="0.3">
      <c r="K819"/>
      <c r="L819"/>
      <c r="M819"/>
      <c r="N819"/>
      <c r="P819"/>
      <c r="Q819"/>
      <c r="R819"/>
      <c r="S819"/>
      <c r="U819"/>
    </row>
    <row r="820" spans="11:21" x14ac:dyDescent="0.3">
      <c r="K820"/>
      <c r="L820"/>
      <c r="M820"/>
      <c r="N820"/>
      <c r="P820"/>
      <c r="Q820"/>
      <c r="R820"/>
      <c r="S820"/>
      <c r="U820"/>
    </row>
    <row r="821" spans="11:21" x14ac:dyDescent="0.3">
      <c r="K821"/>
      <c r="L821"/>
      <c r="M821"/>
      <c r="N821"/>
      <c r="P821"/>
      <c r="Q821"/>
      <c r="R821"/>
      <c r="S821"/>
      <c r="U821"/>
    </row>
    <row r="822" spans="11:21" x14ac:dyDescent="0.3">
      <c r="K822"/>
      <c r="L822"/>
      <c r="M822"/>
      <c r="N822"/>
      <c r="P822"/>
      <c r="Q822"/>
      <c r="R822"/>
      <c r="S822"/>
      <c r="U822"/>
    </row>
    <row r="823" spans="11:21" x14ac:dyDescent="0.3">
      <c r="K823"/>
      <c r="L823"/>
      <c r="M823"/>
      <c r="N823"/>
      <c r="P823"/>
      <c r="Q823"/>
      <c r="R823"/>
      <c r="S823"/>
      <c r="U823"/>
    </row>
    <row r="824" spans="11:21" x14ac:dyDescent="0.3">
      <c r="K824"/>
      <c r="L824"/>
      <c r="M824"/>
      <c r="N824"/>
      <c r="P824"/>
      <c r="Q824"/>
      <c r="R824"/>
      <c r="S824"/>
      <c r="U824"/>
    </row>
    <row r="825" spans="11:21" x14ac:dyDescent="0.3">
      <c r="K825"/>
      <c r="L825"/>
      <c r="M825"/>
      <c r="N825"/>
      <c r="P825"/>
      <c r="Q825"/>
      <c r="R825"/>
      <c r="S825"/>
      <c r="U825"/>
    </row>
    <row r="826" spans="11:21" x14ac:dyDescent="0.3">
      <c r="K826"/>
      <c r="L826"/>
      <c r="M826"/>
      <c r="N826"/>
      <c r="P826"/>
      <c r="Q826"/>
      <c r="R826"/>
      <c r="S826"/>
      <c r="U826"/>
    </row>
    <row r="827" spans="11:21" x14ac:dyDescent="0.3">
      <c r="K827"/>
      <c r="L827"/>
      <c r="M827"/>
      <c r="N827"/>
      <c r="P827"/>
      <c r="Q827"/>
      <c r="R827"/>
      <c r="S827"/>
      <c r="U827"/>
    </row>
    <row r="828" spans="11:21" x14ac:dyDescent="0.3">
      <c r="K828"/>
      <c r="L828"/>
      <c r="M828"/>
      <c r="N828"/>
      <c r="P828"/>
      <c r="Q828"/>
      <c r="R828"/>
      <c r="S828"/>
      <c r="U828"/>
    </row>
    <row r="829" spans="11:21" x14ac:dyDescent="0.3">
      <c r="K829"/>
      <c r="L829"/>
      <c r="M829"/>
      <c r="N829"/>
      <c r="P829"/>
      <c r="Q829"/>
      <c r="R829"/>
      <c r="S829"/>
      <c r="U829"/>
    </row>
    <row r="830" spans="11:21" x14ac:dyDescent="0.3">
      <c r="K830"/>
      <c r="L830"/>
      <c r="M830"/>
      <c r="N830"/>
      <c r="P830"/>
      <c r="Q830"/>
      <c r="R830"/>
      <c r="S830"/>
      <c r="U830"/>
    </row>
    <row r="831" spans="11:21" x14ac:dyDescent="0.3">
      <c r="K831"/>
      <c r="L831"/>
      <c r="M831"/>
      <c r="N831"/>
      <c r="P831"/>
      <c r="Q831"/>
      <c r="R831"/>
      <c r="S831"/>
      <c r="U831"/>
    </row>
    <row r="832" spans="11:21" x14ac:dyDescent="0.3">
      <c r="K832"/>
      <c r="L832"/>
      <c r="M832"/>
      <c r="N832"/>
      <c r="P832"/>
      <c r="Q832"/>
      <c r="R832"/>
      <c r="S832"/>
      <c r="U832"/>
    </row>
    <row r="833" spans="11:21" x14ac:dyDescent="0.3">
      <c r="K833"/>
      <c r="L833"/>
      <c r="M833"/>
      <c r="N833"/>
      <c r="P833"/>
      <c r="Q833"/>
      <c r="R833"/>
      <c r="S833"/>
      <c r="U833"/>
    </row>
    <row r="834" spans="11:21" x14ac:dyDescent="0.3">
      <c r="K834"/>
      <c r="L834"/>
      <c r="M834"/>
      <c r="N834"/>
      <c r="P834"/>
      <c r="Q834"/>
      <c r="R834"/>
      <c r="S834"/>
      <c r="U834"/>
    </row>
    <row r="835" spans="11:21" x14ac:dyDescent="0.3">
      <c r="K835"/>
      <c r="L835"/>
      <c r="M835"/>
      <c r="N835"/>
      <c r="P835"/>
      <c r="Q835"/>
      <c r="R835"/>
      <c r="S835"/>
      <c r="U835"/>
    </row>
    <row r="836" spans="11:21" x14ac:dyDescent="0.3">
      <c r="K836"/>
      <c r="L836"/>
      <c r="M836"/>
      <c r="N836"/>
      <c r="P836"/>
      <c r="Q836"/>
      <c r="R836"/>
      <c r="S836"/>
      <c r="U836"/>
    </row>
    <row r="837" spans="11:21" x14ac:dyDescent="0.3">
      <c r="K837"/>
      <c r="L837"/>
      <c r="M837"/>
      <c r="N837"/>
      <c r="P837"/>
      <c r="Q837"/>
      <c r="R837"/>
      <c r="S837"/>
      <c r="U837"/>
    </row>
    <row r="838" spans="11:21" x14ac:dyDescent="0.3">
      <c r="K838"/>
      <c r="L838"/>
      <c r="M838"/>
      <c r="N838"/>
      <c r="P838"/>
      <c r="Q838"/>
      <c r="R838"/>
      <c r="S838"/>
      <c r="U838"/>
    </row>
    <row r="839" spans="11:21" x14ac:dyDescent="0.3">
      <c r="K839"/>
      <c r="L839"/>
      <c r="M839"/>
      <c r="N839"/>
      <c r="P839"/>
      <c r="Q839"/>
      <c r="R839"/>
      <c r="S839"/>
      <c r="U839"/>
    </row>
    <row r="840" spans="11:21" x14ac:dyDescent="0.3">
      <c r="K840"/>
      <c r="L840"/>
      <c r="M840"/>
      <c r="N840"/>
      <c r="P840"/>
      <c r="Q840"/>
      <c r="R840"/>
      <c r="S840"/>
      <c r="U840"/>
    </row>
    <row r="841" spans="11:21" x14ac:dyDescent="0.3">
      <c r="K841"/>
      <c r="L841"/>
      <c r="M841"/>
      <c r="N841"/>
      <c r="P841"/>
      <c r="Q841"/>
      <c r="R841"/>
      <c r="S841"/>
      <c r="U841"/>
    </row>
    <row r="842" spans="11:21" x14ac:dyDescent="0.3">
      <c r="K842"/>
      <c r="L842"/>
      <c r="M842"/>
      <c r="N842"/>
      <c r="P842"/>
      <c r="Q842"/>
      <c r="R842"/>
      <c r="S842"/>
      <c r="U842"/>
    </row>
    <row r="843" spans="11:21" x14ac:dyDescent="0.3">
      <c r="K843"/>
      <c r="L843"/>
      <c r="M843"/>
      <c r="N843"/>
      <c r="P843"/>
      <c r="Q843"/>
      <c r="R843"/>
      <c r="S843"/>
      <c r="U843"/>
    </row>
    <row r="844" spans="11:21" x14ac:dyDescent="0.3">
      <c r="K844"/>
      <c r="L844"/>
      <c r="M844"/>
      <c r="N844"/>
      <c r="P844"/>
      <c r="Q844"/>
      <c r="R844"/>
      <c r="S844"/>
      <c r="U844"/>
    </row>
    <row r="845" spans="11:21" x14ac:dyDescent="0.3">
      <c r="K845"/>
      <c r="L845"/>
      <c r="M845"/>
      <c r="N845"/>
      <c r="P845"/>
      <c r="Q845"/>
      <c r="R845"/>
      <c r="S845"/>
      <c r="U845"/>
    </row>
    <row r="846" spans="11:21" x14ac:dyDescent="0.3">
      <c r="K846"/>
      <c r="L846"/>
      <c r="M846"/>
      <c r="N846"/>
      <c r="P846"/>
      <c r="Q846"/>
      <c r="R846"/>
      <c r="S846"/>
      <c r="U846"/>
    </row>
    <row r="847" spans="11:21" x14ac:dyDescent="0.3">
      <c r="K847"/>
      <c r="L847"/>
      <c r="M847"/>
      <c r="N847"/>
      <c r="P847"/>
      <c r="Q847"/>
      <c r="R847"/>
      <c r="S847"/>
      <c r="U847"/>
    </row>
    <row r="848" spans="11:21" x14ac:dyDescent="0.3">
      <c r="K848"/>
      <c r="L848"/>
      <c r="M848"/>
      <c r="N848"/>
      <c r="P848"/>
      <c r="Q848"/>
      <c r="R848"/>
      <c r="S848"/>
      <c r="U848"/>
    </row>
    <row r="849" spans="11:21" x14ac:dyDescent="0.3">
      <c r="K849"/>
      <c r="L849"/>
      <c r="M849"/>
      <c r="N849"/>
      <c r="P849"/>
      <c r="Q849"/>
      <c r="R849"/>
      <c r="S849"/>
      <c r="U849"/>
    </row>
    <row r="850" spans="11:21" x14ac:dyDescent="0.3">
      <c r="K850"/>
      <c r="L850"/>
      <c r="M850"/>
      <c r="N850"/>
      <c r="P850"/>
      <c r="Q850"/>
      <c r="R850"/>
      <c r="S850"/>
      <c r="U850"/>
    </row>
    <row r="851" spans="11:21" x14ac:dyDescent="0.3">
      <c r="K851"/>
      <c r="L851"/>
      <c r="M851"/>
      <c r="N851"/>
      <c r="P851"/>
      <c r="Q851"/>
      <c r="R851"/>
      <c r="S851"/>
      <c r="U851"/>
    </row>
    <row r="852" spans="11:21" x14ac:dyDescent="0.3">
      <c r="K852"/>
      <c r="L852"/>
      <c r="M852"/>
      <c r="N852"/>
      <c r="P852"/>
      <c r="Q852"/>
      <c r="R852"/>
      <c r="S852"/>
      <c r="U852"/>
    </row>
    <row r="853" spans="11:21" x14ac:dyDescent="0.3">
      <c r="K853"/>
      <c r="L853"/>
      <c r="M853"/>
      <c r="N853"/>
      <c r="P853"/>
      <c r="Q853"/>
      <c r="R853"/>
      <c r="S853"/>
      <c r="U853"/>
    </row>
    <row r="854" spans="11:21" x14ac:dyDescent="0.3">
      <c r="K854"/>
      <c r="L854"/>
      <c r="M854"/>
      <c r="N854"/>
      <c r="P854"/>
      <c r="Q854"/>
      <c r="R854"/>
      <c r="S854"/>
      <c r="U854"/>
    </row>
    <row r="855" spans="11:21" x14ac:dyDescent="0.3">
      <c r="K855"/>
      <c r="L855"/>
      <c r="M855"/>
      <c r="N855"/>
      <c r="P855"/>
      <c r="Q855"/>
      <c r="R855"/>
      <c r="S855"/>
      <c r="U855"/>
    </row>
    <row r="856" spans="11:21" x14ac:dyDescent="0.3">
      <c r="K856"/>
      <c r="L856"/>
      <c r="M856"/>
      <c r="N856"/>
      <c r="P856"/>
      <c r="Q856"/>
      <c r="R856"/>
      <c r="S856"/>
      <c r="U856"/>
    </row>
    <row r="857" spans="11:21" x14ac:dyDescent="0.3">
      <c r="K857"/>
      <c r="L857"/>
      <c r="M857"/>
      <c r="N857"/>
      <c r="P857"/>
      <c r="Q857"/>
      <c r="R857"/>
      <c r="S857"/>
      <c r="U857"/>
    </row>
    <row r="858" spans="11:21" x14ac:dyDescent="0.3">
      <c r="K858"/>
      <c r="L858"/>
      <c r="M858"/>
      <c r="N858"/>
      <c r="P858"/>
      <c r="Q858"/>
      <c r="R858"/>
      <c r="S858"/>
      <c r="U858"/>
    </row>
    <row r="859" spans="11:21" x14ac:dyDescent="0.3">
      <c r="K859"/>
      <c r="L859"/>
      <c r="M859"/>
      <c r="N859"/>
      <c r="P859"/>
      <c r="Q859"/>
      <c r="R859"/>
      <c r="S859"/>
      <c r="U859"/>
    </row>
    <row r="860" spans="11:21" x14ac:dyDescent="0.3">
      <c r="K860"/>
      <c r="L860"/>
      <c r="M860"/>
      <c r="N860"/>
      <c r="P860"/>
      <c r="Q860"/>
      <c r="R860"/>
      <c r="S860"/>
      <c r="U860"/>
    </row>
    <row r="861" spans="11:21" x14ac:dyDescent="0.3">
      <c r="K861"/>
      <c r="L861"/>
      <c r="M861"/>
      <c r="N861"/>
      <c r="P861"/>
      <c r="Q861"/>
      <c r="R861"/>
      <c r="S861"/>
      <c r="U861"/>
    </row>
    <row r="862" spans="11:21" x14ac:dyDescent="0.3">
      <c r="K862"/>
      <c r="L862"/>
      <c r="M862"/>
      <c r="N862"/>
      <c r="P862"/>
      <c r="Q862"/>
      <c r="R862"/>
      <c r="S862"/>
      <c r="U862"/>
    </row>
    <row r="863" spans="11:21" x14ac:dyDescent="0.3">
      <c r="K863"/>
      <c r="L863"/>
      <c r="M863"/>
      <c r="N863"/>
      <c r="P863"/>
      <c r="Q863"/>
      <c r="R863"/>
      <c r="S863"/>
      <c r="U863"/>
    </row>
    <row r="864" spans="11:21" x14ac:dyDescent="0.3">
      <c r="K864"/>
      <c r="L864"/>
      <c r="M864"/>
      <c r="N864"/>
      <c r="P864"/>
      <c r="Q864"/>
      <c r="R864"/>
      <c r="S864"/>
      <c r="U864"/>
    </row>
    <row r="865" spans="11:21" x14ac:dyDescent="0.3">
      <c r="K865"/>
      <c r="L865"/>
      <c r="M865"/>
      <c r="N865"/>
      <c r="P865"/>
      <c r="Q865"/>
      <c r="R865"/>
      <c r="S865"/>
      <c r="U865"/>
    </row>
    <row r="866" spans="11:21" x14ac:dyDescent="0.3">
      <c r="K866"/>
      <c r="L866"/>
      <c r="M866"/>
      <c r="N866"/>
      <c r="P866"/>
      <c r="Q866"/>
      <c r="R866"/>
      <c r="S866"/>
      <c r="U866"/>
    </row>
    <row r="867" spans="11:21" x14ac:dyDescent="0.3">
      <c r="K867"/>
      <c r="L867"/>
      <c r="M867"/>
      <c r="N867"/>
      <c r="P867"/>
      <c r="Q867"/>
      <c r="R867"/>
      <c r="S867"/>
      <c r="U867"/>
    </row>
    <row r="868" spans="11:21" x14ac:dyDescent="0.3">
      <c r="K868"/>
      <c r="L868"/>
      <c r="M868"/>
      <c r="N868"/>
      <c r="P868"/>
      <c r="Q868"/>
      <c r="R868"/>
      <c r="S868"/>
      <c r="U868"/>
    </row>
    <row r="869" spans="11:21" x14ac:dyDescent="0.3">
      <c r="K869"/>
      <c r="L869"/>
      <c r="M869"/>
      <c r="N869"/>
      <c r="P869"/>
      <c r="Q869"/>
      <c r="R869"/>
      <c r="S869"/>
      <c r="U869"/>
    </row>
    <row r="870" spans="11:21" x14ac:dyDescent="0.3">
      <c r="K870"/>
      <c r="L870"/>
      <c r="M870"/>
      <c r="N870"/>
      <c r="P870"/>
      <c r="Q870"/>
      <c r="R870"/>
      <c r="S870"/>
      <c r="U870"/>
    </row>
    <row r="871" spans="11:21" x14ac:dyDescent="0.3">
      <c r="K871"/>
      <c r="L871"/>
      <c r="M871"/>
      <c r="N871"/>
      <c r="P871"/>
      <c r="Q871"/>
      <c r="R871"/>
      <c r="S871"/>
      <c r="U871"/>
    </row>
    <row r="872" spans="11:21" x14ac:dyDescent="0.3">
      <c r="K872"/>
      <c r="L872"/>
      <c r="M872"/>
      <c r="N872"/>
      <c r="P872"/>
      <c r="Q872"/>
      <c r="R872"/>
      <c r="S872"/>
      <c r="U872"/>
    </row>
    <row r="873" spans="11:21" x14ac:dyDescent="0.3">
      <c r="K873"/>
      <c r="L873"/>
      <c r="M873"/>
      <c r="N873"/>
      <c r="P873"/>
      <c r="Q873"/>
      <c r="R873"/>
      <c r="S873"/>
      <c r="U873"/>
    </row>
    <row r="874" spans="11:21" x14ac:dyDescent="0.3">
      <c r="K874"/>
      <c r="L874"/>
      <c r="M874"/>
      <c r="N874"/>
      <c r="P874"/>
      <c r="Q874"/>
      <c r="R874"/>
      <c r="S874"/>
      <c r="U874"/>
    </row>
    <row r="875" spans="11:21" x14ac:dyDescent="0.3">
      <c r="K875"/>
      <c r="L875"/>
      <c r="M875"/>
      <c r="N875"/>
      <c r="P875"/>
      <c r="Q875"/>
      <c r="R875"/>
      <c r="S875"/>
      <c r="U875"/>
    </row>
    <row r="876" spans="11:21" x14ac:dyDescent="0.3">
      <c r="K876"/>
      <c r="L876"/>
      <c r="M876"/>
      <c r="N876"/>
      <c r="P876"/>
      <c r="Q876"/>
      <c r="R876"/>
      <c r="S876"/>
      <c r="U876"/>
    </row>
    <row r="877" spans="11:21" x14ac:dyDescent="0.3">
      <c r="K877"/>
      <c r="L877"/>
      <c r="M877"/>
      <c r="N877"/>
      <c r="P877"/>
      <c r="Q877"/>
      <c r="R877"/>
      <c r="S877"/>
      <c r="U877"/>
    </row>
    <row r="878" spans="11:21" x14ac:dyDescent="0.3">
      <c r="K878"/>
      <c r="L878"/>
      <c r="M878"/>
      <c r="N878"/>
      <c r="P878"/>
      <c r="Q878"/>
      <c r="R878"/>
      <c r="S878"/>
      <c r="U878"/>
    </row>
    <row r="879" spans="11:21" x14ac:dyDescent="0.3">
      <c r="K879"/>
      <c r="L879"/>
      <c r="M879"/>
      <c r="N879"/>
      <c r="P879"/>
      <c r="Q879"/>
      <c r="R879"/>
      <c r="S879"/>
      <c r="U879"/>
    </row>
    <row r="880" spans="11:21" x14ac:dyDescent="0.3">
      <c r="K880"/>
      <c r="L880"/>
      <c r="M880"/>
      <c r="N880"/>
      <c r="P880"/>
      <c r="Q880"/>
      <c r="R880"/>
      <c r="S880"/>
      <c r="U880"/>
    </row>
    <row r="881" spans="11:21" x14ac:dyDescent="0.3">
      <c r="K881"/>
      <c r="L881"/>
      <c r="M881"/>
      <c r="N881"/>
      <c r="P881"/>
      <c r="Q881"/>
      <c r="R881"/>
      <c r="S881"/>
      <c r="U881"/>
    </row>
    <row r="882" spans="11:21" x14ac:dyDescent="0.3">
      <c r="K882"/>
      <c r="L882"/>
      <c r="M882"/>
      <c r="N882"/>
      <c r="P882"/>
      <c r="Q882"/>
      <c r="R882"/>
      <c r="S882"/>
      <c r="U882"/>
    </row>
    <row r="883" spans="11:21" x14ac:dyDescent="0.3">
      <c r="K883"/>
      <c r="L883"/>
      <c r="M883"/>
      <c r="N883"/>
      <c r="P883"/>
      <c r="Q883"/>
      <c r="R883"/>
      <c r="S883"/>
      <c r="U883"/>
    </row>
    <row r="884" spans="11:21" x14ac:dyDescent="0.3">
      <c r="K884"/>
      <c r="L884"/>
      <c r="M884"/>
      <c r="N884"/>
      <c r="P884"/>
      <c r="Q884"/>
      <c r="R884"/>
      <c r="S884"/>
      <c r="U884"/>
    </row>
    <row r="885" spans="11:21" x14ac:dyDescent="0.3">
      <c r="K885"/>
      <c r="L885"/>
      <c r="M885"/>
      <c r="N885"/>
      <c r="P885"/>
      <c r="Q885"/>
      <c r="R885"/>
      <c r="S885"/>
      <c r="U885"/>
    </row>
    <row r="886" spans="11:21" x14ac:dyDescent="0.3">
      <c r="K886"/>
      <c r="L886"/>
      <c r="M886"/>
      <c r="N886"/>
      <c r="P886"/>
      <c r="Q886"/>
      <c r="R886"/>
      <c r="S886"/>
      <c r="U886"/>
    </row>
    <row r="887" spans="11:21" x14ac:dyDescent="0.3">
      <c r="K887"/>
      <c r="L887"/>
      <c r="M887"/>
      <c r="N887"/>
      <c r="P887"/>
      <c r="Q887"/>
      <c r="R887"/>
      <c r="S887"/>
      <c r="U887"/>
    </row>
    <row r="888" spans="11:21" x14ac:dyDescent="0.3">
      <c r="K888"/>
      <c r="L888"/>
      <c r="M888"/>
      <c r="N888"/>
      <c r="P888"/>
      <c r="Q888"/>
      <c r="R888"/>
      <c r="S888"/>
      <c r="U888"/>
    </row>
    <row r="889" spans="11:21" x14ac:dyDescent="0.3">
      <c r="K889"/>
      <c r="L889"/>
      <c r="M889"/>
      <c r="N889"/>
      <c r="P889"/>
      <c r="Q889"/>
      <c r="R889"/>
      <c r="S889"/>
      <c r="U889"/>
    </row>
    <row r="890" spans="11:21" x14ac:dyDescent="0.3">
      <c r="K890"/>
      <c r="L890"/>
      <c r="M890"/>
      <c r="N890"/>
      <c r="P890"/>
      <c r="Q890"/>
      <c r="R890"/>
      <c r="S890"/>
      <c r="U890"/>
    </row>
    <row r="891" spans="11:21" x14ac:dyDescent="0.3">
      <c r="K891"/>
      <c r="L891"/>
      <c r="M891"/>
      <c r="N891"/>
      <c r="P891"/>
      <c r="Q891"/>
      <c r="R891"/>
      <c r="S891"/>
      <c r="U891"/>
    </row>
    <row r="892" spans="11:21" x14ac:dyDescent="0.3">
      <c r="K892"/>
      <c r="L892"/>
      <c r="M892"/>
      <c r="N892"/>
      <c r="P892"/>
      <c r="Q892"/>
      <c r="R892"/>
      <c r="S892"/>
      <c r="U892"/>
    </row>
    <row r="893" spans="11:21" x14ac:dyDescent="0.3">
      <c r="K893"/>
      <c r="L893"/>
      <c r="M893"/>
      <c r="N893"/>
      <c r="P893"/>
      <c r="Q893"/>
      <c r="R893"/>
      <c r="S893"/>
      <c r="U893"/>
    </row>
    <row r="894" spans="11:21" x14ac:dyDescent="0.3">
      <c r="K894"/>
      <c r="L894"/>
      <c r="M894"/>
      <c r="N894"/>
      <c r="P894"/>
      <c r="Q894"/>
      <c r="R894"/>
      <c r="S894"/>
      <c r="U894"/>
    </row>
    <row r="895" spans="11:21" x14ac:dyDescent="0.3">
      <c r="K895"/>
      <c r="L895"/>
      <c r="M895"/>
      <c r="N895"/>
      <c r="P895"/>
      <c r="Q895"/>
      <c r="R895"/>
      <c r="S895"/>
      <c r="U895"/>
    </row>
    <row r="896" spans="11:21" x14ac:dyDescent="0.3">
      <c r="K896"/>
      <c r="L896"/>
      <c r="M896"/>
      <c r="N896"/>
      <c r="P896"/>
      <c r="Q896"/>
      <c r="R896"/>
      <c r="S896"/>
      <c r="U896"/>
    </row>
    <row r="897" spans="11:21" x14ac:dyDescent="0.3">
      <c r="K897"/>
      <c r="L897"/>
      <c r="M897"/>
      <c r="N897"/>
      <c r="P897"/>
      <c r="Q897"/>
      <c r="R897"/>
      <c r="S897"/>
      <c r="U897"/>
    </row>
    <row r="898" spans="11:21" x14ac:dyDescent="0.3">
      <c r="K898"/>
      <c r="L898"/>
      <c r="M898"/>
      <c r="N898"/>
      <c r="P898"/>
      <c r="Q898"/>
      <c r="R898"/>
      <c r="S898"/>
      <c r="U898"/>
    </row>
    <row r="899" spans="11:21" x14ac:dyDescent="0.3">
      <c r="K899"/>
      <c r="L899"/>
      <c r="M899"/>
      <c r="N899"/>
      <c r="P899"/>
      <c r="Q899"/>
      <c r="R899"/>
      <c r="S899"/>
      <c r="U899"/>
    </row>
    <row r="900" spans="11:21" x14ac:dyDescent="0.3">
      <c r="K900"/>
      <c r="L900"/>
      <c r="M900"/>
      <c r="N900"/>
      <c r="P900"/>
      <c r="Q900"/>
      <c r="R900"/>
      <c r="S900"/>
      <c r="U900"/>
    </row>
    <row r="901" spans="11:21" x14ac:dyDescent="0.3">
      <c r="K901"/>
      <c r="L901"/>
      <c r="M901"/>
      <c r="N901"/>
      <c r="P901"/>
      <c r="Q901"/>
      <c r="R901"/>
      <c r="S901"/>
      <c r="U901"/>
    </row>
    <row r="902" spans="11:21" x14ac:dyDescent="0.3">
      <c r="K902"/>
      <c r="L902"/>
      <c r="M902"/>
      <c r="N902"/>
      <c r="P902"/>
      <c r="Q902"/>
      <c r="R902"/>
      <c r="S902"/>
      <c r="U902"/>
    </row>
    <row r="903" spans="11:21" x14ac:dyDescent="0.3">
      <c r="K903"/>
      <c r="L903"/>
      <c r="M903"/>
      <c r="N903"/>
      <c r="P903"/>
      <c r="Q903"/>
      <c r="R903"/>
      <c r="S903"/>
      <c r="U903"/>
    </row>
    <row r="904" spans="11:21" x14ac:dyDescent="0.3">
      <c r="K904"/>
      <c r="L904"/>
      <c r="M904"/>
      <c r="N904"/>
      <c r="P904"/>
      <c r="Q904"/>
      <c r="R904"/>
      <c r="S904"/>
      <c r="U904"/>
    </row>
    <row r="905" spans="11:21" x14ac:dyDescent="0.3">
      <c r="K905"/>
      <c r="L905"/>
      <c r="M905"/>
      <c r="N905"/>
      <c r="P905"/>
      <c r="Q905"/>
      <c r="R905"/>
      <c r="S905"/>
      <c r="U905"/>
    </row>
    <row r="906" spans="11:21" x14ac:dyDescent="0.3">
      <c r="K906"/>
      <c r="L906"/>
      <c r="M906"/>
      <c r="N906"/>
      <c r="P906"/>
      <c r="Q906"/>
      <c r="R906"/>
      <c r="S906"/>
      <c r="U906"/>
    </row>
    <row r="907" spans="11:21" x14ac:dyDescent="0.3">
      <c r="K907"/>
      <c r="L907"/>
      <c r="M907"/>
      <c r="N907"/>
      <c r="P907"/>
      <c r="Q907"/>
      <c r="R907"/>
      <c r="S907"/>
      <c r="U907"/>
    </row>
    <row r="908" spans="11:21" x14ac:dyDescent="0.3">
      <c r="K908"/>
      <c r="L908"/>
      <c r="M908"/>
      <c r="N908"/>
      <c r="P908"/>
      <c r="Q908"/>
      <c r="R908"/>
      <c r="S908"/>
      <c r="U908"/>
    </row>
    <row r="909" spans="11:21" x14ac:dyDescent="0.3">
      <c r="K909"/>
      <c r="L909"/>
      <c r="M909"/>
      <c r="N909"/>
      <c r="P909"/>
      <c r="Q909"/>
      <c r="R909"/>
      <c r="S909"/>
      <c r="U909"/>
    </row>
    <row r="910" spans="11:21" x14ac:dyDescent="0.3">
      <c r="K910"/>
      <c r="L910"/>
      <c r="M910"/>
      <c r="N910"/>
      <c r="P910"/>
      <c r="Q910"/>
      <c r="R910"/>
      <c r="S910"/>
      <c r="U910"/>
    </row>
    <row r="911" spans="11:21" x14ac:dyDescent="0.3">
      <c r="K911"/>
      <c r="L911"/>
      <c r="M911"/>
      <c r="N911"/>
      <c r="P911"/>
      <c r="Q911"/>
      <c r="R911"/>
      <c r="S911"/>
      <c r="U911"/>
    </row>
    <row r="912" spans="11:21" x14ac:dyDescent="0.3">
      <c r="K912"/>
      <c r="L912"/>
      <c r="M912"/>
      <c r="N912"/>
      <c r="P912"/>
      <c r="Q912"/>
      <c r="R912"/>
      <c r="S912"/>
      <c r="U912"/>
    </row>
    <row r="913" spans="11:21" x14ac:dyDescent="0.3">
      <c r="K913"/>
      <c r="L913"/>
      <c r="M913"/>
      <c r="N913"/>
      <c r="P913"/>
      <c r="Q913"/>
      <c r="R913"/>
      <c r="S913"/>
      <c r="U913"/>
    </row>
    <row r="914" spans="11:21" x14ac:dyDescent="0.3">
      <c r="K914"/>
      <c r="L914"/>
      <c r="M914"/>
      <c r="N914"/>
      <c r="P914"/>
      <c r="Q914"/>
      <c r="R914"/>
      <c r="S914"/>
      <c r="U914"/>
    </row>
    <row r="915" spans="11:21" x14ac:dyDescent="0.3">
      <c r="K915"/>
      <c r="L915"/>
      <c r="M915"/>
      <c r="N915"/>
      <c r="P915"/>
      <c r="Q915"/>
      <c r="R915"/>
      <c r="S915"/>
      <c r="U915"/>
    </row>
    <row r="916" spans="11:21" x14ac:dyDescent="0.3">
      <c r="K916"/>
      <c r="L916"/>
      <c r="M916"/>
      <c r="N916"/>
      <c r="P916"/>
      <c r="Q916"/>
      <c r="R916"/>
      <c r="S916"/>
      <c r="U916"/>
    </row>
    <row r="917" spans="11:21" x14ac:dyDescent="0.3">
      <c r="K917"/>
      <c r="L917"/>
      <c r="M917"/>
      <c r="N917"/>
      <c r="P917"/>
      <c r="Q917"/>
      <c r="R917"/>
      <c r="S917"/>
      <c r="U917"/>
    </row>
    <row r="918" spans="11:21" x14ac:dyDescent="0.3">
      <c r="K918"/>
      <c r="L918"/>
      <c r="M918"/>
      <c r="N918"/>
      <c r="P918"/>
      <c r="Q918"/>
      <c r="R918"/>
      <c r="S918"/>
      <c r="U918"/>
    </row>
    <row r="919" spans="11:21" x14ac:dyDescent="0.3">
      <c r="K919"/>
      <c r="L919"/>
      <c r="M919"/>
      <c r="N919"/>
      <c r="P919"/>
      <c r="Q919"/>
      <c r="R919"/>
      <c r="S919"/>
      <c r="U919"/>
    </row>
    <row r="920" spans="11:21" x14ac:dyDescent="0.3">
      <c r="K920"/>
      <c r="L920"/>
      <c r="M920"/>
      <c r="N920"/>
      <c r="P920"/>
      <c r="Q920"/>
      <c r="R920"/>
      <c r="S920"/>
      <c r="U920"/>
    </row>
    <row r="921" spans="11:21" x14ac:dyDescent="0.3">
      <c r="K921"/>
      <c r="L921"/>
      <c r="M921"/>
      <c r="N921"/>
      <c r="P921"/>
      <c r="Q921"/>
      <c r="R921"/>
      <c r="S921"/>
      <c r="U921"/>
    </row>
    <row r="922" spans="11:21" x14ac:dyDescent="0.3">
      <c r="K922"/>
      <c r="L922"/>
      <c r="M922"/>
      <c r="N922"/>
      <c r="P922"/>
      <c r="Q922"/>
      <c r="R922"/>
      <c r="S922"/>
      <c r="U922"/>
    </row>
    <row r="923" spans="11:21" x14ac:dyDescent="0.3">
      <c r="K923"/>
      <c r="L923"/>
      <c r="M923"/>
      <c r="N923"/>
      <c r="P923"/>
      <c r="Q923"/>
      <c r="R923"/>
      <c r="S923"/>
      <c r="U923"/>
    </row>
    <row r="924" spans="11:21" x14ac:dyDescent="0.3">
      <c r="K924"/>
      <c r="L924"/>
      <c r="M924"/>
      <c r="N924"/>
      <c r="P924"/>
      <c r="Q924"/>
      <c r="R924"/>
      <c r="S924"/>
      <c r="U924"/>
    </row>
    <row r="925" spans="11:21" x14ac:dyDescent="0.3">
      <c r="K925"/>
      <c r="L925"/>
      <c r="M925"/>
      <c r="N925"/>
      <c r="P925"/>
      <c r="Q925"/>
      <c r="R925"/>
      <c r="S925"/>
      <c r="U925"/>
    </row>
    <row r="926" spans="11:21" x14ac:dyDescent="0.3">
      <c r="K926"/>
      <c r="L926"/>
      <c r="M926"/>
      <c r="N926"/>
      <c r="P926"/>
      <c r="Q926"/>
      <c r="R926"/>
      <c r="S926"/>
      <c r="U926"/>
    </row>
    <row r="927" spans="11:21" x14ac:dyDescent="0.3">
      <c r="K927"/>
      <c r="L927"/>
      <c r="M927"/>
      <c r="N927"/>
      <c r="P927"/>
      <c r="Q927"/>
      <c r="R927"/>
      <c r="S927"/>
      <c r="U927"/>
    </row>
    <row r="928" spans="11:21" x14ac:dyDescent="0.3">
      <c r="K928"/>
      <c r="L928"/>
      <c r="M928"/>
      <c r="N928"/>
      <c r="P928"/>
      <c r="Q928"/>
      <c r="R928"/>
      <c r="S928"/>
      <c r="U928"/>
    </row>
    <row r="929" spans="11:21" x14ac:dyDescent="0.3">
      <c r="K929"/>
      <c r="L929"/>
      <c r="M929"/>
      <c r="N929"/>
      <c r="P929"/>
      <c r="Q929"/>
      <c r="R929"/>
      <c r="S929"/>
      <c r="U929"/>
    </row>
    <row r="930" spans="11:21" x14ac:dyDescent="0.3">
      <c r="K930"/>
      <c r="L930"/>
      <c r="M930"/>
      <c r="N930"/>
      <c r="P930"/>
      <c r="Q930"/>
      <c r="R930"/>
      <c r="S930"/>
      <c r="U930"/>
    </row>
    <row r="931" spans="11:21" x14ac:dyDescent="0.3">
      <c r="K931"/>
      <c r="L931"/>
      <c r="M931"/>
      <c r="N931"/>
      <c r="P931"/>
      <c r="Q931"/>
      <c r="R931"/>
      <c r="S931"/>
      <c r="U931"/>
    </row>
    <row r="932" spans="11:21" x14ac:dyDescent="0.3">
      <c r="K932"/>
      <c r="L932"/>
      <c r="M932"/>
      <c r="N932"/>
      <c r="P932"/>
      <c r="Q932"/>
      <c r="R932"/>
      <c r="S932"/>
      <c r="U932"/>
    </row>
    <row r="933" spans="11:21" x14ac:dyDescent="0.3">
      <c r="K933"/>
      <c r="L933"/>
      <c r="M933"/>
      <c r="N933"/>
      <c r="P933"/>
      <c r="Q933"/>
      <c r="R933"/>
      <c r="S933"/>
      <c r="U933"/>
    </row>
    <row r="934" spans="11:21" x14ac:dyDescent="0.3">
      <c r="K934"/>
      <c r="L934"/>
      <c r="M934"/>
      <c r="N934"/>
      <c r="P934"/>
      <c r="Q934"/>
      <c r="R934"/>
      <c r="S934"/>
      <c r="U934"/>
    </row>
    <row r="935" spans="11:21" x14ac:dyDescent="0.3">
      <c r="K935"/>
      <c r="L935"/>
      <c r="M935"/>
      <c r="N935"/>
      <c r="P935"/>
      <c r="Q935"/>
      <c r="R935"/>
      <c r="S935"/>
      <c r="U935"/>
    </row>
    <row r="936" spans="11:21" x14ac:dyDescent="0.3">
      <c r="K936"/>
      <c r="L936"/>
      <c r="M936"/>
      <c r="N936"/>
      <c r="P936"/>
      <c r="Q936"/>
      <c r="R936"/>
      <c r="S936"/>
      <c r="U936"/>
    </row>
    <row r="937" spans="11:21" x14ac:dyDescent="0.3">
      <c r="K937"/>
      <c r="L937"/>
      <c r="M937"/>
      <c r="N937"/>
      <c r="P937"/>
      <c r="Q937"/>
      <c r="R937"/>
      <c r="S937"/>
      <c r="U937"/>
    </row>
    <row r="938" spans="11:21" x14ac:dyDescent="0.3">
      <c r="K938"/>
      <c r="L938"/>
      <c r="M938"/>
      <c r="N938"/>
      <c r="P938"/>
      <c r="Q938"/>
      <c r="R938"/>
      <c r="S938"/>
      <c r="U938"/>
    </row>
    <row r="939" spans="11:21" x14ac:dyDescent="0.3">
      <c r="K939"/>
      <c r="L939"/>
      <c r="M939"/>
      <c r="N939"/>
      <c r="P939"/>
      <c r="Q939"/>
      <c r="R939"/>
      <c r="S939"/>
      <c r="U939"/>
    </row>
    <row r="940" spans="11:21" x14ac:dyDescent="0.3">
      <c r="K940"/>
      <c r="L940"/>
      <c r="M940"/>
      <c r="N940"/>
      <c r="P940"/>
      <c r="Q940"/>
      <c r="R940"/>
      <c r="S940"/>
      <c r="U940"/>
    </row>
  </sheetData>
  <mergeCells count="21">
    <mergeCell ref="BE1:BG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BB1:BD1"/>
    <mergeCell ref="CO1:CQ1"/>
    <mergeCell ref="CT1:CV1"/>
    <mergeCell ref="CY1:DA1"/>
    <mergeCell ref="BK1:BM1"/>
    <mergeCell ref="BP1:BR1"/>
    <mergeCell ref="BZ1:CB1"/>
    <mergeCell ref="CE1:CG1"/>
    <mergeCell ref="CJ1:CL1"/>
    <mergeCell ref="BU1:BX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A6C0-0273-46C2-8807-EFA38577244B}">
  <dimension ref="A1:Q372"/>
  <sheetViews>
    <sheetView tabSelected="1" topLeftCell="K1" workbookViewId="0">
      <selection activeCell="T1" sqref="T1:AI1048576"/>
    </sheetView>
  </sheetViews>
  <sheetFormatPr defaultRowHeight="14.4" x14ac:dyDescent="0.3"/>
  <cols>
    <col min="1" max="1" width="4.6640625" bestFit="1" customWidth="1"/>
    <col min="2" max="2" width="12.109375" bestFit="1" customWidth="1"/>
    <col min="3" max="3" width="12" bestFit="1" customWidth="1"/>
    <col min="4" max="4" width="11.5546875" style="2" bestFit="1" customWidth="1"/>
    <col min="5" max="5" width="14.5546875" style="2" bestFit="1" customWidth="1"/>
    <col min="6" max="6" width="18.44140625" style="2" bestFit="1" customWidth="1"/>
    <col min="7" max="8" width="23" style="2" bestFit="1" customWidth="1"/>
    <col min="9" max="9" width="22.33203125" style="2" bestFit="1" customWidth="1"/>
    <col min="10" max="10" width="19.109375" bestFit="1" customWidth="1"/>
    <col min="11" max="11" width="20.88671875" bestFit="1" customWidth="1"/>
    <col min="12" max="12" width="16.33203125" bestFit="1" customWidth="1"/>
    <col min="13" max="13" width="19.109375" bestFit="1" customWidth="1"/>
    <col min="14" max="14" width="21.6640625" bestFit="1" customWidth="1"/>
    <col min="15" max="15" width="22" bestFit="1" customWidth="1"/>
    <col min="16" max="16" width="17.44140625" bestFit="1" customWidth="1"/>
  </cols>
  <sheetData>
    <row r="1" spans="1:17" s="10" customFormat="1" x14ac:dyDescent="0.3">
      <c r="A1" s="7" t="s">
        <v>0</v>
      </c>
      <c r="B1" s="7" t="s">
        <v>41</v>
      </c>
      <c r="C1" s="18" t="s">
        <v>42</v>
      </c>
      <c r="D1" s="7" t="s">
        <v>30</v>
      </c>
      <c r="E1" s="7" t="s">
        <v>31</v>
      </c>
      <c r="F1" s="7" t="s">
        <v>32</v>
      </c>
      <c r="G1" s="10" t="s">
        <v>48</v>
      </c>
      <c r="H1" s="7" t="s">
        <v>46</v>
      </c>
      <c r="I1" s="7" t="s">
        <v>47</v>
      </c>
      <c r="J1" s="32" t="s">
        <v>33</v>
      </c>
      <c r="K1" s="33" t="s">
        <v>34</v>
      </c>
      <c r="L1" s="33" t="s">
        <v>35</v>
      </c>
      <c r="M1" s="33" t="s">
        <v>36</v>
      </c>
      <c r="N1" s="33" t="s">
        <v>37</v>
      </c>
      <c r="O1" s="33" t="s">
        <v>38</v>
      </c>
      <c r="P1" s="33" t="s">
        <v>39</v>
      </c>
      <c r="Q1" s="10" t="s">
        <v>40</v>
      </c>
    </row>
    <row r="2" spans="1:17" x14ac:dyDescent="0.3">
      <c r="A2" s="2">
        <v>1</v>
      </c>
      <c r="B2" s="2">
        <v>45</v>
      </c>
      <c r="C2" s="17">
        <v>10</v>
      </c>
      <c r="D2" s="2">
        <v>1.1983805668016194</v>
      </c>
      <c r="E2" s="2">
        <v>247.56363636363636</v>
      </c>
      <c r="F2" s="2">
        <v>25</v>
      </c>
      <c r="G2" s="2">
        <f>H2/3</f>
        <v>9</v>
      </c>
      <c r="H2" s="2">
        <v>27</v>
      </c>
      <c r="I2" s="2">
        <v>1.9726775956284153</v>
      </c>
      <c r="J2" s="20">
        <v>34</v>
      </c>
      <c r="K2" s="7">
        <v>15</v>
      </c>
      <c r="L2">
        <v>2</v>
      </c>
      <c r="M2">
        <v>31</v>
      </c>
      <c r="N2">
        <v>43</v>
      </c>
      <c r="O2">
        <v>36</v>
      </c>
      <c r="P2">
        <v>11</v>
      </c>
      <c r="Q2">
        <v>21.655405405405418</v>
      </c>
    </row>
    <row r="3" spans="1:17" x14ac:dyDescent="0.3">
      <c r="A3" s="2">
        <v>2</v>
      </c>
      <c r="B3" s="2">
        <v>63</v>
      </c>
      <c r="C3" s="17">
        <v>5</v>
      </c>
      <c r="D3" s="2">
        <v>2.5344129554655872</v>
      </c>
      <c r="E3" s="2">
        <v>470.44848484848484</v>
      </c>
      <c r="F3" s="2">
        <v>40</v>
      </c>
      <c r="G3" s="2">
        <v>2</v>
      </c>
      <c r="H3" s="2">
        <v>2</v>
      </c>
      <c r="I3" s="2">
        <v>1.9375</v>
      </c>
      <c r="J3" s="20">
        <v>24</v>
      </c>
      <c r="K3" s="7">
        <v>23</v>
      </c>
      <c r="L3">
        <v>15</v>
      </c>
      <c r="M3">
        <v>31</v>
      </c>
      <c r="N3">
        <v>40</v>
      </c>
      <c r="O3">
        <v>38</v>
      </c>
      <c r="P3">
        <v>6</v>
      </c>
      <c r="Q3">
        <v>0</v>
      </c>
    </row>
    <row r="4" spans="1:17" x14ac:dyDescent="0.3">
      <c r="A4" s="2">
        <v>3</v>
      </c>
      <c r="B4" s="2">
        <v>62</v>
      </c>
      <c r="C4" s="17">
        <v>5</v>
      </c>
      <c r="D4" s="2">
        <v>1.465587044534413</v>
      </c>
      <c r="E4" s="2">
        <v>268.20909090909095</v>
      </c>
      <c r="F4" s="2">
        <v>35</v>
      </c>
      <c r="G4" s="2">
        <v>3</v>
      </c>
      <c r="H4" s="2">
        <v>3</v>
      </c>
      <c r="I4" s="2">
        <v>1.9325153374233128</v>
      </c>
      <c r="J4" s="20">
        <v>26</v>
      </c>
      <c r="K4" s="7">
        <v>23</v>
      </c>
      <c r="L4">
        <v>1</v>
      </c>
      <c r="M4">
        <v>31</v>
      </c>
      <c r="N4">
        <v>39</v>
      </c>
      <c r="O4">
        <v>36</v>
      </c>
      <c r="P4">
        <v>11</v>
      </c>
      <c r="Q4">
        <v>0</v>
      </c>
    </row>
    <row r="5" spans="1:17" x14ac:dyDescent="0.3">
      <c r="A5" s="2">
        <v>4</v>
      </c>
      <c r="B5" s="2">
        <v>62</v>
      </c>
      <c r="C5" s="17">
        <v>5</v>
      </c>
      <c r="D5" s="2">
        <v>0.80161943319838058</v>
      </c>
      <c r="E5" s="2">
        <v>144.24</v>
      </c>
      <c r="F5" s="2">
        <v>40</v>
      </c>
      <c r="G5" s="2">
        <v>3</v>
      </c>
      <c r="H5" s="2">
        <v>3</v>
      </c>
      <c r="I5" s="2">
        <v>1.9612499999999999</v>
      </c>
      <c r="J5" s="20">
        <v>27</v>
      </c>
      <c r="K5" s="7">
        <v>23</v>
      </c>
      <c r="L5">
        <v>2</v>
      </c>
      <c r="M5">
        <v>31</v>
      </c>
      <c r="N5">
        <v>41</v>
      </c>
      <c r="O5">
        <v>38</v>
      </c>
      <c r="P5">
        <v>4</v>
      </c>
      <c r="Q5">
        <v>0</v>
      </c>
    </row>
    <row r="6" spans="1:17" x14ac:dyDescent="0.3">
      <c r="A6" s="2">
        <v>5</v>
      </c>
      <c r="B6" s="2">
        <v>73</v>
      </c>
      <c r="C6" s="17">
        <v>14</v>
      </c>
      <c r="D6" s="2">
        <v>0.53441295546558709</v>
      </c>
      <c r="E6" s="2">
        <v>95.4</v>
      </c>
      <c r="F6" s="2">
        <v>45</v>
      </c>
      <c r="G6" s="2">
        <v>2</v>
      </c>
      <c r="H6" s="2">
        <v>2</v>
      </c>
      <c r="I6" s="2">
        <v>1.8606060606060606</v>
      </c>
      <c r="J6" s="20">
        <v>31</v>
      </c>
      <c r="K6" s="7">
        <v>23</v>
      </c>
      <c r="L6">
        <v>1</v>
      </c>
      <c r="M6">
        <v>31</v>
      </c>
      <c r="N6">
        <v>40</v>
      </c>
      <c r="O6">
        <v>40</v>
      </c>
      <c r="P6">
        <v>4</v>
      </c>
      <c r="Q6">
        <v>0</v>
      </c>
    </row>
    <row r="7" spans="1:17" x14ac:dyDescent="0.3">
      <c r="A7" s="2">
        <v>6</v>
      </c>
      <c r="B7" s="2">
        <v>55</v>
      </c>
      <c r="C7" s="17">
        <v>10</v>
      </c>
      <c r="D7" s="2">
        <v>2.4048582995951415</v>
      </c>
      <c r="E7" s="2">
        <v>406.8</v>
      </c>
      <c r="F7" s="2">
        <v>25</v>
      </c>
      <c r="G7" s="2">
        <v>4</v>
      </c>
      <c r="H7" s="2">
        <v>4</v>
      </c>
      <c r="I7" s="2">
        <v>1.7411764705882353</v>
      </c>
      <c r="J7" s="20">
        <v>31</v>
      </c>
      <c r="K7" s="7">
        <v>23</v>
      </c>
      <c r="L7">
        <v>0</v>
      </c>
      <c r="M7">
        <v>31</v>
      </c>
      <c r="N7">
        <v>41</v>
      </c>
      <c r="O7">
        <v>39</v>
      </c>
      <c r="P7">
        <v>5</v>
      </c>
      <c r="Q7">
        <v>0</v>
      </c>
    </row>
    <row r="8" spans="1:17" x14ac:dyDescent="0.3">
      <c r="A8" s="2">
        <v>7</v>
      </c>
      <c r="B8" s="2">
        <v>64</v>
      </c>
      <c r="C8" s="17">
        <v>10</v>
      </c>
      <c r="D8" s="2">
        <v>1.7327935222672064</v>
      </c>
      <c r="E8" s="2">
        <v>314.5151515151515</v>
      </c>
      <c r="F8" s="2">
        <v>35</v>
      </c>
      <c r="G8" s="2">
        <v>3</v>
      </c>
      <c r="H8" s="2">
        <v>3</v>
      </c>
      <c r="I8" s="2">
        <v>1.91875</v>
      </c>
      <c r="J8" s="20">
        <v>27</v>
      </c>
      <c r="K8" s="7">
        <v>23</v>
      </c>
      <c r="L8">
        <v>0</v>
      </c>
      <c r="M8">
        <v>31</v>
      </c>
      <c r="N8">
        <v>43</v>
      </c>
      <c r="O8">
        <v>36</v>
      </c>
      <c r="P8">
        <v>4</v>
      </c>
      <c r="Q8">
        <v>0</v>
      </c>
    </row>
    <row r="9" spans="1:17" x14ac:dyDescent="0.3">
      <c r="A9" s="2">
        <v>8</v>
      </c>
      <c r="B9" s="2">
        <v>40</v>
      </c>
      <c r="C9" s="17">
        <v>5</v>
      </c>
      <c r="D9" s="2">
        <v>0.93117408906882593</v>
      </c>
      <c r="E9" s="2">
        <v>164.4848484848485</v>
      </c>
      <c r="F9" s="2">
        <v>20</v>
      </c>
      <c r="G9" s="2">
        <v>6</v>
      </c>
      <c r="H9" s="2">
        <v>6</v>
      </c>
      <c r="I9" s="2">
        <v>1.8875</v>
      </c>
      <c r="J9" s="20">
        <v>27</v>
      </c>
      <c r="K9" s="7">
        <v>23</v>
      </c>
      <c r="L9">
        <v>0</v>
      </c>
      <c r="M9">
        <v>31</v>
      </c>
      <c r="N9">
        <v>42</v>
      </c>
      <c r="O9">
        <v>34</v>
      </c>
      <c r="P9">
        <v>5</v>
      </c>
      <c r="Q9">
        <v>0</v>
      </c>
    </row>
    <row r="10" spans="1:17" x14ac:dyDescent="0.3">
      <c r="A10" s="2">
        <v>9</v>
      </c>
      <c r="B10" s="2">
        <v>75</v>
      </c>
      <c r="C10" s="17">
        <v>10</v>
      </c>
      <c r="D10" s="2">
        <v>2.5344129554655872</v>
      </c>
      <c r="E10" s="2">
        <v>443.89090909090908</v>
      </c>
      <c r="F10" s="2">
        <v>40</v>
      </c>
      <c r="G10" s="2">
        <v>6</v>
      </c>
      <c r="H10" s="2">
        <v>12</v>
      </c>
      <c r="I10" s="2">
        <v>1.8282208588957056</v>
      </c>
      <c r="J10" s="20">
        <v>30</v>
      </c>
      <c r="K10" s="7">
        <v>24</v>
      </c>
      <c r="L10">
        <v>0</v>
      </c>
      <c r="M10">
        <v>30</v>
      </c>
      <c r="N10">
        <v>40</v>
      </c>
      <c r="O10">
        <v>38</v>
      </c>
      <c r="P10">
        <v>5</v>
      </c>
      <c r="Q10">
        <v>0</v>
      </c>
    </row>
    <row r="11" spans="1:17" x14ac:dyDescent="0.3">
      <c r="A11" s="2">
        <v>10</v>
      </c>
      <c r="B11" s="2">
        <v>55</v>
      </c>
      <c r="C11" s="17">
        <v>5</v>
      </c>
      <c r="D11" s="2">
        <v>1.1983805668016194</v>
      </c>
      <c r="E11" s="2">
        <v>217.02181818181819</v>
      </c>
      <c r="F11" s="2">
        <v>35</v>
      </c>
      <c r="G11" s="2">
        <v>7</v>
      </c>
      <c r="H11" s="2">
        <v>7</v>
      </c>
      <c r="I11" s="2">
        <v>1.8729411764705883</v>
      </c>
      <c r="J11" s="20">
        <v>33</v>
      </c>
      <c r="K11" s="7">
        <v>23</v>
      </c>
      <c r="L11">
        <v>2</v>
      </c>
      <c r="M11">
        <v>31</v>
      </c>
      <c r="N11">
        <v>42</v>
      </c>
      <c r="O11">
        <v>38</v>
      </c>
      <c r="P11">
        <v>4</v>
      </c>
      <c r="Q11">
        <v>0.1118568232662227</v>
      </c>
    </row>
    <row r="12" spans="1:17" x14ac:dyDescent="0.3">
      <c r="A12" s="2">
        <v>11</v>
      </c>
      <c r="B12" s="2">
        <v>40</v>
      </c>
      <c r="C12" s="17">
        <v>7</v>
      </c>
      <c r="D12" s="2">
        <v>0.53441295546558709</v>
      </c>
      <c r="E12" s="2">
        <v>100.22</v>
      </c>
      <c r="F12" s="2">
        <v>22</v>
      </c>
      <c r="G12" s="2">
        <v>6</v>
      </c>
      <c r="H12" s="2">
        <v>6</v>
      </c>
      <c r="I12" s="2">
        <v>1.9741176470588235</v>
      </c>
      <c r="J12" s="20">
        <v>33</v>
      </c>
      <c r="K12" s="7">
        <v>18</v>
      </c>
      <c r="L12">
        <v>0</v>
      </c>
      <c r="M12">
        <v>28</v>
      </c>
      <c r="N12">
        <v>45</v>
      </c>
      <c r="O12">
        <v>34</v>
      </c>
      <c r="P12">
        <v>8</v>
      </c>
      <c r="Q12">
        <v>13.043478260869563</v>
      </c>
    </row>
    <row r="13" spans="1:17" x14ac:dyDescent="0.3">
      <c r="A13" s="2">
        <v>12</v>
      </c>
      <c r="B13" s="2">
        <v>75</v>
      </c>
      <c r="C13" s="17">
        <v>1</v>
      </c>
      <c r="D13" s="2">
        <v>1.0688259109311742</v>
      </c>
      <c r="E13" s="2">
        <v>189</v>
      </c>
      <c r="F13" s="2">
        <v>45</v>
      </c>
      <c r="G13" s="2">
        <v>1</v>
      </c>
      <c r="H13" s="2">
        <v>1</v>
      </c>
      <c r="I13" s="2">
        <v>1.91875</v>
      </c>
      <c r="J13" s="20">
        <v>27</v>
      </c>
      <c r="K13" s="7">
        <v>23</v>
      </c>
      <c r="L13">
        <v>1</v>
      </c>
      <c r="M13">
        <v>31</v>
      </c>
      <c r="N13">
        <v>38</v>
      </c>
      <c r="O13">
        <v>36</v>
      </c>
      <c r="P13">
        <v>4</v>
      </c>
      <c r="Q13">
        <v>0</v>
      </c>
    </row>
    <row r="14" spans="1:17" x14ac:dyDescent="0.3">
      <c r="A14" s="2">
        <v>13</v>
      </c>
      <c r="B14" s="2">
        <v>75</v>
      </c>
      <c r="C14" s="17">
        <v>10</v>
      </c>
      <c r="D14" s="2">
        <v>0.53441295546558709</v>
      </c>
      <c r="E14" s="2">
        <v>96.78</v>
      </c>
      <c r="F14" s="2">
        <v>45</v>
      </c>
      <c r="G14" s="2">
        <v>2</v>
      </c>
      <c r="H14" s="2">
        <v>2</v>
      </c>
      <c r="I14" s="2">
        <v>1.8905882352941177</v>
      </c>
      <c r="J14" s="20">
        <v>27</v>
      </c>
      <c r="K14" s="7">
        <v>18</v>
      </c>
      <c r="L14">
        <v>0</v>
      </c>
      <c r="M14">
        <v>31</v>
      </c>
      <c r="N14">
        <v>43</v>
      </c>
      <c r="O14">
        <v>34</v>
      </c>
      <c r="P14">
        <v>10</v>
      </c>
      <c r="Q14">
        <v>25</v>
      </c>
    </row>
    <row r="15" spans="1:17" x14ac:dyDescent="0.3">
      <c r="A15" s="2">
        <v>14</v>
      </c>
      <c r="B15" s="2">
        <v>56</v>
      </c>
      <c r="C15" s="17">
        <v>14</v>
      </c>
      <c r="D15" s="2">
        <v>1.7327935222672064</v>
      </c>
      <c r="E15" s="2">
        <v>308.03030303030306</v>
      </c>
      <c r="F15" s="2">
        <v>25</v>
      </c>
      <c r="G15" s="2">
        <v>4</v>
      </c>
      <c r="H15" s="2">
        <v>13</v>
      </c>
      <c r="I15" s="2">
        <v>1.890625</v>
      </c>
      <c r="J15" s="20">
        <v>31</v>
      </c>
      <c r="K15" s="7">
        <v>22</v>
      </c>
      <c r="L15">
        <v>1</v>
      </c>
      <c r="M15">
        <v>31</v>
      </c>
      <c r="N15">
        <v>39</v>
      </c>
      <c r="O15">
        <v>38</v>
      </c>
      <c r="P15">
        <v>8</v>
      </c>
      <c r="Q15">
        <v>0.15503875968991565</v>
      </c>
    </row>
    <row r="16" spans="1:17" x14ac:dyDescent="0.3">
      <c r="A16" s="2">
        <v>15</v>
      </c>
      <c r="B16" s="2">
        <v>65</v>
      </c>
      <c r="C16" s="17">
        <v>5</v>
      </c>
      <c r="D16" s="2">
        <v>1.6032388663967612</v>
      </c>
      <c r="E16" s="2">
        <v>291.24</v>
      </c>
      <c r="F16" s="2">
        <v>45</v>
      </c>
      <c r="G16" s="2">
        <v>2</v>
      </c>
      <c r="H16" s="2">
        <v>2</v>
      </c>
      <c r="I16" s="2">
        <v>1.8931249999999999</v>
      </c>
      <c r="J16" s="20">
        <v>24</v>
      </c>
      <c r="K16" s="7">
        <v>23</v>
      </c>
      <c r="L16">
        <v>0</v>
      </c>
      <c r="M16">
        <v>31</v>
      </c>
      <c r="N16">
        <v>41</v>
      </c>
      <c r="O16">
        <v>34</v>
      </c>
      <c r="P16">
        <v>5</v>
      </c>
      <c r="Q16">
        <v>0</v>
      </c>
    </row>
    <row r="17" spans="1:17" x14ac:dyDescent="0.3">
      <c r="A17" s="2">
        <v>16</v>
      </c>
      <c r="B17" s="2">
        <v>48</v>
      </c>
      <c r="C17" s="17">
        <v>10</v>
      </c>
      <c r="D17" s="2">
        <v>0.93117408906882593</v>
      </c>
      <c r="E17" s="2">
        <v>190.27272727272725</v>
      </c>
      <c r="F17" s="2">
        <v>12</v>
      </c>
      <c r="G17" s="2">
        <v>8</v>
      </c>
      <c r="H17" s="2">
        <v>17</v>
      </c>
      <c r="I17" s="2">
        <v>1.9091954022988507</v>
      </c>
      <c r="J17" s="20">
        <v>36</v>
      </c>
      <c r="K17" s="7">
        <v>14</v>
      </c>
      <c r="L17">
        <v>1</v>
      </c>
      <c r="M17">
        <v>25</v>
      </c>
      <c r="N17">
        <v>40</v>
      </c>
      <c r="O17">
        <v>32</v>
      </c>
      <c r="P17">
        <v>12</v>
      </c>
      <c r="Q17">
        <v>31.321839080459768</v>
      </c>
    </row>
    <row r="18" spans="1:17" x14ac:dyDescent="0.3">
      <c r="A18" s="2">
        <v>17</v>
      </c>
      <c r="B18" s="2">
        <v>54</v>
      </c>
      <c r="C18" s="17">
        <v>5</v>
      </c>
      <c r="D18" s="2">
        <v>1.6032388663967612</v>
      </c>
      <c r="E18" s="2">
        <v>293.39999999999998</v>
      </c>
      <c r="F18" s="2">
        <v>25</v>
      </c>
      <c r="G18" s="2">
        <v>5</v>
      </c>
      <c r="H18" s="2">
        <v>5</v>
      </c>
      <c r="I18" s="2">
        <v>1.9375</v>
      </c>
      <c r="J18" s="20">
        <v>33</v>
      </c>
      <c r="K18" s="7">
        <v>22</v>
      </c>
      <c r="L18">
        <v>0</v>
      </c>
      <c r="M18">
        <v>30</v>
      </c>
      <c r="N18">
        <v>40</v>
      </c>
      <c r="O18">
        <v>34</v>
      </c>
      <c r="P18">
        <v>8</v>
      </c>
      <c r="Q18">
        <v>0</v>
      </c>
    </row>
    <row r="19" spans="1:17" x14ac:dyDescent="0.3">
      <c r="A19" s="2">
        <v>18</v>
      </c>
      <c r="B19" s="2">
        <v>66</v>
      </c>
      <c r="C19" s="17">
        <v>12</v>
      </c>
      <c r="D19" s="2">
        <v>0.80161943319838058</v>
      </c>
      <c r="E19" s="2">
        <v>146.52000000000001</v>
      </c>
      <c r="F19" s="2">
        <v>40</v>
      </c>
      <c r="G19" s="2">
        <v>2</v>
      </c>
      <c r="H19" s="2">
        <v>2</v>
      </c>
      <c r="I19" s="2">
        <v>1.9717791411042944</v>
      </c>
      <c r="J19" s="20">
        <v>36</v>
      </c>
      <c r="K19" s="7">
        <v>23</v>
      </c>
      <c r="L19">
        <v>1</v>
      </c>
      <c r="M19">
        <v>30</v>
      </c>
      <c r="N19">
        <v>41</v>
      </c>
      <c r="O19">
        <v>36</v>
      </c>
      <c r="P19">
        <v>5</v>
      </c>
      <c r="Q19">
        <v>0</v>
      </c>
    </row>
    <row r="20" spans="1:17" x14ac:dyDescent="0.3">
      <c r="A20" s="2">
        <v>19</v>
      </c>
      <c r="B20" s="2">
        <v>50</v>
      </c>
      <c r="C20" s="17">
        <v>8</v>
      </c>
      <c r="D20" s="2">
        <v>0.93117408906882593</v>
      </c>
      <c r="E20" s="2">
        <v>182.32727272727271</v>
      </c>
      <c r="F20" s="2">
        <v>40</v>
      </c>
      <c r="G20" s="2">
        <v>5</v>
      </c>
      <c r="H20" s="2">
        <v>5</v>
      </c>
      <c r="I20" s="2">
        <v>1.8037837837837838</v>
      </c>
      <c r="J20" s="20">
        <v>35</v>
      </c>
      <c r="K20" s="7">
        <v>17</v>
      </c>
      <c r="L20">
        <v>1</v>
      </c>
      <c r="M20">
        <v>31</v>
      </c>
      <c r="N20">
        <v>45</v>
      </c>
      <c r="O20">
        <v>38</v>
      </c>
      <c r="P20">
        <v>8</v>
      </c>
      <c r="Q20">
        <v>0</v>
      </c>
    </row>
    <row r="21" spans="1:17" x14ac:dyDescent="0.3">
      <c r="A21" s="2">
        <v>20</v>
      </c>
      <c r="B21" s="2">
        <v>56</v>
      </c>
      <c r="C21" s="17">
        <v>8</v>
      </c>
      <c r="D21" s="2">
        <v>0.80161943319838058</v>
      </c>
      <c r="E21" s="2">
        <v>145.19999999999999</v>
      </c>
      <c r="F21" s="2">
        <v>35</v>
      </c>
      <c r="G21" s="2">
        <v>6</v>
      </c>
      <c r="H21" s="2">
        <v>6</v>
      </c>
      <c r="I21" s="2">
        <v>1.9</v>
      </c>
      <c r="J21" s="20">
        <v>37</v>
      </c>
      <c r="K21" s="7">
        <v>20</v>
      </c>
      <c r="L21">
        <v>0</v>
      </c>
      <c r="M21">
        <v>32</v>
      </c>
      <c r="N21">
        <v>37</v>
      </c>
      <c r="O21">
        <v>34</v>
      </c>
      <c r="P21">
        <v>15</v>
      </c>
      <c r="Q21">
        <v>0</v>
      </c>
    </row>
    <row r="22" spans="1:17" x14ac:dyDescent="0.3">
      <c r="A22" s="2">
        <v>21</v>
      </c>
      <c r="B22" s="2">
        <v>55</v>
      </c>
      <c r="C22" s="17">
        <v>5</v>
      </c>
      <c r="D22" s="2">
        <v>0.80161943319838058</v>
      </c>
      <c r="E22" s="2">
        <v>148.56</v>
      </c>
      <c r="F22" s="2">
        <v>33</v>
      </c>
      <c r="G22" s="2">
        <v>3</v>
      </c>
      <c r="H22" s="2">
        <v>3</v>
      </c>
      <c r="I22" s="2">
        <v>1.8557575757575757</v>
      </c>
      <c r="J22" s="20">
        <v>33</v>
      </c>
      <c r="K22" s="7">
        <v>21</v>
      </c>
      <c r="L22">
        <v>2</v>
      </c>
      <c r="M22">
        <v>31</v>
      </c>
      <c r="N22">
        <v>41</v>
      </c>
      <c r="O22">
        <v>34</v>
      </c>
      <c r="P22">
        <v>6</v>
      </c>
      <c r="Q22">
        <v>0</v>
      </c>
    </row>
    <row r="23" spans="1:17" x14ac:dyDescent="0.3">
      <c r="A23" s="2">
        <v>22</v>
      </c>
      <c r="B23" s="2">
        <v>53</v>
      </c>
      <c r="C23" s="17">
        <v>9</v>
      </c>
      <c r="D23" s="2">
        <v>1.6032388663967612</v>
      </c>
      <c r="E23" s="2">
        <v>294.89999999999998</v>
      </c>
      <c r="F23" s="2">
        <v>25</v>
      </c>
      <c r="G23" s="2">
        <v>3</v>
      </c>
      <c r="H23" s="2">
        <v>3</v>
      </c>
      <c r="I23" s="2">
        <v>1.89375</v>
      </c>
      <c r="J23" s="20">
        <v>33</v>
      </c>
      <c r="K23" s="7">
        <v>21</v>
      </c>
      <c r="L23">
        <v>0</v>
      </c>
      <c r="M23">
        <v>31</v>
      </c>
      <c r="N23">
        <v>44</v>
      </c>
      <c r="O23">
        <v>38</v>
      </c>
      <c r="P23">
        <v>8</v>
      </c>
      <c r="Q23">
        <v>0</v>
      </c>
    </row>
    <row r="24" spans="1:17" x14ac:dyDescent="0.3">
      <c r="A24" s="2">
        <v>23</v>
      </c>
      <c r="B24" s="2">
        <v>56</v>
      </c>
      <c r="C24" s="17">
        <v>5</v>
      </c>
      <c r="D24" s="2">
        <v>0.93117408906882593</v>
      </c>
      <c r="E24" s="2">
        <v>170.40909090909091</v>
      </c>
      <c r="F24" s="2">
        <v>25</v>
      </c>
      <c r="G24" s="2">
        <v>4</v>
      </c>
      <c r="H24" s="2">
        <v>4</v>
      </c>
      <c r="I24" s="2">
        <v>1.9966666666666666</v>
      </c>
      <c r="J24" s="20">
        <v>28</v>
      </c>
      <c r="K24" s="7">
        <v>26</v>
      </c>
      <c r="L24">
        <v>0</v>
      </c>
      <c r="M24">
        <v>31</v>
      </c>
      <c r="N24">
        <v>41</v>
      </c>
      <c r="O24">
        <v>36</v>
      </c>
      <c r="P24">
        <v>8</v>
      </c>
      <c r="Q24">
        <v>0</v>
      </c>
    </row>
    <row r="25" spans="1:17" x14ac:dyDescent="0.3">
      <c r="A25" s="2">
        <v>24</v>
      </c>
      <c r="B25" s="2">
        <v>58</v>
      </c>
      <c r="C25" s="17">
        <v>5</v>
      </c>
      <c r="D25" s="2">
        <v>0.26720647773279355</v>
      </c>
      <c r="E25" s="2">
        <v>51</v>
      </c>
      <c r="F25" s="2">
        <v>35</v>
      </c>
      <c r="G25" s="2">
        <v>4</v>
      </c>
      <c r="H25" s="2">
        <v>4</v>
      </c>
      <c r="I25" s="2">
        <v>1.9193548387096775</v>
      </c>
      <c r="J25" s="20">
        <v>27</v>
      </c>
      <c r="K25" s="7">
        <v>19</v>
      </c>
      <c r="L25">
        <v>1</v>
      </c>
      <c r="M25">
        <v>31</v>
      </c>
      <c r="N25">
        <v>42</v>
      </c>
      <c r="O25">
        <v>38</v>
      </c>
      <c r="P25">
        <v>7</v>
      </c>
      <c r="Q25">
        <v>0</v>
      </c>
    </row>
    <row r="26" spans="1:17" x14ac:dyDescent="0.3">
      <c r="A26" s="2">
        <v>25</v>
      </c>
      <c r="B26" s="2">
        <v>28</v>
      </c>
      <c r="C26" s="17">
        <v>9</v>
      </c>
      <c r="D26" s="2">
        <v>1.1983805668016194</v>
      </c>
      <c r="E26" s="2">
        <v>228.72727272727272</v>
      </c>
      <c r="F26" s="2">
        <v>15</v>
      </c>
      <c r="G26" s="2">
        <v>11</v>
      </c>
      <c r="H26" s="2">
        <v>11</v>
      </c>
      <c r="I26" s="2">
        <v>1.8404907975460123</v>
      </c>
      <c r="J26" s="20">
        <v>27</v>
      </c>
      <c r="K26" s="7">
        <v>21</v>
      </c>
      <c r="L26">
        <v>1</v>
      </c>
      <c r="M26">
        <v>31</v>
      </c>
      <c r="N26">
        <v>42</v>
      </c>
      <c r="O26">
        <v>38</v>
      </c>
      <c r="P26">
        <v>9</v>
      </c>
      <c r="Q26">
        <v>0</v>
      </c>
    </row>
    <row r="27" spans="1:17" x14ac:dyDescent="0.3">
      <c r="A27" s="2">
        <v>26</v>
      </c>
      <c r="B27" s="2">
        <v>55</v>
      </c>
      <c r="C27" s="17">
        <v>5</v>
      </c>
      <c r="D27" s="2">
        <v>1.7327935222672064</v>
      </c>
      <c r="E27" s="2">
        <v>334.74787878787879</v>
      </c>
      <c r="F27" s="2">
        <v>35</v>
      </c>
      <c r="G27" s="2">
        <v>2</v>
      </c>
      <c r="H27" s="2">
        <v>2</v>
      </c>
      <c r="I27" s="2">
        <v>1.8981250000000001</v>
      </c>
      <c r="J27" s="20">
        <v>27</v>
      </c>
      <c r="K27" s="7">
        <v>22</v>
      </c>
      <c r="L27">
        <v>1</v>
      </c>
      <c r="M27">
        <v>31</v>
      </c>
      <c r="N27">
        <v>41</v>
      </c>
      <c r="O27">
        <v>40</v>
      </c>
      <c r="P27">
        <v>8</v>
      </c>
      <c r="Q27">
        <v>0</v>
      </c>
    </row>
    <row r="28" spans="1:17" x14ac:dyDescent="0.3">
      <c r="A28" s="2">
        <v>27</v>
      </c>
      <c r="B28" s="2">
        <v>73</v>
      </c>
      <c r="C28" s="17">
        <v>4</v>
      </c>
      <c r="D28" s="2">
        <v>1.3360323886639676</v>
      </c>
      <c r="E28" s="2">
        <v>263.7</v>
      </c>
      <c r="F28" s="2">
        <v>25</v>
      </c>
      <c r="G28" s="2">
        <v>2</v>
      </c>
      <c r="H28" s="2">
        <v>2</v>
      </c>
      <c r="I28" s="2">
        <v>1.786470588235294</v>
      </c>
      <c r="J28" s="20">
        <v>27</v>
      </c>
      <c r="K28" s="7">
        <v>19</v>
      </c>
      <c r="L28">
        <v>1</v>
      </c>
      <c r="M28">
        <v>31</v>
      </c>
      <c r="N28">
        <v>41</v>
      </c>
      <c r="O28">
        <v>36</v>
      </c>
      <c r="P28">
        <v>11</v>
      </c>
      <c r="Q28">
        <v>0</v>
      </c>
    </row>
    <row r="29" spans="1:17" x14ac:dyDescent="0.3">
      <c r="A29" s="2">
        <v>28</v>
      </c>
      <c r="B29" s="2">
        <v>45</v>
      </c>
      <c r="C29" s="17">
        <v>10</v>
      </c>
      <c r="D29" s="2">
        <v>1.6032388663967612</v>
      </c>
      <c r="E29" s="2">
        <v>312.83999999999997</v>
      </c>
      <c r="F29" s="2">
        <v>20</v>
      </c>
      <c r="G29" s="2">
        <v>3</v>
      </c>
      <c r="H29" s="2">
        <v>3</v>
      </c>
      <c r="I29" s="2">
        <v>1.930625</v>
      </c>
      <c r="J29" s="20">
        <v>37</v>
      </c>
      <c r="K29" s="7">
        <v>27</v>
      </c>
      <c r="L29">
        <v>0</v>
      </c>
      <c r="M29">
        <v>31</v>
      </c>
      <c r="N29">
        <v>42</v>
      </c>
      <c r="O29">
        <v>38</v>
      </c>
      <c r="P29">
        <v>6</v>
      </c>
      <c r="Q29">
        <v>0</v>
      </c>
    </row>
    <row r="30" spans="1:17" x14ac:dyDescent="0.3">
      <c r="A30" s="2">
        <v>29</v>
      </c>
      <c r="B30" s="2">
        <v>70</v>
      </c>
      <c r="C30" s="17">
        <v>5</v>
      </c>
      <c r="D30" s="2">
        <v>0.93117408906882593</v>
      </c>
      <c r="E30" s="2">
        <v>177.72727272727275</v>
      </c>
      <c r="F30" s="2">
        <v>45</v>
      </c>
      <c r="G30" s="2">
        <v>2</v>
      </c>
      <c r="H30" s="2">
        <v>2</v>
      </c>
      <c r="I30" s="2">
        <v>1.7005649717514124</v>
      </c>
      <c r="J30" s="20">
        <v>30</v>
      </c>
      <c r="K30" s="7">
        <v>21</v>
      </c>
      <c r="L30">
        <v>1</v>
      </c>
      <c r="M30">
        <v>32</v>
      </c>
      <c r="N30">
        <v>42</v>
      </c>
      <c r="O30">
        <v>36</v>
      </c>
      <c r="P30">
        <v>8</v>
      </c>
      <c r="Q30">
        <v>0</v>
      </c>
    </row>
    <row r="31" spans="1:17" x14ac:dyDescent="0.3">
      <c r="A31" s="2">
        <v>30</v>
      </c>
      <c r="B31" s="2">
        <v>70</v>
      </c>
      <c r="C31" s="17">
        <v>8</v>
      </c>
      <c r="D31" s="2">
        <v>0.93117408906882593</v>
      </c>
      <c r="E31" s="2">
        <v>178.59848484848487</v>
      </c>
      <c r="F31" s="2">
        <v>45</v>
      </c>
      <c r="G31" s="2">
        <v>2</v>
      </c>
      <c r="H31" s="2">
        <v>2</v>
      </c>
      <c r="I31" s="2">
        <v>1.7142857142857142</v>
      </c>
      <c r="J31" s="20">
        <v>26</v>
      </c>
      <c r="K31" s="7">
        <v>23</v>
      </c>
      <c r="L31">
        <v>0</v>
      </c>
      <c r="M31">
        <v>31</v>
      </c>
      <c r="N31">
        <v>41</v>
      </c>
      <c r="O31">
        <v>38</v>
      </c>
      <c r="P31">
        <v>5</v>
      </c>
      <c r="Q31">
        <v>0</v>
      </c>
    </row>
    <row r="32" spans="1:17" x14ac:dyDescent="0.3">
      <c r="A32" s="2">
        <v>31</v>
      </c>
      <c r="B32" s="2">
        <v>69</v>
      </c>
      <c r="C32" s="17">
        <v>7</v>
      </c>
      <c r="D32" s="2">
        <v>1.465587044534413</v>
      </c>
      <c r="E32" s="2">
        <v>285.98</v>
      </c>
      <c r="F32" s="2">
        <v>45</v>
      </c>
      <c r="G32" s="2">
        <v>1</v>
      </c>
      <c r="H32" s="2">
        <v>1</v>
      </c>
      <c r="I32" s="2">
        <v>1.82</v>
      </c>
      <c r="J32" s="20">
        <v>27</v>
      </c>
      <c r="K32" s="7">
        <v>23</v>
      </c>
      <c r="L32">
        <v>2</v>
      </c>
      <c r="M32">
        <v>31</v>
      </c>
      <c r="N32">
        <v>40</v>
      </c>
      <c r="O32">
        <v>36</v>
      </c>
      <c r="P32">
        <v>6</v>
      </c>
      <c r="Q32">
        <v>0</v>
      </c>
    </row>
    <row r="33" spans="1:17" x14ac:dyDescent="0.3">
      <c r="A33" s="2">
        <v>32</v>
      </c>
      <c r="B33" s="2">
        <v>50</v>
      </c>
      <c r="C33" s="17">
        <v>12</v>
      </c>
      <c r="D33" s="2">
        <v>2.5344129554655872</v>
      </c>
      <c r="E33" s="2">
        <v>483.72727272727269</v>
      </c>
      <c r="F33" s="2">
        <v>30</v>
      </c>
      <c r="G33" s="2">
        <v>4</v>
      </c>
      <c r="H33" s="2">
        <v>4</v>
      </c>
      <c r="I33" s="2">
        <v>1.8</v>
      </c>
      <c r="J33" s="20">
        <v>33</v>
      </c>
      <c r="K33" s="7">
        <v>22</v>
      </c>
      <c r="L33">
        <v>1</v>
      </c>
      <c r="M33">
        <v>30</v>
      </c>
      <c r="N33">
        <v>40</v>
      </c>
      <c r="O33">
        <v>38</v>
      </c>
      <c r="P33">
        <v>9</v>
      </c>
      <c r="Q33">
        <v>25</v>
      </c>
    </row>
    <row r="34" spans="1:17" x14ac:dyDescent="0.3">
      <c r="A34" s="2">
        <v>33</v>
      </c>
      <c r="B34" s="2">
        <v>53</v>
      </c>
      <c r="C34" s="17">
        <v>3</v>
      </c>
      <c r="D34" s="2">
        <v>0.39676113360323889</v>
      </c>
      <c r="E34" s="2">
        <v>75.727272727272734</v>
      </c>
      <c r="F34" s="2">
        <v>30</v>
      </c>
      <c r="G34" s="2">
        <v>2</v>
      </c>
      <c r="H34" s="2">
        <v>2</v>
      </c>
      <c r="I34" s="2">
        <v>1.8220858895705521</v>
      </c>
      <c r="J34" s="20">
        <v>27</v>
      </c>
      <c r="K34" s="7">
        <v>23</v>
      </c>
      <c r="L34">
        <v>2</v>
      </c>
      <c r="M34">
        <v>31</v>
      </c>
      <c r="N34">
        <v>39</v>
      </c>
      <c r="O34">
        <v>34</v>
      </c>
      <c r="P34">
        <v>5</v>
      </c>
      <c r="Q34">
        <v>0</v>
      </c>
    </row>
    <row r="35" spans="1:17" x14ac:dyDescent="0.3">
      <c r="A35" s="2">
        <v>34</v>
      </c>
      <c r="B35" s="2">
        <v>59</v>
      </c>
      <c r="C35" s="17">
        <v>5</v>
      </c>
      <c r="D35" s="2">
        <v>0.93117408906882593</v>
      </c>
      <c r="E35" s="2">
        <v>181.7</v>
      </c>
      <c r="F35" s="2">
        <v>38</v>
      </c>
      <c r="G35" s="2">
        <v>4</v>
      </c>
      <c r="H35" s="2">
        <v>4</v>
      </c>
      <c r="I35" s="2">
        <v>1.9584905660377359</v>
      </c>
      <c r="J35" s="20">
        <v>33</v>
      </c>
      <c r="K35" s="7">
        <v>25</v>
      </c>
      <c r="L35">
        <v>1</v>
      </c>
      <c r="M35">
        <v>31</v>
      </c>
      <c r="N35">
        <v>42</v>
      </c>
      <c r="O35">
        <v>34</v>
      </c>
      <c r="P35">
        <v>8</v>
      </c>
      <c r="Q35">
        <v>0</v>
      </c>
    </row>
    <row r="36" spans="1:17" x14ac:dyDescent="0.3">
      <c r="A36" s="2">
        <v>35</v>
      </c>
      <c r="B36" s="2">
        <v>72</v>
      </c>
      <c r="C36" s="17">
        <v>8</v>
      </c>
      <c r="D36" s="2">
        <v>1.7327935222672064</v>
      </c>
      <c r="E36" s="2">
        <v>320.61090909090905</v>
      </c>
      <c r="F36" s="2">
        <v>45</v>
      </c>
      <c r="G36" s="2">
        <v>3</v>
      </c>
      <c r="H36" s="2">
        <v>3</v>
      </c>
      <c r="I36" s="2">
        <v>1.9418181818181819</v>
      </c>
      <c r="J36" s="20">
        <v>30</v>
      </c>
      <c r="K36" s="7">
        <v>23</v>
      </c>
      <c r="L36">
        <v>2</v>
      </c>
      <c r="M36">
        <v>31</v>
      </c>
      <c r="N36">
        <v>40</v>
      </c>
      <c r="O36">
        <v>36</v>
      </c>
      <c r="P36">
        <v>4</v>
      </c>
      <c r="Q36">
        <v>0</v>
      </c>
    </row>
    <row r="37" spans="1:17" x14ac:dyDescent="0.3">
      <c r="A37" s="2">
        <v>36</v>
      </c>
      <c r="B37" s="2">
        <v>45</v>
      </c>
      <c r="C37" s="17">
        <v>5</v>
      </c>
      <c r="D37" s="2">
        <v>1.1983805668016194</v>
      </c>
      <c r="E37" s="2">
        <v>215.0484848484848</v>
      </c>
      <c r="F37" s="2">
        <v>25</v>
      </c>
      <c r="G37" s="2">
        <v>1</v>
      </c>
      <c r="H37" s="2">
        <v>1</v>
      </c>
      <c r="I37" s="2">
        <v>1.8923076923076922</v>
      </c>
      <c r="J37" s="20">
        <v>16</v>
      </c>
      <c r="K37" s="7">
        <v>11</v>
      </c>
      <c r="L37">
        <v>5</v>
      </c>
      <c r="M37">
        <v>31</v>
      </c>
      <c r="N37">
        <v>35</v>
      </c>
      <c r="O37">
        <v>36</v>
      </c>
      <c r="P37">
        <v>31</v>
      </c>
      <c r="Q37">
        <v>0</v>
      </c>
    </row>
    <row r="38" spans="1:17" x14ac:dyDescent="0.3">
      <c r="A38" s="2">
        <v>37</v>
      </c>
      <c r="B38" s="2">
        <v>45</v>
      </c>
      <c r="C38" s="17">
        <v>14</v>
      </c>
      <c r="D38" s="2">
        <v>1.1983805668016194</v>
      </c>
      <c r="E38" s="2">
        <v>209.44242424242424</v>
      </c>
      <c r="F38" s="2">
        <v>25</v>
      </c>
      <c r="G38" s="2">
        <v>2</v>
      </c>
      <c r="H38" s="2">
        <v>2</v>
      </c>
      <c r="I38" s="2">
        <v>1.9798657718120805</v>
      </c>
      <c r="J38" s="20">
        <v>16</v>
      </c>
      <c r="K38" s="7">
        <v>22</v>
      </c>
      <c r="L38">
        <v>0</v>
      </c>
      <c r="M38">
        <v>31</v>
      </c>
      <c r="N38">
        <v>30</v>
      </c>
      <c r="O38">
        <v>34</v>
      </c>
      <c r="P38">
        <v>40</v>
      </c>
      <c r="Q38">
        <v>50</v>
      </c>
    </row>
    <row r="39" spans="1:17" x14ac:dyDescent="0.3">
      <c r="A39" s="2">
        <v>38</v>
      </c>
      <c r="B39" s="2">
        <v>60</v>
      </c>
      <c r="C39" s="17">
        <v>5</v>
      </c>
      <c r="D39" s="2">
        <v>0.8502024291497976</v>
      </c>
      <c r="E39" s="2">
        <v>156.54545454545453</v>
      </c>
      <c r="F39" s="2">
        <v>40</v>
      </c>
      <c r="G39" s="2">
        <v>3</v>
      </c>
      <c r="H39" s="2">
        <v>3</v>
      </c>
      <c r="I39" s="2">
        <v>1.9631901840490797</v>
      </c>
      <c r="J39" s="20">
        <v>16</v>
      </c>
      <c r="K39" s="7">
        <v>23</v>
      </c>
      <c r="L39">
        <v>0</v>
      </c>
      <c r="M39">
        <v>31</v>
      </c>
      <c r="N39">
        <v>32</v>
      </c>
      <c r="O39">
        <v>34</v>
      </c>
      <c r="P39">
        <v>44</v>
      </c>
      <c r="Q39">
        <v>0</v>
      </c>
    </row>
    <row r="40" spans="1:17" x14ac:dyDescent="0.3">
      <c r="A40" s="2">
        <v>39</v>
      </c>
      <c r="B40" s="2">
        <v>60</v>
      </c>
      <c r="C40" s="17">
        <v>5</v>
      </c>
      <c r="D40" s="2">
        <v>0.80161943319838058</v>
      </c>
      <c r="E40" s="2">
        <v>144.75</v>
      </c>
      <c r="F40" s="2">
        <v>35</v>
      </c>
      <c r="G40" s="2">
        <v>3</v>
      </c>
      <c r="H40" s="2">
        <v>3</v>
      </c>
      <c r="I40" s="2">
        <v>1.8291139240506329</v>
      </c>
      <c r="J40" s="20">
        <v>15</v>
      </c>
      <c r="K40" s="7">
        <v>25</v>
      </c>
      <c r="L40">
        <v>0</v>
      </c>
      <c r="M40">
        <v>31</v>
      </c>
      <c r="N40">
        <v>33</v>
      </c>
      <c r="O40">
        <v>32</v>
      </c>
      <c r="P40">
        <v>43</v>
      </c>
      <c r="Q40">
        <v>33.333333333333343</v>
      </c>
    </row>
    <row r="41" spans="1:17" x14ac:dyDescent="0.3">
      <c r="A41" s="2">
        <v>40</v>
      </c>
      <c r="B41" s="2">
        <v>69</v>
      </c>
      <c r="C41" s="17">
        <v>5</v>
      </c>
      <c r="D41" s="2">
        <v>0.53441295546558709</v>
      </c>
      <c r="E41" s="2">
        <v>98.7</v>
      </c>
      <c r="F41" s="2">
        <v>40</v>
      </c>
      <c r="G41" s="2">
        <v>3</v>
      </c>
      <c r="H41" s="2">
        <v>3</v>
      </c>
      <c r="I41" s="2">
        <v>1.8954248366013071</v>
      </c>
      <c r="J41" s="20">
        <v>14</v>
      </c>
      <c r="K41" s="7">
        <v>22</v>
      </c>
      <c r="L41">
        <v>0</v>
      </c>
      <c r="M41">
        <v>31</v>
      </c>
      <c r="N41">
        <v>31</v>
      </c>
      <c r="O41">
        <v>32</v>
      </c>
      <c r="P41">
        <v>45</v>
      </c>
      <c r="Q41">
        <v>33.333333333333343</v>
      </c>
    </row>
    <row r="42" spans="1:17" x14ac:dyDescent="0.3">
      <c r="A42" s="2">
        <v>41</v>
      </c>
      <c r="B42" s="2">
        <v>65</v>
      </c>
      <c r="C42" s="17">
        <v>8</v>
      </c>
      <c r="D42" s="2">
        <v>0.53441295546558709</v>
      </c>
      <c r="E42" s="2">
        <v>100.9</v>
      </c>
      <c r="F42" s="2">
        <v>40</v>
      </c>
      <c r="G42" s="2">
        <v>2</v>
      </c>
      <c r="H42" s="2">
        <v>2</v>
      </c>
      <c r="I42" s="2">
        <v>1.8580246913580247</v>
      </c>
      <c r="J42" s="20">
        <v>15</v>
      </c>
      <c r="K42" s="7">
        <v>12</v>
      </c>
      <c r="L42">
        <v>0</v>
      </c>
      <c r="M42">
        <v>31</v>
      </c>
      <c r="N42">
        <v>31</v>
      </c>
      <c r="O42">
        <v>34</v>
      </c>
      <c r="P42">
        <v>28</v>
      </c>
      <c r="Q42">
        <v>0</v>
      </c>
    </row>
    <row r="43" spans="1:17" x14ac:dyDescent="0.3">
      <c r="A43" s="2">
        <v>42</v>
      </c>
      <c r="B43" s="2">
        <v>45</v>
      </c>
      <c r="C43" s="17">
        <v>7</v>
      </c>
      <c r="D43" s="2">
        <v>0.80161943319838058</v>
      </c>
      <c r="E43" s="2">
        <v>151.35</v>
      </c>
      <c r="F43" s="2">
        <v>30</v>
      </c>
      <c r="G43" s="2">
        <v>5</v>
      </c>
      <c r="H43" s="2">
        <v>5</v>
      </c>
      <c r="I43" s="2">
        <v>1.9138461538461538</v>
      </c>
      <c r="J43" s="20">
        <v>21</v>
      </c>
      <c r="K43" s="7">
        <v>12</v>
      </c>
      <c r="L43">
        <v>2</v>
      </c>
      <c r="M43">
        <v>33</v>
      </c>
      <c r="N43">
        <v>34</v>
      </c>
      <c r="O43">
        <v>32</v>
      </c>
      <c r="P43">
        <v>34</v>
      </c>
      <c r="Q43">
        <v>50</v>
      </c>
    </row>
    <row r="44" spans="1:17" x14ac:dyDescent="0.3">
      <c r="A44" s="2">
        <v>43</v>
      </c>
      <c r="B44" s="2">
        <v>38</v>
      </c>
      <c r="C44" s="17">
        <v>8</v>
      </c>
      <c r="D44" s="2">
        <v>0.93117408906882593</v>
      </c>
      <c r="E44" s="2">
        <v>172.32575757575759</v>
      </c>
      <c r="F44" s="2">
        <v>15</v>
      </c>
      <c r="G44" s="2">
        <v>1</v>
      </c>
      <c r="H44" s="2">
        <v>1</v>
      </c>
      <c r="I44" s="2">
        <v>1.8159509202453987</v>
      </c>
      <c r="J44" s="20">
        <v>17</v>
      </c>
      <c r="K44" s="7">
        <v>13</v>
      </c>
      <c r="L44">
        <v>0</v>
      </c>
      <c r="M44">
        <v>31</v>
      </c>
      <c r="N44">
        <v>33</v>
      </c>
      <c r="O44">
        <v>34</v>
      </c>
      <c r="P44">
        <v>31</v>
      </c>
      <c r="Q44">
        <v>13.043478260869563</v>
      </c>
    </row>
    <row r="45" spans="1:17" x14ac:dyDescent="0.3">
      <c r="A45" s="2">
        <v>44</v>
      </c>
      <c r="B45" s="2">
        <v>48</v>
      </c>
      <c r="C45" s="17">
        <v>10</v>
      </c>
      <c r="D45" s="2">
        <v>1.1174089068825912</v>
      </c>
      <c r="E45" s="2">
        <v>216.40909090909088</v>
      </c>
      <c r="F45" s="2">
        <v>27</v>
      </c>
      <c r="G45" s="2">
        <v>2</v>
      </c>
      <c r="H45" s="2">
        <v>2</v>
      </c>
      <c r="I45" s="2">
        <v>1.8150289017341041</v>
      </c>
      <c r="J45" s="20">
        <v>17</v>
      </c>
      <c r="K45" s="7">
        <v>15</v>
      </c>
      <c r="L45">
        <v>0</v>
      </c>
      <c r="M45">
        <v>31</v>
      </c>
      <c r="N45">
        <v>34</v>
      </c>
      <c r="O45">
        <v>36</v>
      </c>
      <c r="P45">
        <v>23</v>
      </c>
      <c r="Q45">
        <v>52.173913043478258</v>
      </c>
    </row>
    <row r="46" spans="1:17" x14ac:dyDescent="0.3">
      <c r="A46" s="2">
        <v>45</v>
      </c>
      <c r="B46" s="2">
        <v>56</v>
      </c>
      <c r="C46" s="17">
        <v>7</v>
      </c>
      <c r="D46" s="2">
        <v>0.53441295546558709</v>
      </c>
      <c r="E46" s="2">
        <v>101</v>
      </c>
      <c r="F46" s="2">
        <v>35</v>
      </c>
      <c r="G46" s="2">
        <v>4</v>
      </c>
      <c r="H46" s="2">
        <v>4</v>
      </c>
      <c r="I46" s="2">
        <v>1.9281045751633987</v>
      </c>
      <c r="J46" s="20">
        <v>15</v>
      </c>
      <c r="K46" s="7">
        <v>19</v>
      </c>
      <c r="L46">
        <v>0</v>
      </c>
      <c r="M46">
        <v>31</v>
      </c>
      <c r="N46">
        <v>35</v>
      </c>
      <c r="O46">
        <v>32</v>
      </c>
      <c r="P46">
        <v>40</v>
      </c>
      <c r="Q46">
        <v>25</v>
      </c>
    </row>
    <row r="47" spans="1:17" x14ac:dyDescent="0.3">
      <c r="A47" s="2">
        <v>46</v>
      </c>
      <c r="B47" s="2">
        <v>75</v>
      </c>
      <c r="C47" s="17">
        <v>10</v>
      </c>
      <c r="D47" s="2">
        <v>2.1376518218623484</v>
      </c>
      <c r="E47" s="2">
        <v>422.4</v>
      </c>
      <c r="F47" s="2">
        <v>40</v>
      </c>
      <c r="G47" s="2">
        <v>3</v>
      </c>
      <c r="H47" s="2">
        <v>3</v>
      </c>
      <c r="I47" s="2">
        <v>1.9882697947214076</v>
      </c>
      <c r="J47" s="20">
        <v>15</v>
      </c>
      <c r="K47" s="7">
        <v>12</v>
      </c>
      <c r="L47">
        <v>0</v>
      </c>
      <c r="M47">
        <v>31</v>
      </c>
      <c r="N47">
        <v>34</v>
      </c>
      <c r="O47">
        <v>34</v>
      </c>
      <c r="P47">
        <v>28</v>
      </c>
      <c r="Q47">
        <v>33.333333333333343</v>
      </c>
    </row>
    <row r="48" spans="1:17" x14ac:dyDescent="0.3">
      <c r="A48" s="2">
        <v>47</v>
      </c>
      <c r="B48" s="2">
        <v>32</v>
      </c>
      <c r="C48" s="17">
        <v>6</v>
      </c>
      <c r="D48" s="2">
        <v>0.53441295546558709</v>
      </c>
      <c r="E48" s="2">
        <v>101.44</v>
      </c>
      <c r="F48" s="2">
        <v>15</v>
      </c>
      <c r="G48" s="2">
        <v>16</v>
      </c>
      <c r="H48" s="2">
        <v>33</v>
      </c>
      <c r="I48" s="2">
        <v>1.7732193732193733</v>
      </c>
      <c r="J48" s="20">
        <v>14</v>
      </c>
      <c r="K48" s="7">
        <v>28</v>
      </c>
      <c r="L48">
        <v>1</v>
      </c>
      <c r="M48">
        <v>31</v>
      </c>
      <c r="N48">
        <v>37</v>
      </c>
      <c r="O48">
        <v>39</v>
      </c>
      <c r="P48">
        <v>24</v>
      </c>
      <c r="Q48">
        <v>2.2727272727272805</v>
      </c>
    </row>
    <row r="49" spans="1:17" x14ac:dyDescent="0.3">
      <c r="A49" s="2">
        <v>48</v>
      </c>
      <c r="B49" s="2">
        <v>63</v>
      </c>
      <c r="C49" s="17">
        <v>8</v>
      </c>
      <c r="D49" s="2">
        <v>1.3360323886639676</v>
      </c>
      <c r="E49" s="2">
        <v>249.6</v>
      </c>
      <c r="F49" s="2">
        <v>30</v>
      </c>
      <c r="G49" s="2">
        <v>5</v>
      </c>
      <c r="H49" s="2">
        <v>10</v>
      </c>
      <c r="I49" s="2">
        <v>1.8813880126182965</v>
      </c>
      <c r="J49" s="20">
        <v>34</v>
      </c>
      <c r="K49" s="7">
        <v>11</v>
      </c>
      <c r="L49">
        <v>2</v>
      </c>
      <c r="M49">
        <v>29</v>
      </c>
      <c r="N49">
        <v>35</v>
      </c>
      <c r="O49">
        <v>34</v>
      </c>
      <c r="P49">
        <v>31</v>
      </c>
      <c r="Q49">
        <v>14.285714285714292</v>
      </c>
    </row>
    <row r="50" spans="1:17" x14ac:dyDescent="0.3">
      <c r="A50" s="2">
        <v>49</v>
      </c>
      <c r="B50" s="2">
        <v>62</v>
      </c>
      <c r="C50" s="17">
        <v>3</v>
      </c>
      <c r="D50" s="2">
        <v>0.39676113360323889</v>
      </c>
      <c r="E50" s="2">
        <v>74.687878787878788</v>
      </c>
      <c r="F50" s="2">
        <v>28</v>
      </c>
      <c r="G50" s="2">
        <v>2</v>
      </c>
      <c r="H50" s="2">
        <v>2</v>
      </c>
      <c r="I50" s="2">
        <v>1.8296529968454258</v>
      </c>
      <c r="J50" s="20">
        <v>14</v>
      </c>
      <c r="K50" s="7">
        <v>18</v>
      </c>
      <c r="L50">
        <v>0</v>
      </c>
      <c r="M50">
        <v>31</v>
      </c>
      <c r="N50">
        <v>33</v>
      </c>
      <c r="O50">
        <v>34</v>
      </c>
      <c r="P50">
        <v>29</v>
      </c>
      <c r="Q50">
        <v>50</v>
      </c>
    </row>
    <row r="51" spans="1:17" x14ac:dyDescent="0.3">
      <c r="A51" s="2">
        <v>50</v>
      </c>
      <c r="B51" s="2">
        <v>25</v>
      </c>
      <c r="C51" s="17">
        <v>13</v>
      </c>
      <c r="D51" s="2">
        <v>1.1983805668016194</v>
      </c>
      <c r="E51" s="2">
        <v>231.41818181818181</v>
      </c>
      <c r="F51" s="2">
        <v>15</v>
      </c>
      <c r="G51" s="2">
        <v>3</v>
      </c>
      <c r="H51" s="2">
        <v>3</v>
      </c>
      <c r="I51" s="2">
        <v>1.8338108882521491</v>
      </c>
      <c r="J51" s="20">
        <v>16</v>
      </c>
      <c r="K51" s="7">
        <v>17</v>
      </c>
      <c r="L51">
        <v>0</v>
      </c>
      <c r="M51">
        <v>31</v>
      </c>
      <c r="N51">
        <v>31</v>
      </c>
      <c r="O51">
        <v>34</v>
      </c>
      <c r="P51">
        <v>27</v>
      </c>
      <c r="Q51">
        <v>33.333333333333343</v>
      </c>
    </row>
    <row r="52" spans="1:17" x14ac:dyDescent="0.3">
      <c r="A52" s="2">
        <v>51</v>
      </c>
      <c r="B52" s="2">
        <v>66</v>
      </c>
      <c r="C52" s="17">
        <v>10</v>
      </c>
      <c r="D52" s="2">
        <v>1.3360323886639676</v>
      </c>
      <c r="E52" s="2">
        <v>251.5</v>
      </c>
      <c r="F52" s="2">
        <v>35</v>
      </c>
      <c r="G52" s="2">
        <v>2</v>
      </c>
      <c r="H52" s="2">
        <v>2</v>
      </c>
      <c r="I52" s="2">
        <v>1.9088145896656534</v>
      </c>
      <c r="J52" s="20">
        <v>16</v>
      </c>
      <c r="K52" s="7">
        <v>10</v>
      </c>
      <c r="L52">
        <v>0</v>
      </c>
      <c r="M52">
        <v>31</v>
      </c>
      <c r="N52">
        <v>32</v>
      </c>
      <c r="O52">
        <v>36</v>
      </c>
      <c r="P52">
        <v>29</v>
      </c>
      <c r="Q52">
        <v>54.848484848484844</v>
      </c>
    </row>
    <row r="53" spans="1:17" x14ac:dyDescent="0.3">
      <c r="A53" s="2">
        <v>52</v>
      </c>
      <c r="B53" s="2">
        <v>35</v>
      </c>
      <c r="C53" s="17">
        <v>5</v>
      </c>
      <c r="D53" s="2">
        <v>0.53441295546558709</v>
      </c>
      <c r="E53" s="2">
        <v>98</v>
      </c>
      <c r="F53" s="2">
        <v>20</v>
      </c>
      <c r="G53" s="2">
        <v>3</v>
      </c>
      <c r="H53" s="2">
        <v>3</v>
      </c>
      <c r="I53" s="2">
        <v>1.9673202614379084</v>
      </c>
      <c r="J53" s="20">
        <v>15</v>
      </c>
      <c r="K53" s="7">
        <v>27</v>
      </c>
      <c r="L53">
        <v>0</v>
      </c>
      <c r="M53">
        <v>31</v>
      </c>
      <c r="N53">
        <v>33</v>
      </c>
      <c r="O53">
        <v>34</v>
      </c>
      <c r="P53">
        <v>35</v>
      </c>
      <c r="Q53">
        <v>33.333333333333343</v>
      </c>
    </row>
    <row r="54" spans="1:17" x14ac:dyDescent="0.3">
      <c r="A54" s="2">
        <v>53</v>
      </c>
      <c r="B54" s="2">
        <v>45</v>
      </c>
      <c r="C54" s="17">
        <v>8</v>
      </c>
      <c r="D54" s="2">
        <v>0.53441295546558709</v>
      </c>
      <c r="E54" s="2">
        <v>95.8</v>
      </c>
      <c r="F54" s="2">
        <v>20</v>
      </c>
      <c r="G54" s="2">
        <v>3</v>
      </c>
      <c r="H54" s="2">
        <v>3</v>
      </c>
      <c r="I54" s="2">
        <v>1.8954248366013071</v>
      </c>
      <c r="J54" s="20">
        <v>13</v>
      </c>
      <c r="K54" s="7">
        <v>14</v>
      </c>
      <c r="L54">
        <v>0</v>
      </c>
      <c r="M54">
        <v>31</v>
      </c>
      <c r="N54">
        <v>30</v>
      </c>
      <c r="O54">
        <v>34</v>
      </c>
      <c r="P54">
        <v>33</v>
      </c>
      <c r="Q54">
        <v>33.333333333333343</v>
      </c>
    </row>
    <row r="55" spans="1:17" x14ac:dyDescent="0.3">
      <c r="A55" s="2">
        <v>54</v>
      </c>
      <c r="B55" s="2">
        <v>60</v>
      </c>
      <c r="C55" s="17">
        <v>8</v>
      </c>
      <c r="D55" s="2">
        <v>0.93117408906882593</v>
      </c>
      <c r="E55" s="2">
        <v>174.59090909090909</v>
      </c>
      <c r="F55" s="2">
        <v>35</v>
      </c>
      <c r="G55" s="2">
        <v>2</v>
      </c>
      <c r="H55" s="2">
        <v>2</v>
      </c>
      <c r="I55" s="2">
        <v>1.9507692307692308</v>
      </c>
      <c r="J55" s="20">
        <v>17</v>
      </c>
      <c r="K55" s="7">
        <v>12</v>
      </c>
      <c r="L55">
        <v>1</v>
      </c>
      <c r="M55">
        <v>30</v>
      </c>
      <c r="N55">
        <v>31</v>
      </c>
      <c r="O55">
        <v>34</v>
      </c>
      <c r="P55">
        <v>32</v>
      </c>
      <c r="Q55">
        <v>54.347826086956523</v>
      </c>
    </row>
    <row r="56" spans="1:17" x14ac:dyDescent="0.3">
      <c r="A56" s="2">
        <v>55</v>
      </c>
      <c r="B56" s="2">
        <v>52</v>
      </c>
      <c r="C56" s="17">
        <v>11</v>
      </c>
      <c r="D56" s="2">
        <v>0.93117408906882593</v>
      </c>
      <c r="E56" s="2">
        <v>166.92424242424244</v>
      </c>
      <c r="F56" s="2">
        <v>35</v>
      </c>
      <c r="G56" s="2">
        <v>1</v>
      </c>
      <c r="H56" s="2">
        <v>1</v>
      </c>
      <c r="I56" s="2">
        <v>1.791044776119403</v>
      </c>
      <c r="J56" s="20">
        <v>14</v>
      </c>
      <c r="K56" s="7">
        <v>11</v>
      </c>
      <c r="L56">
        <v>1</v>
      </c>
      <c r="M56">
        <v>32</v>
      </c>
      <c r="N56">
        <v>33</v>
      </c>
      <c r="O56">
        <v>30</v>
      </c>
      <c r="P56">
        <v>39</v>
      </c>
      <c r="Q56">
        <v>13.043478260869563</v>
      </c>
    </row>
    <row r="57" spans="1:17" x14ac:dyDescent="0.3">
      <c r="A57" s="2">
        <v>56</v>
      </c>
      <c r="B57" s="2">
        <v>56</v>
      </c>
      <c r="C57" s="17">
        <v>5</v>
      </c>
      <c r="D57" s="2">
        <v>0.80161943319838058</v>
      </c>
      <c r="E57" s="2">
        <v>159.57</v>
      </c>
      <c r="F57" s="2">
        <v>25</v>
      </c>
      <c r="G57" s="2">
        <v>3</v>
      </c>
      <c r="H57" s="2">
        <v>3</v>
      </c>
      <c r="I57" s="2">
        <v>1.9547619047619047</v>
      </c>
      <c r="J57" s="20">
        <v>15</v>
      </c>
      <c r="K57" s="7">
        <v>29</v>
      </c>
      <c r="L57">
        <v>0</v>
      </c>
      <c r="M57">
        <v>31</v>
      </c>
      <c r="N57">
        <v>32</v>
      </c>
      <c r="O57">
        <v>34</v>
      </c>
      <c r="P57">
        <v>28</v>
      </c>
      <c r="Q57">
        <v>66.666666666666671</v>
      </c>
    </row>
    <row r="58" spans="1:17" x14ac:dyDescent="0.3">
      <c r="A58" s="2">
        <v>57</v>
      </c>
      <c r="B58" s="2">
        <v>74</v>
      </c>
      <c r="C58" s="17">
        <v>10</v>
      </c>
      <c r="D58" s="2">
        <v>0.66396761133603244</v>
      </c>
      <c r="E58" s="2">
        <v>120.26666666666667</v>
      </c>
      <c r="F58" s="2">
        <v>30</v>
      </c>
      <c r="G58" s="2">
        <v>2</v>
      </c>
      <c r="H58" s="2">
        <v>2</v>
      </c>
      <c r="I58" s="2">
        <v>1.8987341772151898</v>
      </c>
      <c r="J58" s="20">
        <v>13</v>
      </c>
      <c r="K58" s="7">
        <v>22</v>
      </c>
      <c r="L58">
        <v>1</v>
      </c>
      <c r="M58">
        <v>31</v>
      </c>
      <c r="N58">
        <v>31</v>
      </c>
      <c r="O58">
        <v>32</v>
      </c>
      <c r="P58">
        <v>37</v>
      </c>
      <c r="Q58">
        <v>59.756097560975604</v>
      </c>
    </row>
    <row r="59" spans="1:17" x14ac:dyDescent="0.3">
      <c r="A59" s="2">
        <v>58</v>
      </c>
      <c r="B59" s="2">
        <v>31</v>
      </c>
      <c r="C59" s="17">
        <v>10</v>
      </c>
      <c r="D59" s="2">
        <v>0.66396761133603244</v>
      </c>
      <c r="E59" s="2">
        <v>120.26666666666667</v>
      </c>
      <c r="F59" s="2">
        <v>10</v>
      </c>
      <c r="G59" s="2">
        <v>2</v>
      </c>
      <c r="H59" s="2">
        <v>2</v>
      </c>
      <c r="I59" s="2">
        <v>1.9607843137254901</v>
      </c>
      <c r="J59" s="20">
        <v>15</v>
      </c>
      <c r="K59" s="7">
        <v>16</v>
      </c>
      <c r="L59">
        <v>0</v>
      </c>
      <c r="M59">
        <v>31</v>
      </c>
      <c r="N59">
        <v>31</v>
      </c>
      <c r="O59">
        <v>34</v>
      </c>
      <c r="P59">
        <v>27</v>
      </c>
      <c r="Q59">
        <v>50</v>
      </c>
    </row>
    <row r="60" spans="1:17" x14ac:dyDescent="0.3">
      <c r="A60" s="2">
        <v>59</v>
      </c>
      <c r="B60" s="2">
        <v>70</v>
      </c>
      <c r="C60" s="17">
        <v>8</v>
      </c>
      <c r="D60" s="2">
        <v>0.80161943319838058</v>
      </c>
      <c r="E60" s="2">
        <v>154.80000000000001</v>
      </c>
      <c r="F60" s="2">
        <v>40</v>
      </c>
      <c r="G60" s="2">
        <v>3</v>
      </c>
      <c r="H60" s="2">
        <v>3</v>
      </c>
      <c r="I60" s="2">
        <v>1.9415204678362572</v>
      </c>
      <c r="J60" s="20">
        <v>14</v>
      </c>
      <c r="K60" s="7">
        <v>10</v>
      </c>
      <c r="L60">
        <v>0</v>
      </c>
      <c r="M60">
        <v>31</v>
      </c>
      <c r="N60">
        <v>34</v>
      </c>
      <c r="O60">
        <v>32</v>
      </c>
      <c r="P60">
        <v>32</v>
      </c>
      <c r="Q60">
        <v>33.333333333333343</v>
      </c>
    </row>
    <row r="61" spans="1:17" x14ac:dyDescent="0.3">
      <c r="A61" s="2">
        <v>60</v>
      </c>
      <c r="B61" s="2">
        <v>45</v>
      </c>
      <c r="C61" s="17">
        <v>10</v>
      </c>
      <c r="D61" s="2">
        <v>1.1983805668016194</v>
      </c>
      <c r="E61" s="2">
        <v>227.83030303030301</v>
      </c>
      <c r="F61" s="2">
        <v>20</v>
      </c>
      <c r="G61" s="2">
        <v>2</v>
      </c>
      <c r="H61" s="2">
        <v>2</v>
      </c>
      <c r="I61" s="2">
        <v>1.8512658227848102</v>
      </c>
      <c r="J61" s="20">
        <v>19</v>
      </c>
      <c r="K61" s="7">
        <v>18</v>
      </c>
      <c r="L61">
        <v>0</v>
      </c>
      <c r="M61">
        <v>31</v>
      </c>
      <c r="N61">
        <v>33</v>
      </c>
      <c r="O61">
        <v>36</v>
      </c>
      <c r="P61">
        <v>27</v>
      </c>
      <c r="Q61">
        <v>51.824817518248175</v>
      </c>
    </row>
    <row r="62" spans="1:17" x14ac:dyDescent="0.3">
      <c r="A62" s="2">
        <v>61</v>
      </c>
      <c r="B62" s="2">
        <v>65</v>
      </c>
      <c r="C62" s="17">
        <v>5</v>
      </c>
      <c r="D62" s="2">
        <v>0.53441295546558709</v>
      </c>
      <c r="E62" s="2">
        <v>95.4</v>
      </c>
      <c r="F62" s="2">
        <v>25</v>
      </c>
      <c r="G62" s="2">
        <v>3</v>
      </c>
      <c r="H62" s="2">
        <v>3</v>
      </c>
      <c r="I62" s="2">
        <v>1.8901734104046244</v>
      </c>
      <c r="J62" s="20">
        <v>13</v>
      </c>
      <c r="K62" s="7">
        <v>14</v>
      </c>
      <c r="L62">
        <v>0</v>
      </c>
      <c r="M62">
        <v>31</v>
      </c>
      <c r="N62">
        <v>35</v>
      </c>
      <c r="O62">
        <v>36</v>
      </c>
      <c r="P62">
        <v>33</v>
      </c>
      <c r="Q62">
        <v>33.333333333333343</v>
      </c>
    </row>
    <row r="63" spans="1:17" x14ac:dyDescent="0.3">
      <c r="A63" s="2">
        <v>62</v>
      </c>
      <c r="B63" s="2">
        <v>51</v>
      </c>
      <c r="C63" s="17">
        <v>5</v>
      </c>
      <c r="D63" s="2">
        <v>1.1174089068825912</v>
      </c>
      <c r="E63" s="2">
        <v>202.4</v>
      </c>
      <c r="F63" s="2">
        <v>25</v>
      </c>
      <c r="G63" s="2">
        <v>3</v>
      </c>
      <c r="H63" s="2">
        <v>3</v>
      </c>
      <c r="I63" s="2">
        <v>1.9509202453987731</v>
      </c>
      <c r="J63" s="20">
        <v>15</v>
      </c>
      <c r="K63" s="7">
        <v>11</v>
      </c>
      <c r="L63">
        <v>0</v>
      </c>
      <c r="M63">
        <v>32</v>
      </c>
      <c r="N63">
        <v>33</v>
      </c>
      <c r="O63">
        <v>36</v>
      </c>
      <c r="P63">
        <v>29</v>
      </c>
      <c r="Q63">
        <v>36.231884057971023</v>
      </c>
    </row>
    <row r="64" spans="1:17" x14ac:dyDescent="0.3">
      <c r="A64" s="2">
        <v>63</v>
      </c>
      <c r="B64" s="2">
        <v>56</v>
      </c>
      <c r="C64" s="17">
        <v>10</v>
      </c>
      <c r="D64" s="2">
        <v>0.53441295546558709</v>
      </c>
      <c r="E64" s="2">
        <v>99.9</v>
      </c>
      <c r="F64" s="2">
        <v>30</v>
      </c>
      <c r="G64" s="2">
        <v>5</v>
      </c>
      <c r="H64" s="2">
        <v>5</v>
      </c>
      <c r="I64" s="2">
        <v>1.9171779141104295</v>
      </c>
      <c r="J64" s="20">
        <v>32</v>
      </c>
      <c r="K64" s="7">
        <v>11</v>
      </c>
      <c r="L64">
        <v>1</v>
      </c>
      <c r="M64">
        <v>31</v>
      </c>
      <c r="N64">
        <v>33</v>
      </c>
      <c r="O64">
        <v>34</v>
      </c>
      <c r="P64">
        <v>15</v>
      </c>
      <c r="Q64">
        <v>53.535353535353536</v>
      </c>
    </row>
    <row r="65" spans="1:17" x14ac:dyDescent="0.3">
      <c r="A65" s="2">
        <v>64</v>
      </c>
      <c r="B65" s="2">
        <v>60</v>
      </c>
      <c r="C65" s="17">
        <v>13</v>
      </c>
      <c r="D65" s="2">
        <v>0.53441295546558709</v>
      </c>
      <c r="E65" s="2">
        <v>101.2</v>
      </c>
      <c r="F65" s="2">
        <v>30</v>
      </c>
      <c r="G65" s="2">
        <v>1</v>
      </c>
      <c r="H65" s="2">
        <v>1</v>
      </c>
      <c r="I65" s="2">
        <v>1.9240271772699198</v>
      </c>
      <c r="J65" s="20">
        <v>20</v>
      </c>
      <c r="K65" s="7">
        <v>28</v>
      </c>
      <c r="L65">
        <v>0</v>
      </c>
      <c r="M65">
        <v>31</v>
      </c>
      <c r="N65">
        <v>30</v>
      </c>
      <c r="O65">
        <v>35</v>
      </c>
      <c r="P65">
        <v>35</v>
      </c>
      <c r="Q65">
        <v>24.242424242424249</v>
      </c>
    </row>
    <row r="66" spans="1:17" x14ac:dyDescent="0.3">
      <c r="A66" s="2">
        <v>65</v>
      </c>
      <c r="B66" s="2">
        <v>69</v>
      </c>
      <c r="C66" s="17">
        <v>13</v>
      </c>
      <c r="D66" s="2">
        <v>0.53441295546558709</v>
      </c>
      <c r="E66" s="2">
        <v>99.94</v>
      </c>
      <c r="F66" s="2">
        <v>30</v>
      </c>
      <c r="G66" s="2">
        <v>6</v>
      </c>
      <c r="H66" s="2">
        <v>6</v>
      </c>
      <c r="I66" s="2">
        <v>1.995031055900621</v>
      </c>
      <c r="J66" s="20">
        <v>23</v>
      </c>
      <c r="K66" s="7">
        <v>23</v>
      </c>
      <c r="L66">
        <v>0</v>
      </c>
      <c r="M66">
        <v>28</v>
      </c>
      <c r="N66">
        <v>31</v>
      </c>
      <c r="O66">
        <v>30</v>
      </c>
      <c r="P66">
        <v>35</v>
      </c>
      <c r="Q66">
        <v>24.242424242424249</v>
      </c>
    </row>
    <row r="67" spans="1:17" x14ac:dyDescent="0.3">
      <c r="A67" s="2">
        <v>66</v>
      </c>
      <c r="B67" s="2">
        <v>50</v>
      </c>
      <c r="C67" s="17">
        <v>5</v>
      </c>
      <c r="D67" s="2">
        <v>1.0688259109311742</v>
      </c>
      <c r="E67" s="2">
        <v>186.8</v>
      </c>
      <c r="F67" s="2">
        <v>25</v>
      </c>
      <c r="G67" s="2">
        <v>7</v>
      </c>
      <c r="H67" s="2">
        <v>7</v>
      </c>
      <c r="I67" s="2">
        <v>1.8037974683544304</v>
      </c>
      <c r="J67" s="20">
        <v>19</v>
      </c>
      <c r="K67" s="7">
        <v>18</v>
      </c>
      <c r="L67">
        <v>0</v>
      </c>
      <c r="M67">
        <v>29</v>
      </c>
      <c r="N67">
        <v>31</v>
      </c>
      <c r="O67">
        <v>32</v>
      </c>
      <c r="P67">
        <v>40</v>
      </c>
      <c r="Q67">
        <v>14.285714285714292</v>
      </c>
    </row>
    <row r="68" spans="1:17" x14ac:dyDescent="0.3">
      <c r="A68" s="2">
        <v>67</v>
      </c>
      <c r="B68" s="2">
        <v>52</v>
      </c>
      <c r="C68" s="17">
        <v>10</v>
      </c>
      <c r="D68" s="2">
        <v>0.80161943319838058</v>
      </c>
      <c r="E68" s="2">
        <v>143.55000000000001</v>
      </c>
      <c r="F68" s="2">
        <v>20</v>
      </c>
      <c r="G68" s="2">
        <f>H68/2</f>
        <v>16</v>
      </c>
      <c r="H68" s="2">
        <v>32</v>
      </c>
      <c r="I68" s="2">
        <v>1.7924528301886793</v>
      </c>
      <c r="J68" s="20">
        <v>23</v>
      </c>
      <c r="K68" s="7">
        <v>17</v>
      </c>
      <c r="L68">
        <v>0</v>
      </c>
      <c r="M68">
        <v>32</v>
      </c>
      <c r="N68">
        <v>33</v>
      </c>
      <c r="O68">
        <v>26</v>
      </c>
      <c r="P68">
        <v>31</v>
      </c>
      <c r="Q68">
        <v>6.0566448801743036</v>
      </c>
    </row>
    <row r="69" spans="1:17" x14ac:dyDescent="0.3">
      <c r="A69" s="2">
        <v>68</v>
      </c>
      <c r="B69" s="2">
        <v>58</v>
      </c>
      <c r="C69" s="17">
        <v>13</v>
      </c>
      <c r="D69" s="2">
        <v>0.1214574898785425</v>
      </c>
      <c r="E69" s="2">
        <v>21.227272727272727</v>
      </c>
      <c r="F69" s="2">
        <v>25</v>
      </c>
      <c r="G69" s="2">
        <f t="shared" ref="G69:G71" si="0">H69/2</f>
        <v>11.5</v>
      </c>
      <c r="H69" s="2">
        <v>23</v>
      </c>
      <c r="I69" s="2">
        <v>1.9066666666666667</v>
      </c>
      <c r="J69" s="20">
        <v>30</v>
      </c>
      <c r="K69" s="7">
        <v>22</v>
      </c>
      <c r="L69">
        <v>0</v>
      </c>
      <c r="M69">
        <v>30</v>
      </c>
      <c r="N69">
        <v>34</v>
      </c>
      <c r="O69">
        <v>22</v>
      </c>
      <c r="P69">
        <v>26</v>
      </c>
      <c r="Q69">
        <v>11.111111111111114</v>
      </c>
    </row>
    <row r="70" spans="1:17" x14ac:dyDescent="0.3">
      <c r="A70" s="2">
        <v>69</v>
      </c>
      <c r="B70" s="2">
        <v>33</v>
      </c>
      <c r="C70" s="17">
        <v>14</v>
      </c>
      <c r="D70" s="2">
        <v>0.39676113360323889</v>
      </c>
      <c r="E70" s="2">
        <v>67.634848484848476</v>
      </c>
      <c r="F70" s="2">
        <v>15</v>
      </c>
      <c r="G70" s="2">
        <f t="shared" si="0"/>
        <v>8</v>
      </c>
      <c r="H70" s="2">
        <v>16</v>
      </c>
      <c r="I70" s="2">
        <v>1.9066666666666667</v>
      </c>
      <c r="J70" s="20">
        <v>25</v>
      </c>
      <c r="K70" s="7">
        <v>20</v>
      </c>
      <c r="L70">
        <v>0</v>
      </c>
      <c r="M70">
        <v>32</v>
      </c>
      <c r="N70">
        <v>30</v>
      </c>
      <c r="O70">
        <v>22</v>
      </c>
      <c r="P70">
        <v>26</v>
      </c>
      <c r="Q70">
        <v>28.125</v>
      </c>
    </row>
    <row r="71" spans="1:17" x14ac:dyDescent="0.3">
      <c r="A71" s="7">
        <v>70</v>
      </c>
      <c r="B71" s="7">
        <v>50</v>
      </c>
      <c r="C71" s="18">
        <v>0</v>
      </c>
      <c r="D71" s="2">
        <v>0.80161943319838058</v>
      </c>
      <c r="E71" s="2">
        <v>137.55000000000001</v>
      </c>
      <c r="F71" s="2">
        <v>20</v>
      </c>
      <c r="G71" s="2">
        <f t="shared" si="0"/>
        <v>12</v>
      </c>
      <c r="H71" s="2">
        <v>24</v>
      </c>
      <c r="I71" s="2">
        <v>1.7828571428571429</v>
      </c>
      <c r="J71" s="20">
        <v>27</v>
      </c>
      <c r="K71" s="7">
        <v>20</v>
      </c>
      <c r="L71">
        <v>0</v>
      </c>
      <c r="M71">
        <v>31</v>
      </c>
      <c r="N71">
        <v>28</v>
      </c>
      <c r="O71">
        <v>25</v>
      </c>
      <c r="P71">
        <v>30</v>
      </c>
      <c r="Q71">
        <v>50</v>
      </c>
    </row>
    <row r="72" spans="1:17" x14ac:dyDescent="0.3">
      <c r="A72" s="2">
        <v>71</v>
      </c>
      <c r="B72" s="2">
        <v>64</v>
      </c>
      <c r="C72" s="17">
        <v>12</v>
      </c>
      <c r="D72" s="2">
        <v>1.0688259109311742</v>
      </c>
      <c r="E72" s="2">
        <v>177.6</v>
      </c>
      <c r="F72" s="2">
        <v>30</v>
      </c>
      <c r="G72" s="2">
        <v>7</v>
      </c>
      <c r="H72" s="2">
        <v>7</v>
      </c>
      <c r="I72" s="2">
        <v>1.7023809523809523</v>
      </c>
      <c r="J72" s="20">
        <v>19</v>
      </c>
      <c r="K72" s="7">
        <v>22</v>
      </c>
      <c r="L72">
        <v>0</v>
      </c>
      <c r="M72">
        <v>32</v>
      </c>
      <c r="N72">
        <v>30</v>
      </c>
      <c r="O72">
        <v>28</v>
      </c>
      <c r="P72">
        <v>41</v>
      </c>
      <c r="Q72">
        <v>14.285714285714292</v>
      </c>
    </row>
    <row r="73" spans="1:17" x14ac:dyDescent="0.3">
      <c r="A73" s="2">
        <v>72</v>
      </c>
      <c r="B73" s="2">
        <v>55</v>
      </c>
      <c r="C73" s="17">
        <v>5</v>
      </c>
      <c r="D73" s="2">
        <v>1.0688259109311742</v>
      </c>
      <c r="E73" s="2">
        <v>186.8</v>
      </c>
      <c r="F73" s="2">
        <v>30</v>
      </c>
      <c r="G73" s="2">
        <v>12</v>
      </c>
      <c r="H73" s="2">
        <v>12</v>
      </c>
      <c r="I73" s="2">
        <v>1.7924528301886793</v>
      </c>
      <c r="J73" s="20">
        <v>20</v>
      </c>
      <c r="K73" s="7">
        <v>21</v>
      </c>
      <c r="L73">
        <v>0</v>
      </c>
      <c r="M73">
        <v>31</v>
      </c>
      <c r="N73">
        <v>36</v>
      </c>
      <c r="O73">
        <v>30</v>
      </c>
      <c r="P73">
        <v>36</v>
      </c>
      <c r="Q73">
        <v>58.333333333333329</v>
      </c>
    </row>
    <row r="74" spans="1:17" x14ac:dyDescent="0.3">
      <c r="A74" s="2">
        <v>73</v>
      </c>
      <c r="B74" s="2">
        <v>24</v>
      </c>
      <c r="C74" s="17">
        <v>13</v>
      </c>
      <c r="D74" s="2">
        <v>2.6720647773279351</v>
      </c>
      <c r="E74" s="2">
        <v>467</v>
      </c>
      <c r="F74" s="2">
        <v>14</v>
      </c>
      <c r="G74" s="2">
        <v>14</v>
      </c>
      <c r="H74" s="2">
        <v>14</v>
      </c>
      <c r="I74" s="2">
        <v>1.5833333333333333</v>
      </c>
      <c r="J74" s="20">
        <v>20</v>
      </c>
      <c r="K74" s="7">
        <v>22</v>
      </c>
      <c r="L74">
        <v>0</v>
      </c>
      <c r="M74">
        <v>33</v>
      </c>
      <c r="N74">
        <v>38</v>
      </c>
      <c r="O74">
        <v>34</v>
      </c>
      <c r="P74">
        <v>42</v>
      </c>
      <c r="Q74">
        <v>14.285714285714292</v>
      </c>
    </row>
    <row r="75" spans="1:17" x14ac:dyDescent="0.3">
      <c r="A75" s="2">
        <v>74</v>
      </c>
      <c r="B75" s="2">
        <v>55</v>
      </c>
      <c r="C75" s="17">
        <v>0</v>
      </c>
      <c r="D75" s="2">
        <v>0.66396761133603244</v>
      </c>
      <c r="E75" s="2">
        <v>113.18484848484849</v>
      </c>
      <c r="F75" s="2">
        <v>25</v>
      </c>
      <c r="G75" s="2">
        <v>3</v>
      </c>
      <c r="H75" s="2">
        <v>3</v>
      </c>
      <c r="I75" s="2">
        <v>1.6285714285714286</v>
      </c>
      <c r="J75" s="20">
        <v>17</v>
      </c>
      <c r="K75" s="7">
        <v>24</v>
      </c>
      <c r="L75">
        <v>0</v>
      </c>
      <c r="M75">
        <v>32</v>
      </c>
      <c r="N75">
        <v>38</v>
      </c>
      <c r="O75">
        <v>24</v>
      </c>
      <c r="P75">
        <v>40</v>
      </c>
      <c r="Q75">
        <v>39.701897018970186</v>
      </c>
    </row>
    <row r="76" spans="1:17" x14ac:dyDescent="0.3">
      <c r="A76" s="2">
        <v>75</v>
      </c>
      <c r="B76" s="2">
        <v>60</v>
      </c>
      <c r="C76" s="17">
        <v>8</v>
      </c>
      <c r="D76" s="2">
        <v>0.1214574898785425</v>
      </c>
      <c r="E76" s="2">
        <v>21.227272727272727</v>
      </c>
      <c r="F76" s="2">
        <v>30</v>
      </c>
      <c r="G76" s="2">
        <v>8</v>
      </c>
      <c r="H76" s="2">
        <v>8</v>
      </c>
      <c r="I76" s="2">
        <v>1.6764705882352942</v>
      </c>
      <c r="J76" s="20">
        <v>21</v>
      </c>
      <c r="K76" s="7">
        <v>23</v>
      </c>
      <c r="L76">
        <v>0</v>
      </c>
      <c r="M76">
        <v>31</v>
      </c>
      <c r="N76">
        <v>38</v>
      </c>
      <c r="O76">
        <v>26</v>
      </c>
      <c r="P76">
        <v>44</v>
      </c>
      <c r="Q76">
        <v>39.25925925925926</v>
      </c>
    </row>
    <row r="77" spans="1:17" x14ac:dyDescent="0.3">
      <c r="A77" s="2">
        <v>76</v>
      </c>
      <c r="B77" s="2">
        <v>55</v>
      </c>
      <c r="C77" s="17">
        <v>12</v>
      </c>
      <c r="D77" s="2">
        <v>0.53441295546558709</v>
      </c>
      <c r="E77" s="2">
        <v>88.8</v>
      </c>
      <c r="F77" s="2">
        <v>25</v>
      </c>
      <c r="G77" s="2">
        <v>6</v>
      </c>
      <c r="H77" s="2">
        <v>6</v>
      </c>
      <c r="I77" s="2">
        <v>1.5888888888888888</v>
      </c>
      <c r="J77" s="20">
        <v>20</v>
      </c>
      <c r="K77" s="7">
        <v>24</v>
      </c>
      <c r="L77">
        <v>0</v>
      </c>
      <c r="M77">
        <v>32</v>
      </c>
      <c r="N77">
        <v>42</v>
      </c>
      <c r="O77">
        <v>36</v>
      </c>
      <c r="P77">
        <v>44</v>
      </c>
      <c r="Q77">
        <v>16.666666666666657</v>
      </c>
    </row>
    <row r="78" spans="1:17" x14ac:dyDescent="0.3">
      <c r="A78" s="2">
        <v>77</v>
      </c>
      <c r="B78" s="2">
        <v>32</v>
      </c>
      <c r="C78" s="17">
        <v>0</v>
      </c>
      <c r="D78" s="2">
        <v>1.6032388663967612</v>
      </c>
      <c r="E78" s="2">
        <v>259.5</v>
      </c>
      <c r="F78" s="2">
        <v>12</v>
      </c>
      <c r="G78" s="2">
        <v>15</v>
      </c>
      <c r="H78" s="2">
        <v>15</v>
      </c>
      <c r="I78" s="2">
        <v>1.5844875346260388</v>
      </c>
      <c r="J78" s="20">
        <v>25</v>
      </c>
      <c r="K78" s="7">
        <v>25</v>
      </c>
      <c r="L78">
        <v>0</v>
      </c>
      <c r="M78">
        <v>32</v>
      </c>
      <c r="N78">
        <v>34</v>
      </c>
      <c r="O78">
        <v>32</v>
      </c>
      <c r="P78">
        <v>48</v>
      </c>
      <c r="Q78">
        <v>6.6666666666666714</v>
      </c>
    </row>
    <row r="79" spans="1:17" x14ac:dyDescent="0.3">
      <c r="A79" s="2">
        <v>78</v>
      </c>
      <c r="B79" s="2">
        <v>58</v>
      </c>
      <c r="C79" s="17">
        <v>10</v>
      </c>
      <c r="D79" s="2">
        <v>1.0688259109311742</v>
      </c>
      <c r="E79" s="2">
        <v>177.6</v>
      </c>
      <c r="F79" s="2">
        <v>20</v>
      </c>
      <c r="G79" s="2">
        <v>7</v>
      </c>
      <c r="H79" s="2">
        <v>7</v>
      </c>
      <c r="I79" s="2">
        <v>1.8101265822784811</v>
      </c>
      <c r="J79" s="20">
        <v>14</v>
      </c>
      <c r="K79" s="7">
        <v>20</v>
      </c>
      <c r="L79">
        <v>0</v>
      </c>
      <c r="M79">
        <v>33</v>
      </c>
      <c r="N79">
        <v>38</v>
      </c>
      <c r="O79">
        <v>38</v>
      </c>
      <c r="P79">
        <v>48</v>
      </c>
      <c r="Q79">
        <v>14.285714285714292</v>
      </c>
    </row>
    <row r="80" spans="1:17" x14ac:dyDescent="0.3">
      <c r="A80" s="2">
        <v>79</v>
      </c>
      <c r="B80" s="2">
        <v>55</v>
      </c>
      <c r="C80" s="17">
        <v>13</v>
      </c>
      <c r="D80" s="2">
        <v>1.3360323886639676</v>
      </c>
      <c r="E80" s="2">
        <v>264.5</v>
      </c>
      <c r="F80" s="2">
        <v>45</v>
      </c>
      <c r="G80" s="2">
        <v>6</v>
      </c>
      <c r="H80" s="2">
        <v>11</v>
      </c>
      <c r="I80" s="2">
        <v>1.9850000000000001</v>
      </c>
      <c r="J80" s="20">
        <v>40</v>
      </c>
      <c r="K80" s="7">
        <v>35</v>
      </c>
      <c r="L80">
        <v>0</v>
      </c>
      <c r="M80">
        <v>33</v>
      </c>
      <c r="N80">
        <v>29</v>
      </c>
      <c r="O80">
        <v>28</v>
      </c>
      <c r="P80">
        <v>27</v>
      </c>
      <c r="Q80">
        <v>78.222222222222229</v>
      </c>
    </row>
    <row r="81" spans="1:17" x14ac:dyDescent="0.3">
      <c r="A81" s="2">
        <v>80</v>
      </c>
      <c r="B81" s="2">
        <v>35</v>
      </c>
      <c r="C81" s="17">
        <v>10</v>
      </c>
      <c r="D81" s="2">
        <v>0.80161943319838058</v>
      </c>
      <c r="E81" s="2">
        <v>142.80000000000001</v>
      </c>
      <c r="F81" s="2">
        <v>12</v>
      </c>
      <c r="G81" s="2">
        <v>7</v>
      </c>
      <c r="H81" s="2">
        <v>21</v>
      </c>
      <c r="I81" s="2">
        <v>1.7515923566878981</v>
      </c>
      <c r="J81" s="20">
        <v>26</v>
      </c>
      <c r="K81" s="7">
        <v>19</v>
      </c>
      <c r="L81">
        <v>0</v>
      </c>
      <c r="M81">
        <v>31</v>
      </c>
      <c r="N81">
        <v>32</v>
      </c>
      <c r="O81">
        <v>26</v>
      </c>
      <c r="P81">
        <v>41</v>
      </c>
      <c r="Q81">
        <v>14.285714285714292</v>
      </c>
    </row>
    <row r="82" spans="1:17" x14ac:dyDescent="0.3">
      <c r="A82" s="2">
        <v>81</v>
      </c>
      <c r="B82" s="2">
        <v>60</v>
      </c>
      <c r="C82" s="17">
        <v>1</v>
      </c>
      <c r="D82" s="2">
        <v>0.80161943319838058</v>
      </c>
      <c r="E82" s="2">
        <v>150</v>
      </c>
      <c r="F82" s="2">
        <v>30</v>
      </c>
      <c r="G82" s="2">
        <v>11</v>
      </c>
      <c r="H82" s="2">
        <v>11</v>
      </c>
      <c r="I82" s="2">
        <v>1.8333333333333333</v>
      </c>
      <c r="J82" s="20">
        <v>25</v>
      </c>
      <c r="K82" s="7">
        <v>22</v>
      </c>
      <c r="L82">
        <v>0</v>
      </c>
      <c r="M82">
        <v>30</v>
      </c>
      <c r="N82">
        <v>31</v>
      </c>
      <c r="O82">
        <v>24</v>
      </c>
      <c r="P82">
        <v>33</v>
      </c>
      <c r="Q82">
        <v>53.703703703703709</v>
      </c>
    </row>
    <row r="83" spans="1:17" x14ac:dyDescent="0.3">
      <c r="A83" s="2">
        <v>82</v>
      </c>
      <c r="B83" s="2">
        <v>40</v>
      </c>
      <c r="C83" s="17">
        <v>8</v>
      </c>
      <c r="D83" s="2">
        <v>1.3360323886639676</v>
      </c>
      <c r="E83" s="2">
        <v>225</v>
      </c>
      <c r="F83" s="2">
        <v>18</v>
      </c>
      <c r="G83" s="2">
        <v>6.5</v>
      </c>
      <c r="H83" s="2">
        <v>20</v>
      </c>
      <c r="I83" s="2">
        <v>1.66</v>
      </c>
      <c r="J83" s="20">
        <v>14</v>
      </c>
      <c r="K83" s="7">
        <v>20</v>
      </c>
      <c r="L83">
        <v>0</v>
      </c>
      <c r="M83">
        <v>32</v>
      </c>
      <c r="N83">
        <v>34</v>
      </c>
      <c r="O83">
        <v>26</v>
      </c>
      <c r="P83">
        <v>44</v>
      </c>
      <c r="Q83">
        <v>26</v>
      </c>
    </row>
    <row r="84" spans="1:17" x14ac:dyDescent="0.3">
      <c r="A84" s="2">
        <v>83</v>
      </c>
      <c r="B84" s="2">
        <v>45</v>
      </c>
      <c r="C84" s="17">
        <v>10</v>
      </c>
      <c r="D84" s="2">
        <v>0.80161943319838058</v>
      </c>
      <c r="E84" s="2">
        <v>135.6</v>
      </c>
      <c r="F84" s="2">
        <v>15</v>
      </c>
      <c r="G84" s="2">
        <v>12</v>
      </c>
      <c r="H84" s="2">
        <v>12</v>
      </c>
      <c r="I84" s="2">
        <v>1.7246835443037976</v>
      </c>
      <c r="J84" s="20">
        <v>28</v>
      </c>
      <c r="K84" s="7">
        <v>20</v>
      </c>
      <c r="L84">
        <v>0</v>
      </c>
      <c r="M84">
        <v>31</v>
      </c>
      <c r="N84">
        <v>35</v>
      </c>
      <c r="O84">
        <v>24</v>
      </c>
      <c r="P84">
        <v>50</v>
      </c>
      <c r="Q84">
        <v>16.666666666666671</v>
      </c>
    </row>
    <row r="85" spans="1:17" x14ac:dyDescent="0.3">
      <c r="A85" s="2">
        <v>84</v>
      </c>
      <c r="B85" s="2">
        <v>61</v>
      </c>
      <c r="C85" s="17">
        <v>0</v>
      </c>
      <c r="D85" s="2">
        <v>0.53441295546558709</v>
      </c>
      <c r="E85" s="2">
        <v>104.8</v>
      </c>
      <c r="F85" s="2">
        <v>25</v>
      </c>
      <c r="G85" s="2">
        <v>7</v>
      </c>
      <c r="H85" s="2">
        <v>7</v>
      </c>
      <c r="I85" s="2">
        <v>1.703125</v>
      </c>
      <c r="J85" s="20">
        <v>23</v>
      </c>
      <c r="K85" s="7">
        <v>15</v>
      </c>
      <c r="L85">
        <v>0</v>
      </c>
      <c r="M85">
        <v>30</v>
      </c>
      <c r="N85">
        <v>30</v>
      </c>
      <c r="O85">
        <v>26</v>
      </c>
      <c r="P85">
        <v>27</v>
      </c>
      <c r="Q85">
        <v>2.3809523809523796</v>
      </c>
    </row>
    <row r="86" spans="1:17" x14ac:dyDescent="0.3">
      <c r="A86" s="2">
        <v>85</v>
      </c>
      <c r="B86" s="2">
        <v>41</v>
      </c>
      <c r="C86" s="17">
        <v>8</v>
      </c>
      <c r="D86" s="2">
        <v>1.6032388663967612</v>
      </c>
      <c r="E86" s="2">
        <v>300</v>
      </c>
      <c r="F86" s="2">
        <v>15</v>
      </c>
      <c r="G86" s="2">
        <v>13</v>
      </c>
      <c r="H86" s="2">
        <v>26</v>
      </c>
      <c r="I86" s="2">
        <v>1.9655172413793103</v>
      </c>
      <c r="J86" s="20">
        <v>25</v>
      </c>
      <c r="K86" s="7">
        <v>23</v>
      </c>
      <c r="L86">
        <v>0</v>
      </c>
      <c r="M86">
        <v>31</v>
      </c>
      <c r="N86">
        <v>31</v>
      </c>
      <c r="O86">
        <v>26</v>
      </c>
      <c r="P86">
        <v>22</v>
      </c>
      <c r="Q86">
        <v>53.125000000000007</v>
      </c>
    </row>
    <row r="87" spans="1:17" x14ac:dyDescent="0.3">
      <c r="A87" s="2">
        <v>86</v>
      </c>
      <c r="B87" s="2">
        <v>52</v>
      </c>
      <c r="C87" s="17">
        <v>12</v>
      </c>
      <c r="D87" s="2">
        <v>2.1376518218623484</v>
      </c>
      <c r="E87" s="2">
        <v>352</v>
      </c>
      <c r="F87" s="2">
        <v>22</v>
      </c>
      <c r="G87" s="2">
        <v>5.5</v>
      </c>
      <c r="H87" s="2">
        <v>16</v>
      </c>
      <c r="I87" s="2">
        <v>1.9655172413793103</v>
      </c>
      <c r="J87" s="20">
        <v>20</v>
      </c>
      <c r="K87" s="7">
        <v>30</v>
      </c>
      <c r="L87">
        <v>0</v>
      </c>
      <c r="M87">
        <v>30</v>
      </c>
      <c r="N87">
        <v>35</v>
      </c>
      <c r="O87">
        <v>34</v>
      </c>
      <c r="P87">
        <v>29</v>
      </c>
      <c r="Q87">
        <v>13.194444444444457</v>
      </c>
    </row>
    <row r="88" spans="1:17" x14ac:dyDescent="0.3">
      <c r="A88" s="2">
        <v>87</v>
      </c>
      <c r="B88" s="2">
        <v>60</v>
      </c>
      <c r="C88" s="17">
        <v>12</v>
      </c>
      <c r="D88" s="2">
        <v>0.53441295546558709</v>
      </c>
      <c r="E88" s="2">
        <v>88</v>
      </c>
      <c r="F88" s="2">
        <v>14</v>
      </c>
      <c r="G88" s="2">
        <v>7.5</v>
      </c>
      <c r="H88" s="2">
        <v>23</v>
      </c>
      <c r="I88" s="2">
        <v>1.7212121212121212</v>
      </c>
      <c r="J88" s="20">
        <v>20</v>
      </c>
      <c r="K88" s="7">
        <v>11</v>
      </c>
      <c r="L88">
        <v>0</v>
      </c>
      <c r="M88">
        <v>32</v>
      </c>
      <c r="N88">
        <v>30</v>
      </c>
      <c r="O88">
        <v>14</v>
      </c>
      <c r="P88">
        <v>23</v>
      </c>
      <c r="Q88">
        <v>4.3478260869565162</v>
      </c>
    </row>
    <row r="89" spans="1:17" x14ac:dyDescent="0.3">
      <c r="A89" s="2">
        <v>88</v>
      </c>
      <c r="B89" s="2">
        <v>58</v>
      </c>
      <c r="C89" s="17">
        <v>8</v>
      </c>
      <c r="D89" s="2">
        <v>1.6032388663967612</v>
      </c>
      <c r="E89" s="2">
        <v>267.12</v>
      </c>
      <c r="F89" s="2">
        <v>25</v>
      </c>
      <c r="G89" s="2">
        <v>5</v>
      </c>
      <c r="H89" s="2">
        <v>15</v>
      </c>
      <c r="I89" s="2">
        <v>1.82</v>
      </c>
      <c r="J89" s="20">
        <v>23</v>
      </c>
      <c r="K89" s="7">
        <v>16</v>
      </c>
      <c r="L89">
        <v>0</v>
      </c>
      <c r="M89">
        <v>33</v>
      </c>
      <c r="N89">
        <v>33</v>
      </c>
      <c r="O89">
        <v>28</v>
      </c>
      <c r="P89">
        <v>28</v>
      </c>
      <c r="Q89">
        <v>19.360269360269371</v>
      </c>
    </row>
    <row r="90" spans="1:17" x14ac:dyDescent="0.3">
      <c r="A90" s="2">
        <v>89</v>
      </c>
      <c r="B90" s="2">
        <v>60</v>
      </c>
      <c r="C90" s="17">
        <v>5</v>
      </c>
      <c r="D90" s="2">
        <v>1.0688259109311742</v>
      </c>
      <c r="E90" s="2">
        <v>180.8</v>
      </c>
      <c r="F90" s="2">
        <v>30</v>
      </c>
      <c r="G90" s="2">
        <v>6</v>
      </c>
      <c r="H90" s="2">
        <v>12</v>
      </c>
      <c r="I90" s="2">
        <v>1.7987804878048781</v>
      </c>
      <c r="J90" s="20">
        <v>18</v>
      </c>
      <c r="K90" s="7">
        <v>20</v>
      </c>
      <c r="L90">
        <v>0</v>
      </c>
      <c r="M90">
        <v>33</v>
      </c>
      <c r="N90">
        <v>34</v>
      </c>
      <c r="O90">
        <v>26</v>
      </c>
      <c r="P90">
        <v>27</v>
      </c>
      <c r="Q90">
        <v>15.277777777777786</v>
      </c>
    </row>
    <row r="91" spans="1:17" x14ac:dyDescent="0.3">
      <c r="A91" s="2">
        <v>90</v>
      </c>
      <c r="B91" s="2">
        <v>60</v>
      </c>
      <c r="C91" s="17">
        <v>3</v>
      </c>
      <c r="D91" s="2">
        <v>2.1376518218623484</v>
      </c>
      <c r="E91" s="2">
        <v>361.6</v>
      </c>
      <c r="F91" s="2">
        <v>20</v>
      </c>
      <c r="G91" s="2">
        <v>14</v>
      </c>
      <c r="H91" s="2">
        <v>44</v>
      </c>
      <c r="I91" s="2">
        <v>1.7311178247734138</v>
      </c>
      <c r="J91" s="20">
        <v>23</v>
      </c>
      <c r="K91" s="7">
        <v>18</v>
      </c>
      <c r="L91">
        <v>0</v>
      </c>
      <c r="M91">
        <v>29</v>
      </c>
      <c r="N91">
        <v>35</v>
      </c>
      <c r="O91">
        <v>26</v>
      </c>
      <c r="P91">
        <v>29</v>
      </c>
      <c r="Q91">
        <v>81.818181818181813</v>
      </c>
    </row>
    <row r="92" spans="1:17" x14ac:dyDescent="0.3">
      <c r="A92" s="2">
        <v>91</v>
      </c>
      <c r="B92" s="2">
        <v>60</v>
      </c>
      <c r="C92" s="17">
        <v>0</v>
      </c>
      <c r="D92" s="2">
        <v>0.53441295546558709</v>
      </c>
      <c r="E92" s="2">
        <v>90.4</v>
      </c>
      <c r="F92" s="2">
        <v>20</v>
      </c>
      <c r="G92" s="2">
        <v>6</v>
      </c>
      <c r="H92" s="2">
        <v>6</v>
      </c>
      <c r="I92" s="2">
        <v>1.5771428571428572</v>
      </c>
      <c r="J92" s="20">
        <v>20</v>
      </c>
      <c r="K92" s="7">
        <v>17</v>
      </c>
      <c r="L92">
        <v>0</v>
      </c>
      <c r="M92">
        <v>28</v>
      </c>
      <c r="N92">
        <v>30</v>
      </c>
      <c r="O92">
        <v>20</v>
      </c>
      <c r="P92">
        <v>27</v>
      </c>
      <c r="Q92">
        <v>0</v>
      </c>
    </row>
    <row r="93" spans="1:17" x14ac:dyDescent="0.3">
      <c r="A93" s="2">
        <v>92</v>
      </c>
      <c r="B93" s="2">
        <v>65</v>
      </c>
      <c r="C93" s="17">
        <v>12</v>
      </c>
      <c r="D93" s="2">
        <v>1.6032388663967612</v>
      </c>
      <c r="E93" s="2">
        <v>271.2</v>
      </c>
      <c r="F93" s="2">
        <v>30</v>
      </c>
      <c r="G93" s="2">
        <v>7</v>
      </c>
      <c r="H93" s="2">
        <v>7</v>
      </c>
      <c r="I93" s="2">
        <v>1.5277777777777777</v>
      </c>
      <c r="J93" s="20">
        <v>21</v>
      </c>
      <c r="K93" s="7">
        <v>20</v>
      </c>
      <c r="L93">
        <v>0</v>
      </c>
      <c r="M93">
        <v>32</v>
      </c>
      <c r="N93">
        <v>29</v>
      </c>
      <c r="O93">
        <v>28</v>
      </c>
      <c r="P93">
        <v>33</v>
      </c>
      <c r="Q93">
        <v>14.285714285714292</v>
      </c>
    </row>
    <row r="94" spans="1:17" x14ac:dyDescent="0.3">
      <c r="A94" s="2">
        <v>93</v>
      </c>
      <c r="B94" s="2">
        <v>56</v>
      </c>
      <c r="C94" s="17">
        <v>3</v>
      </c>
      <c r="D94" s="2">
        <v>1.6032388663967612</v>
      </c>
      <c r="E94" s="2">
        <v>271.2</v>
      </c>
      <c r="F94" s="2">
        <v>20</v>
      </c>
      <c r="G94" s="2">
        <v>5</v>
      </c>
      <c r="H94" s="2">
        <v>5</v>
      </c>
      <c r="I94" s="2">
        <v>1.508859357696567</v>
      </c>
      <c r="J94" s="20">
        <v>14</v>
      </c>
      <c r="K94" s="7">
        <v>16</v>
      </c>
      <c r="L94">
        <v>0</v>
      </c>
      <c r="M94">
        <v>30</v>
      </c>
      <c r="N94">
        <v>30</v>
      </c>
      <c r="O94">
        <v>26</v>
      </c>
      <c r="P94">
        <v>38</v>
      </c>
      <c r="Q94">
        <v>20</v>
      </c>
    </row>
    <row r="95" spans="1:17" x14ac:dyDescent="0.3">
      <c r="A95" s="2">
        <v>94</v>
      </c>
      <c r="B95" s="2">
        <v>50</v>
      </c>
      <c r="C95" s="17">
        <v>2</v>
      </c>
      <c r="D95" s="2">
        <v>0.80161943319838058</v>
      </c>
      <c r="E95" s="2">
        <v>135.6</v>
      </c>
      <c r="F95" s="2">
        <v>31</v>
      </c>
      <c r="G95" s="2">
        <v>2</v>
      </c>
      <c r="H95" s="2">
        <v>2</v>
      </c>
      <c r="I95" s="2">
        <v>1.71875</v>
      </c>
      <c r="J95" s="20">
        <v>18</v>
      </c>
      <c r="K95" s="7">
        <v>21</v>
      </c>
      <c r="L95">
        <v>0</v>
      </c>
      <c r="M95">
        <v>32</v>
      </c>
      <c r="N95">
        <v>34</v>
      </c>
      <c r="O95">
        <v>26</v>
      </c>
      <c r="P95">
        <v>42</v>
      </c>
      <c r="Q95">
        <v>50</v>
      </c>
    </row>
    <row r="96" spans="1:17" x14ac:dyDescent="0.3">
      <c r="A96" s="2">
        <v>95</v>
      </c>
      <c r="B96" s="2">
        <v>65</v>
      </c>
      <c r="C96" s="17">
        <v>8</v>
      </c>
      <c r="D96" s="2">
        <v>2.6720647773279351</v>
      </c>
      <c r="E96" s="2">
        <v>452</v>
      </c>
      <c r="F96" s="2">
        <v>30</v>
      </c>
      <c r="G96" s="2">
        <v>5</v>
      </c>
      <c r="H96" s="2">
        <v>5</v>
      </c>
      <c r="I96" s="2">
        <v>1.8506493506493507</v>
      </c>
      <c r="J96" s="20">
        <v>20</v>
      </c>
      <c r="K96" s="7">
        <v>23</v>
      </c>
      <c r="L96">
        <v>0</v>
      </c>
      <c r="M96">
        <v>32</v>
      </c>
      <c r="N96">
        <v>36</v>
      </c>
      <c r="O96">
        <v>28</v>
      </c>
      <c r="P96">
        <v>36</v>
      </c>
      <c r="Q96">
        <v>15.999999999999986</v>
      </c>
    </row>
    <row r="97" spans="1:17" x14ac:dyDescent="0.3">
      <c r="A97" s="2">
        <v>96</v>
      </c>
      <c r="B97" s="2">
        <v>59</v>
      </c>
      <c r="C97" s="17">
        <v>4</v>
      </c>
      <c r="D97" s="2">
        <v>1.4696356275303644</v>
      </c>
      <c r="E97" s="2">
        <v>240.24</v>
      </c>
      <c r="F97" s="2">
        <v>30</v>
      </c>
      <c r="G97" s="2">
        <f>H97/3</f>
        <v>11.666666666666666</v>
      </c>
      <c r="H97" s="2">
        <v>35</v>
      </c>
      <c r="I97" s="2">
        <v>1.4805797101449276</v>
      </c>
      <c r="J97" s="20">
        <v>17</v>
      </c>
      <c r="K97" s="7">
        <v>24</v>
      </c>
      <c r="L97">
        <v>1</v>
      </c>
      <c r="M97">
        <v>27</v>
      </c>
      <c r="N97">
        <v>32</v>
      </c>
      <c r="O97">
        <v>32</v>
      </c>
      <c r="P97">
        <v>65</v>
      </c>
      <c r="Q97">
        <v>0</v>
      </c>
    </row>
    <row r="98" spans="1:17" x14ac:dyDescent="0.3">
      <c r="A98" s="2">
        <v>97</v>
      </c>
      <c r="B98" s="2">
        <v>55</v>
      </c>
      <c r="C98" s="17">
        <v>10</v>
      </c>
      <c r="D98" s="2">
        <v>0.26720647773279355</v>
      </c>
      <c r="E98" s="2">
        <v>42.8</v>
      </c>
      <c r="F98" s="2">
        <v>20</v>
      </c>
      <c r="G98" s="2">
        <f t="shared" ref="G98:G105" si="1">H98/3</f>
        <v>8</v>
      </c>
      <c r="H98" s="2">
        <v>24</v>
      </c>
      <c r="I98" s="2">
        <v>1.5454545454545454</v>
      </c>
      <c r="J98" s="20">
        <v>10</v>
      </c>
      <c r="K98" s="7">
        <v>13</v>
      </c>
      <c r="L98">
        <v>2</v>
      </c>
      <c r="M98">
        <v>30</v>
      </c>
      <c r="N98">
        <v>35</v>
      </c>
      <c r="O98">
        <v>34</v>
      </c>
      <c r="P98">
        <v>67</v>
      </c>
      <c r="Q98">
        <v>55.555555555555557</v>
      </c>
    </row>
    <row r="99" spans="1:17" x14ac:dyDescent="0.3">
      <c r="A99" s="2">
        <v>98</v>
      </c>
      <c r="B99" s="2">
        <v>55</v>
      </c>
      <c r="C99" s="17">
        <v>10</v>
      </c>
      <c r="D99" s="2">
        <v>0.26720647773279355</v>
      </c>
      <c r="E99" s="2">
        <v>46.95</v>
      </c>
      <c r="F99" s="2">
        <v>25</v>
      </c>
      <c r="G99" s="2">
        <f t="shared" si="1"/>
        <v>7</v>
      </c>
      <c r="H99" s="2">
        <v>21</v>
      </c>
      <c r="I99" s="2">
        <v>1.5382352941176471</v>
      </c>
      <c r="J99" s="20">
        <v>11</v>
      </c>
      <c r="K99" s="7">
        <v>19</v>
      </c>
      <c r="L99">
        <v>1</v>
      </c>
      <c r="M99">
        <v>30</v>
      </c>
      <c r="N99">
        <v>33</v>
      </c>
      <c r="O99">
        <v>28</v>
      </c>
      <c r="P99">
        <v>68</v>
      </c>
      <c r="Q99">
        <v>16.666666666666657</v>
      </c>
    </row>
    <row r="100" spans="1:17" x14ac:dyDescent="0.3">
      <c r="A100" s="2">
        <v>99</v>
      </c>
      <c r="B100" s="2">
        <v>33</v>
      </c>
      <c r="C100" s="17">
        <v>12</v>
      </c>
      <c r="D100" s="2">
        <v>0.93117408906882593</v>
      </c>
      <c r="E100" s="2">
        <v>188.6</v>
      </c>
      <c r="F100" s="2">
        <v>15</v>
      </c>
      <c r="G100" s="2">
        <f t="shared" si="1"/>
        <v>10.666666666666666</v>
      </c>
      <c r="H100" s="2">
        <v>32</v>
      </c>
      <c r="I100" s="2">
        <v>1.7952941176470589</v>
      </c>
      <c r="J100" s="20">
        <v>12</v>
      </c>
      <c r="K100" s="7">
        <v>13</v>
      </c>
      <c r="L100">
        <v>10</v>
      </c>
      <c r="M100">
        <v>29</v>
      </c>
      <c r="N100">
        <v>36</v>
      </c>
      <c r="O100">
        <v>34</v>
      </c>
      <c r="P100">
        <v>60</v>
      </c>
      <c r="Q100">
        <v>56.521739130434781</v>
      </c>
    </row>
    <row r="101" spans="1:17" x14ac:dyDescent="0.3">
      <c r="A101" s="2">
        <v>100</v>
      </c>
      <c r="B101" s="2">
        <v>58</v>
      </c>
      <c r="C101" s="17">
        <v>0</v>
      </c>
      <c r="D101" s="2">
        <v>1.3360323886639676</v>
      </c>
      <c r="E101" s="2">
        <v>209.95</v>
      </c>
      <c r="F101" s="2">
        <v>15</v>
      </c>
      <c r="G101" s="2">
        <f t="shared" si="1"/>
        <v>8</v>
      </c>
      <c r="H101" s="2">
        <v>24</v>
      </c>
      <c r="I101" s="2">
        <v>1.6666666666666667</v>
      </c>
      <c r="J101" s="20">
        <v>16</v>
      </c>
      <c r="K101" s="7">
        <v>11</v>
      </c>
      <c r="L101">
        <v>0</v>
      </c>
      <c r="M101">
        <v>25</v>
      </c>
      <c r="N101">
        <v>37</v>
      </c>
      <c r="O101">
        <v>22</v>
      </c>
      <c r="P101">
        <v>71</v>
      </c>
      <c r="Q101">
        <v>67.27272727272728</v>
      </c>
    </row>
    <row r="102" spans="1:17" x14ac:dyDescent="0.3">
      <c r="A102" s="2">
        <v>101</v>
      </c>
      <c r="B102" s="2">
        <v>60</v>
      </c>
      <c r="C102" s="17">
        <v>0</v>
      </c>
      <c r="D102" s="2">
        <v>0.93522267206477738</v>
      </c>
      <c r="E102" s="2">
        <v>122.7</v>
      </c>
      <c r="F102" s="2">
        <v>26</v>
      </c>
      <c r="G102" s="2">
        <f t="shared" si="1"/>
        <v>13</v>
      </c>
      <c r="H102" s="2">
        <v>39</v>
      </c>
      <c r="I102" s="2">
        <v>1.3333333333333333</v>
      </c>
      <c r="J102" s="20">
        <v>16</v>
      </c>
      <c r="K102" s="7">
        <v>19</v>
      </c>
      <c r="L102">
        <v>0</v>
      </c>
      <c r="M102">
        <v>27</v>
      </c>
      <c r="N102">
        <v>39</v>
      </c>
      <c r="O102">
        <v>22</v>
      </c>
      <c r="P102">
        <v>68</v>
      </c>
      <c r="Q102">
        <v>15.384615384615387</v>
      </c>
    </row>
    <row r="103" spans="1:17" x14ac:dyDescent="0.3">
      <c r="A103" s="2">
        <v>102</v>
      </c>
      <c r="B103" s="2">
        <v>48</v>
      </c>
      <c r="C103" s="17">
        <v>8</v>
      </c>
      <c r="D103" s="2">
        <v>1.4696356275303644</v>
      </c>
      <c r="E103" s="2">
        <v>202.56</v>
      </c>
      <c r="F103" s="2">
        <v>20</v>
      </c>
      <c r="G103" s="2">
        <f t="shared" si="1"/>
        <v>9.6666666666666661</v>
      </c>
      <c r="H103" s="2">
        <v>29</v>
      </c>
      <c r="I103" s="2">
        <v>1.6193548387096774</v>
      </c>
      <c r="J103" s="20">
        <v>12</v>
      </c>
      <c r="K103" s="7">
        <v>8</v>
      </c>
      <c r="L103">
        <v>1</v>
      </c>
      <c r="M103">
        <v>28</v>
      </c>
      <c r="N103">
        <v>36</v>
      </c>
      <c r="O103">
        <v>30</v>
      </c>
      <c r="P103">
        <v>70</v>
      </c>
      <c r="Q103">
        <v>27.777777777777786</v>
      </c>
    </row>
    <row r="104" spans="1:17" x14ac:dyDescent="0.3">
      <c r="A104" s="2">
        <v>103</v>
      </c>
      <c r="B104" s="2">
        <v>48</v>
      </c>
      <c r="C104" s="17">
        <v>16</v>
      </c>
      <c r="D104" s="2">
        <v>0.86234817813765186</v>
      </c>
      <c r="E104" s="2">
        <v>145.9787878787879</v>
      </c>
      <c r="F104" s="2">
        <v>12</v>
      </c>
      <c r="G104" s="2">
        <f t="shared" si="1"/>
        <v>6.666666666666667</v>
      </c>
      <c r="H104" s="2">
        <v>20</v>
      </c>
      <c r="I104" s="2">
        <v>1.9819819819819819</v>
      </c>
      <c r="J104" s="20">
        <v>13</v>
      </c>
      <c r="K104" s="7">
        <v>30</v>
      </c>
      <c r="L104">
        <v>1</v>
      </c>
      <c r="M104">
        <v>31</v>
      </c>
      <c r="N104">
        <v>37</v>
      </c>
      <c r="O104">
        <v>34</v>
      </c>
      <c r="P104">
        <v>59</v>
      </c>
      <c r="Q104">
        <v>19.512195121951208</v>
      </c>
    </row>
    <row r="105" spans="1:17" x14ac:dyDescent="0.3">
      <c r="A105" s="2">
        <v>104</v>
      </c>
      <c r="B105" s="2">
        <v>50</v>
      </c>
      <c r="C105" s="17">
        <v>5</v>
      </c>
      <c r="D105" s="2">
        <v>1.6032388663967612</v>
      </c>
      <c r="E105" s="2">
        <v>262.8</v>
      </c>
      <c r="F105" s="2">
        <v>20</v>
      </c>
      <c r="G105" s="2">
        <f t="shared" si="1"/>
        <v>14</v>
      </c>
      <c r="H105" s="2">
        <v>42</v>
      </c>
      <c r="I105" s="2">
        <v>1.7333333333333334</v>
      </c>
      <c r="J105" s="20">
        <v>16</v>
      </c>
      <c r="K105" s="7">
        <v>23</v>
      </c>
      <c r="L105">
        <v>0</v>
      </c>
      <c r="M105">
        <v>28</v>
      </c>
      <c r="N105">
        <v>38</v>
      </c>
      <c r="O105">
        <v>34</v>
      </c>
      <c r="P105">
        <v>60</v>
      </c>
      <c r="Q105">
        <v>2.564102564102555</v>
      </c>
    </row>
    <row r="106" spans="1:17" x14ac:dyDescent="0.3">
      <c r="A106" s="2">
        <v>105</v>
      </c>
      <c r="B106" s="2">
        <v>38</v>
      </c>
      <c r="C106" s="17">
        <v>8</v>
      </c>
      <c r="D106" s="2">
        <v>2.2024291497975708</v>
      </c>
      <c r="E106" s="2">
        <v>333.14666666666665</v>
      </c>
      <c r="F106" s="2">
        <v>15</v>
      </c>
      <c r="G106" s="2">
        <v>11</v>
      </c>
      <c r="H106" s="2">
        <v>66</v>
      </c>
      <c r="I106" s="2">
        <v>1.3721854304635761</v>
      </c>
      <c r="J106" s="20">
        <v>11</v>
      </c>
      <c r="K106" s="7">
        <v>15</v>
      </c>
      <c r="L106">
        <v>0</v>
      </c>
      <c r="M106">
        <v>28</v>
      </c>
      <c r="N106">
        <v>35</v>
      </c>
      <c r="O106">
        <v>32</v>
      </c>
      <c r="P106">
        <v>69</v>
      </c>
      <c r="Q106">
        <v>25.348725348725353</v>
      </c>
    </row>
    <row r="107" spans="1:17" x14ac:dyDescent="0.3">
      <c r="A107" s="2">
        <v>106</v>
      </c>
      <c r="B107" s="2">
        <v>38</v>
      </c>
      <c r="C107" s="17">
        <v>16</v>
      </c>
      <c r="D107" s="2">
        <v>0.59514170040485825</v>
      </c>
      <c r="E107" s="2">
        <v>73.455454545454543</v>
      </c>
      <c r="F107" s="2">
        <v>10</v>
      </c>
      <c r="G107" s="2">
        <v>14</v>
      </c>
      <c r="H107" s="2">
        <v>44</v>
      </c>
      <c r="I107" s="2">
        <v>1.7241379310344827</v>
      </c>
      <c r="J107" s="20">
        <v>29</v>
      </c>
      <c r="K107" s="7">
        <v>16</v>
      </c>
      <c r="L107">
        <v>0</v>
      </c>
      <c r="M107">
        <v>29</v>
      </c>
      <c r="N107">
        <v>35</v>
      </c>
      <c r="O107">
        <v>34</v>
      </c>
      <c r="P107">
        <v>61</v>
      </c>
      <c r="Q107">
        <v>10</v>
      </c>
    </row>
    <row r="108" spans="1:17" x14ac:dyDescent="0.3">
      <c r="A108" s="2">
        <v>107</v>
      </c>
      <c r="B108" s="2">
        <v>65</v>
      </c>
      <c r="C108" s="17">
        <v>10</v>
      </c>
      <c r="D108" s="2">
        <v>1.3319838056680162</v>
      </c>
      <c r="E108" s="2">
        <v>216.81454545454542</v>
      </c>
      <c r="F108" s="2">
        <v>25</v>
      </c>
      <c r="G108" s="2">
        <v>5</v>
      </c>
      <c r="H108" s="2">
        <v>15</v>
      </c>
      <c r="I108" s="2">
        <v>1.868421052631579</v>
      </c>
      <c r="J108" s="20">
        <v>27</v>
      </c>
      <c r="K108" s="7">
        <v>15</v>
      </c>
      <c r="L108">
        <v>0</v>
      </c>
      <c r="M108">
        <v>30</v>
      </c>
      <c r="N108">
        <v>34</v>
      </c>
      <c r="O108">
        <v>22</v>
      </c>
      <c r="P108">
        <v>75</v>
      </c>
      <c r="Q108">
        <v>50</v>
      </c>
    </row>
    <row r="109" spans="1:17" x14ac:dyDescent="0.3">
      <c r="A109" s="2">
        <v>108</v>
      </c>
      <c r="B109" s="2">
        <v>55</v>
      </c>
      <c r="C109" s="17">
        <v>9</v>
      </c>
      <c r="D109" s="2">
        <v>1.4696356275303644</v>
      </c>
      <c r="E109" s="2">
        <v>292.56</v>
      </c>
      <c r="F109" s="2">
        <v>40</v>
      </c>
      <c r="G109" s="2">
        <v>9</v>
      </c>
      <c r="H109" s="2">
        <v>19</v>
      </c>
      <c r="I109" s="2">
        <v>2.1653333333333333</v>
      </c>
      <c r="J109" s="21">
        <v>28</v>
      </c>
      <c r="K109" s="7">
        <v>12</v>
      </c>
      <c r="L109">
        <v>0</v>
      </c>
      <c r="M109">
        <v>28</v>
      </c>
      <c r="N109">
        <v>39</v>
      </c>
      <c r="O109">
        <v>32</v>
      </c>
      <c r="P109">
        <v>66</v>
      </c>
      <c r="Q109">
        <v>0</v>
      </c>
    </row>
    <row r="110" spans="1:17" x14ac:dyDescent="0.3">
      <c r="A110" s="2">
        <v>109</v>
      </c>
      <c r="B110" s="2">
        <v>26</v>
      </c>
      <c r="C110" s="17">
        <v>10</v>
      </c>
      <c r="D110" s="2">
        <v>0.93522267206477738</v>
      </c>
      <c r="E110" s="2">
        <v>151.94</v>
      </c>
      <c r="F110" s="2">
        <v>14</v>
      </c>
      <c r="G110" s="2">
        <v>16</v>
      </c>
      <c r="H110" s="2">
        <v>33</v>
      </c>
      <c r="I110" s="2">
        <v>1.6666666666666667</v>
      </c>
      <c r="J110" s="20">
        <v>18</v>
      </c>
      <c r="K110" s="7">
        <v>17</v>
      </c>
      <c r="L110">
        <v>0</v>
      </c>
      <c r="M110">
        <v>31</v>
      </c>
      <c r="N110">
        <v>36</v>
      </c>
      <c r="O110">
        <v>28</v>
      </c>
      <c r="P110">
        <v>72</v>
      </c>
      <c r="Q110">
        <v>50.87412587412588</v>
      </c>
    </row>
    <row r="111" spans="1:17" x14ac:dyDescent="0.3">
      <c r="A111" s="2">
        <v>110</v>
      </c>
      <c r="B111" s="2">
        <v>65</v>
      </c>
      <c r="C111" s="17">
        <v>0</v>
      </c>
      <c r="D111" s="2">
        <v>1.0688259109311742</v>
      </c>
      <c r="E111" s="2">
        <v>180.48</v>
      </c>
      <c r="F111" s="2">
        <v>50</v>
      </c>
      <c r="G111" s="2">
        <v>9</v>
      </c>
      <c r="H111" s="2">
        <v>27</v>
      </c>
      <c r="I111" s="2">
        <v>1.6815476190476191</v>
      </c>
      <c r="J111" s="20">
        <v>17</v>
      </c>
      <c r="K111" s="7">
        <v>19</v>
      </c>
      <c r="L111">
        <v>0</v>
      </c>
      <c r="M111">
        <v>27</v>
      </c>
      <c r="N111">
        <v>35</v>
      </c>
      <c r="O111">
        <v>22</v>
      </c>
      <c r="P111">
        <v>68</v>
      </c>
      <c r="Q111">
        <v>26.704545454545467</v>
      </c>
    </row>
    <row r="112" spans="1:17" x14ac:dyDescent="0.3">
      <c r="A112" s="2">
        <v>111</v>
      </c>
      <c r="B112" s="2">
        <v>38</v>
      </c>
      <c r="C112" s="17">
        <v>8</v>
      </c>
      <c r="D112" s="2">
        <v>1.8704453441295548</v>
      </c>
      <c r="E112" s="2">
        <v>313.60000000000002</v>
      </c>
      <c r="F112" s="2">
        <v>20</v>
      </c>
      <c r="G112" s="2">
        <v>12</v>
      </c>
      <c r="H112" s="2">
        <v>24</v>
      </c>
      <c r="I112" s="2">
        <v>1.6363636363636365</v>
      </c>
      <c r="J112" s="20">
        <v>18</v>
      </c>
      <c r="K112" s="7">
        <v>13</v>
      </c>
      <c r="L112">
        <v>0</v>
      </c>
      <c r="M112">
        <v>28</v>
      </c>
      <c r="N112">
        <v>33</v>
      </c>
      <c r="O112">
        <v>28</v>
      </c>
      <c r="P112">
        <v>67</v>
      </c>
      <c r="Q112">
        <v>23.703703703703709</v>
      </c>
    </row>
    <row r="113" spans="1:17" x14ac:dyDescent="0.3">
      <c r="A113" s="2">
        <v>112</v>
      </c>
      <c r="B113" s="2">
        <v>44</v>
      </c>
      <c r="C113" s="17">
        <v>6</v>
      </c>
      <c r="D113" s="2">
        <v>0.24291497975708501</v>
      </c>
      <c r="E113" s="2">
        <v>40.463030303030301</v>
      </c>
      <c r="F113" s="2">
        <v>33</v>
      </c>
      <c r="G113" s="2">
        <v>13</v>
      </c>
      <c r="H113" s="2">
        <v>13</v>
      </c>
      <c r="I113" s="2">
        <v>1.4285714285714286</v>
      </c>
      <c r="J113" s="20">
        <v>15</v>
      </c>
      <c r="K113" s="7">
        <v>21</v>
      </c>
      <c r="L113">
        <v>0</v>
      </c>
      <c r="M113">
        <v>27</v>
      </c>
      <c r="N113">
        <v>32</v>
      </c>
      <c r="O113">
        <v>38</v>
      </c>
      <c r="P113">
        <v>72</v>
      </c>
      <c r="Q113">
        <v>26.666666666666671</v>
      </c>
    </row>
    <row r="114" spans="1:17" x14ac:dyDescent="0.3">
      <c r="A114" s="2">
        <v>113</v>
      </c>
      <c r="B114" s="2">
        <v>56</v>
      </c>
      <c r="C114" s="17">
        <v>8</v>
      </c>
      <c r="D114" s="2">
        <v>0.99595141700404854</v>
      </c>
      <c r="E114" s="2">
        <v>129.95757575757574</v>
      </c>
      <c r="F114" s="2">
        <v>15</v>
      </c>
      <c r="G114" s="2">
        <v>12</v>
      </c>
      <c r="H114" s="2">
        <v>12</v>
      </c>
      <c r="I114" s="2">
        <v>1.518987341772152</v>
      </c>
      <c r="J114" s="20">
        <v>25</v>
      </c>
      <c r="K114" s="7">
        <v>15</v>
      </c>
      <c r="L114">
        <v>0</v>
      </c>
      <c r="M114">
        <v>25</v>
      </c>
      <c r="N114">
        <v>40</v>
      </c>
      <c r="O114">
        <v>24</v>
      </c>
      <c r="P114">
        <v>73</v>
      </c>
      <c r="Q114">
        <v>92.8045515394913</v>
      </c>
    </row>
    <row r="115" spans="1:17" x14ac:dyDescent="0.3">
      <c r="A115" s="2">
        <v>114</v>
      </c>
      <c r="B115" s="2">
        <v>45</v>
      </c>
      <c r="C115" s="17">
        <v>8</v>
      </c>
      <c r="D115" s="2">
        <v>0.39676113360323889</v>
      </c>
      <c r="E115" s="2">
        <v>63.848484848484858</v>
      </c>
      <c r="F115" s="2">
        <v>25</v>
      </c>
      <c r="G115" s="2">
        <v>13</v>
      </c>
      <c r="H115" s="2">
        <v>23</v>
      </c>
      <c r="I115" s="2">
        <v>1.7419354838709677</v>
      </c>
      <c r="J115" s="20">
        <v>18</v>
      </c>
      <c r="K115" s="7">
        <v>30</v>
      </c>
      <c r="L115">
        <v>17</v>
      </c>
      <c r="M115">
        <v>27</v>
      </c>
      <c r="N115">
        <v>31</v>
      </c>
      <c r="O115">
        <v>30</v>
      </c>
      <c r="P115">
        <v>73</v>
      </c>
      <c r="Q115">
        <v>0</v>
      </c>
    </row>
    <row r="116" spans="1:17" x14ac:dyDescent="0.3">
      <c r="A116" s="2">
        <v>115</v>
      </c>
      <c r="B116" s="2">
        <v>50</v>
      </c>
      <c r="C116" s="17">
        <v>9</v>
      </c>
      <c r="D116" s="2">
        <v>1.2024291497975708</v>
      </c>
      <c r="E116" s="2">
        <v>178.05</v>
      </c>
      <c r="F116" s="2">
        <v>37</v>
      </c>
      <c r="G116" s="2">
        <v>10</v>
      </c>
      <c r="H116" s="2">
        <v>10</v>
      </c>
      <c r="I116" s="2">
        <v>1.8128834355828221</v>
      </c>
      <c r="J116" s="20">
        <v>12</v>
      </c>
      <c r="K116" s="7">
        <v>33</v>
      </c>
      <c r="L116">
        <v>11</v>
      </c>
      <c r="M116">
        <v>32</v>
      </c>
      <c r="N116">
        <v>28</v>
      </c>
      <c r="O116">
        <v>34</v>
      </c>
      <c r="P116">
        <v>67</v>
      </c>
      <c r="Q116">
        <v>51.111111111111114</v>
      </c>
    </row>
    <row r="117" spans="1:17" x14ac:dyDescent="0.3">
      <c r="A117" s="2">
        <v>116</v>
      </c>
      <c r="B117" s="2">
        <v>60</v>
      </c>
      <c r="C117" s="17">
        <v>0</v>
      </c>
      <c r="D117" s="2">
        <v>2.4048582995951415</v>
      </c>
      <c r="E117" s="2">
        <v>436.8</v>
      </c>
      <c r="F117" s="2">
        <v>35</v>
      </c>
      <c r="G117" s="2">
        <v>8</v>
      </c>
      <c r="H117" s="2">
        <v>22</v>
      </c>
      <c r="I117" s="2">
        <v>1.8987341772151898</v>
      </c>
      <c r="J117" s="20">
        <v>19</v>
      </c>
      <c r="K117" s="7">
        <v>18</v>
      </c>
      <c r="L117">
        <v>1</v>
      </c>
      <c r="M117">
        <v>30</v>
      </c>
      <c r="N117">
        <v>32</v>
      </c>
      <c r="O117">
        <v>28</v>
      </c>
      <c r="P117">
        <v>57</v>
      </c>
      <c r="Q117">
        <v>0</v>
      </c>
    </row>
    <row r="118" spans="1:17" x14ac:dyDescent="0.3">
      <c r="A118" s="2">
        <v>117</v>
      </c>
      <c r="B118" s="2">
        <v>50</v>
      </c>
      <c r="C118" s="17">
        <v>0</v>
      </c>
      <c r="D118" s="2">
        <v>2.2024291497975708</v>
      </c>
      <c r="E118" s="2">
        <v>257.32121212121211</v>
      </c>
      <c r="F118" s="2">
        <v>30</v>
      </c>
      <c r="G118" s="2">
        <v>14</v>
      </c>
      <c r="H118" s="2">
        <v>28</v>
      </c>
      <c r="I118" s="2">
        <v>1.6762820512820513</v>
      </c>
      <c r="J118" s="20">
        <v>26</v>
      </c>
      <c r="K118" s="7">
        <v>15</v>
      </c>
      <c r="L118">
        <v>0</v>
      </c>
      <c r="M118">
        <v>32</v>
      </c>
      <c r="N118">
        <v>31</v>
      </c>
      <c r="O118">
        <v>24</v>
      </c>
      <c r="P118">
        <v>72</v>
      </c>
      <c r="Q118">
        <v>54.166666666666671</v>
      </c>
    </row>
    <row r="119" spans="1:17" x14ac:dyDescent="0.3">
      <c r="A119" s="2">
        <v>118</v>
      </c>
      <c r="B119" s="2">
        <v>55</v>
      </c>
      <c r="C119" s="17">
        <v>0</v>
      </c>
      <c r="D119" s="2">
        <v>1.3360323886639676</v>
      </c>
      <c r="E119" s="2">
        <v>224.2</v>
      </c>
      <c r="F119" s="2">
        <v>40</v>
      </c>
      <c r="G119" s="2">
        <v>18</v>
      </c>
      <c r="H119" s="2">
        <v>37</v>
      </c>
      <c r="I119" s="2">
        <v>1.6071428571428572</v>
      </c>
      <c r="J119" s="20">
        <v>23</v>
      </c>
      <c r="K119" s="7">
        <v>27</v>
      </c>
      <c r="L119">
        <v>0</v>
      </c>
      <c r="M119">
        <v>30</v>
      </c>
      <c r="N119">
        <v>33</v>
      </c>
      <c r="O119">
        <v>24</v>
      </c>
      <c r="P119">
        <v>72</v>
      </c>
      <c r="Q119">
        <v>44.599844599844602</v>
      </c>
    </row>
    <row r="120" spans="1:17" x14ac:dyDescent="0.3">
      <c r="A120" s="2">
        <v>119</v>
      </c>
      <c r="B120" s="2">
        <v>50</v>
      </c>
      <c r="C120" s="17">
        <v>10</v>
      </c>
      <c r="D120" s="2">
        <v>1.534412955465587</v>
      </c>
      <c r="E120" s="2">
        <v>222.70909090909092</v>
      </c>
      <c r="F120" s="2">
        <v>40</v>
      </c>
      <c r="G120" s="2">
        <v>13</v>
      </c>
      <c r="H120" s="2">
        <v>13</v>
      </c>
      <c r="I120" s="2">
        <v>1.4556962025316456</v>
      </c>
      <c r="J120" s="20">
        <v>11</v>
      </c>
      <c r="K120" s="7">
        <v>10</v>
      </c>
      <c r="L120">
        <v>0</v>
      </c>
      <c r="M120">
        <v>27</v>
      </c>
      <c r="N120">
        <v>30</v>
      </c>
      <c r="O120">
        <v>23</v>
      </c>
      <c r="P120">
        <v>72</v>
      </c>
      <c r="Q120">
        <v>28.095238095238102</v>
      </c>
    </row>
    <row r="121" spans="1:17" x14ac:dyDescent="0.3">
      <c r="A121" s="2">
        <v>120</v>
      </c>
      <c r="B121" s="2">
        <v>52</v>
      </c>
      <c r="C121" s="17">
        <v>0</v>
      </c>
      <c r="D121" s="2">
        <v>1.3724696356275303</v>
      </c>
      <c r="E121" s="2">
        <v>215.85909090909092</v>
      </c>
      <c r="F121" s="2">
        <v>30</v>
      </c>
      <c r="G121" s="2">
        <v>15</v>
      </c>
      <c r="H121" s="2">
        <v>43</v>
      </c>
      <c r="I121" s="2">
        <v>1.4560810810810811</v>
      </c>
      <c r="J121" s="21">
        <v>27</v>
      </c>
      <c r="K121" s="7">
        <v>14</v>
      </c>
      <c r="L121">
        <v>0</v>
      </c>
      <c r="M121">
        <v>29</v>
      </c>
      <c r="N121">
        <v>37</v>
      </c>
      <c r="O121">
        <v>22</v>
      </c>
      <c r="P121">
        <v>66</v>
      </c>
      <c r="Q121">
        <v>31.140350877192986</v>
      </c>
    </row>
    <row r="122" spans="1:17" x14ac:dyDescent="0.3">
      <c r="A122" s="2">
        <v>121</v>
      </c>
      <c r="B122" s="2">
        <v>65</v>
      </c>
      <c r="C122" s="17">
        <v>8</v>
      </c>
      <c r="D122" s="2">
        <v>2.4048582995951415</v>
      </c>
      <c r="E122" s="2">
        <v>446.8</v>
      </c>
      <c r="F122" s="2">
        <v>50</v>
      </c>
      <c r="G122" s="2">
        <v>15</v>
      </c>
      <c r="H122" s="2">
        <v>31</v>
      </c>
      <c r="I122" s="2">
        <v>1.8850931677018634</v>
      </c>
      <c r="J122" s="20">
        <v>28</v>
      </c>
      <c r="K122" s="7">
        <v>27</v>
      </c>
      <c r="L122">
        <v>0</v>
      </c>
      <c r="M122">
        <v>31</v>
      </c>
      <c r="N122">
        <v>36</v>
      </c>
      <c r="O122">
        <v>26</v>
      </c>
      <c r="P122">
        <v>62</v>
      </c>
      <c r="Q122">
        <v>43.076923076923087</v>
      </c>
    </row>
    <row r="123" spans="1:17" x14ac:dyDescent="0.3">
      <c r="A123" s="2">
        <v>122</v>
      </c>
      <c r="B123" s="2">
        <v>55</v>
      </c>
      <c r="C123" s="17">
        <v>0</v>
      </c>
      <c r="D123" s="2">
        <v>0.66396761133603244</v>
      </c>
      <c r="E123" s="2">
        <v>103.86666666666666</v>
      </c>
      <c r="F123" s="2">
        <v>25</v>
      </c>
      <c r="G123" s="2">
        <v>17</v>
      </c>
      <c r="H123" s="2">
        <v>35</v>
      </c>
      <c r="I123" s="2">
        <v>1.5686274509803921</v>
      </c>
      <c r="J123" s="20">
        <v>25</v>
      </c>
      <c r="K123" s="7">
        <v>13</v>
      </c>
      <c r="L123">
        <v>0</v>
      </c>
      <c r="M123">
        <v>27</v>
      </c>
      <c r="N123">
        <v>35</v>
      </c>
      <c r="O123">
        <v>22</v>
      </c>
      <c r="P123">
        <v>73</v>
      </c>
      <c r="Q123">
        <v>44.641537324464153</v>
      </c>
    </row>
    <row r="124" spans="1:17" x14ac:dyDescent="0.3">
      <c r="A124" s="2">
        <v>123</v>
      </c>
      <c r="B124" s="2">
        <v>67</v>
      </c>
      <c r="C124" s="17">
        <v>10</v>
      </c>
      <c r="D124" s="2">
        <v>1.8704453441295548</v>
      </c>
      <c r="E124" s="2">
        <v>272.44</v>
      </c>
      <c r="F124" s="2">
        <v>45</v>
      </c>
      <c r="G124" s="2">
        <v>5</v>
      </c>
      <c r="H124" s="2">
        <v>10</v>
      </c>
      <c r="I124" s="2">
        <v>1.4556962025316456</v>
      </c>
      <c r="J124" s="20">
        <v>19</v>
      </c>
      <c r="K124" s="7">
        <v>22</v>
      </c>
      <c r="L124">
        <v>1</v>
      </c>
      <c r="M124">
        <v>32</v>
      </c>
      <c r="N124">
        <v>38</v>
      </c>
      <c r="O124">
        <v>30</v>
      </c>
      <c r="P124">
        <v>71</v>
      </c>
      <c r="Q124">
        <v>26.984126984126988</v>
      </c>
    </row>
    <row r="125" spans="1:17" x14ac:dyDescent="0.3">
      <c r="A125" s="2">
        <v>124</v>
      </c>
      <c r="B125" s="2">
        <v>48</v>
      </c>
      <c r="C125" s="17">
        <v>9</v>
      </c>
      <c r="D125" s="2">
        <v>0.73279352226720651</v>
      </c>
      <c r="E125" s="2">
        <v>95.266666666666652</v>
      </c>
      <c r="F125" s="2">
        <v>25</v>
      </c>
      <c r="G125" s="2">
        <v>11</v>
      </c>
      <c r="H125" s="2">
        <v>22</v>
      </c>
      <c r="I125" s="2">
        <v>1.3924050632911393</v>
      </c>
      <c r="J125" s="20">
        <v>26</v>
      </c>
      <c r="K125" s="7">
        <v>24</v>
      </c>
      <c r="L125">
        <v>1</v>
      </c>
      <c r="M125">
        <v>30</v>
      </c>
      <c r="N125">
        <v>30</v>
      </c>
      <c r="O125">
        <v>32</v>
      </c>
      <c r="P125">
        <v>72</v>
      </c>
      <c r="Q125">
        <v>20.481927710843379</v>
      </c>
    </row>
    <row r="126" spans="1:17" x14ac:dyDescent="0.3">
      <c r="A126" s="2">
        <v>125</v>
      </c>
      <c r="B126" s="2">
        <v>40</v>
      </c>
      <c r="C126" s="17">
        <v>12</v>
      </c>
      <c r="D126" s="2">
        <v>1.0890688259109311</v>
      </c>
      <c r="E126" s="2">
        <v>178.08484848484849</v>
      </c>
      <c r="F126" s="2">
        <v>20</v>
      </c>
      <c r="G126" s="2">
        <v>10</v>
      </c>
      <c r="H126" s="2">
        <v>19</v>
      </c>
      <c r="I126" s="2">
        <v>1.4285714285714286</v>
      </c>
      <c r="J126" s="20">
        <v>20</v>
      </c>
      <c r="K126" s="30">
        <v>22</v>
      </c>
      <c r="L126">
        <v>8</v>
      </c>
      <c r="M126">
        <v>32</v>
      </c>
      <c r="N126">
        <v>32</v>
      </c>
      <c r="O126">
        <v>40</v>
      </c>
      <c r="P126">
        <v>68</v>
      </c>
      <c r="Q126">
        <v>59.269162210338685</v>
      </c>
    </row>
    <row r="127" spans="1:17" x14ac:dyDescent="0.3">
      <c r="A127" s="2">
        <v>126</v>
      </c>
      <c r="B127" s="2">
        <v>27</v>
      </c>
      <c r="C127" s="17">
        <v>12</v>
      </c>
      <c r="D127" s="2">
        <v>0.53441295546558709</v>
      </c>
      <c r="E127" s="2">
        <v>82</v>
      </c>
      <c r="F127" s="2">
        <v>5</v>
      </c>
      <c r="G127" s="2">
        <v>13</v>
      </c>
      <c r="H127" s="2">
        <v>46</v>
      </c>
      <c r="I127" s="2">
        <v>1.53125</v>
      </c>
      <c r="J127" s="20">
        <v>20</v>
      </c>
      <c r="K127" s="30">
        <v>15</v>
      </c>
      <c r="L127">
        <v>0</v>
      </c>
      <c r="M127">
        <v>28</v>
      </c>
      <c r="N127">
        <v>33</v>
      </c>
      <c r="O127">
        <v>35</v>
      </c>
      <c r="P127">
        <v>59</v>
      </c>
      <c r="Q127">
        <v>0</v>
      </c>
    </row>
    <row r="128" spans="1:17" x14ac:dyDescent="0.3">
      <c r="A128" s="2">
        <v>127</v>
      </c>
      <c r="B128" s="2">
        <v>45</v>
      </c>
      <c r="C128" s="17">
        <v>8</v>
      </c>
      <c r="D128" s="2">
        <v>1.0688259109311742</v>
      </c>
      <c r="E128" s="2">
        <v>164</v>
      </c>
      <c r="F128" s="2">
        <v>20</v>
      </c>
      <c r="G128" s="2">
        <v>16</v>
      </c>
      <c r="H128" s="2">
        <v>16</v>
      </c>
      <c r="I128" s="2">
        <v>1.53125</v>
      </c>
      <c r="J128" s="20">
        <v>15</v>
      </c>
      <c r="K128" s="30">
        <v>15</v>
      </c>
      <c r="L128">
        <v>0</v>
      </c>
      <c r="M128">
        <v>28</v>
      </c>
      <c r="N128">
        <v>28</v>
      </c>
      <c r="O128">
        <v>19</v>
      </c>
      <c r="P128">
        <v>55</v>
      </c>
      <c r="Q128">
        <v>0</v>
      </c>
    </row>
    <row r="129" spans="1:17" x14ac:dyDescent="0.3">
      <c r="A129" s="2">
        <v>128</v>
      </c>
      <c r="B129" s="2">
        <v>40</v>
      </c>
      <c r="C129" s="17">
        <v>10</v>
      </c>
      <c r="D129" s="2">
        <v>1.0688259109311742</v>
      </c>
      <c r="E129" s="2">
        <v>164</v>
      </c>
      <c r="F129" s="2">
        <v>20</v>
      </c>
      <c r="G129" s="2">
        <v>10</v>
      </c>
      <c r="H129" s="2">
        <v>20</v>
      </c>
      <c r="I129" s="2">
        <v>1.53125</v>
      </c>
      <c r="J129" s="20">
        <v>29</v>
      </c>
      <c r="K129" s="30">
        <v>15</v>
      </c>
      <c r="L129">
        <v>0</v>
      </c>
      <c r="M129">
        <v>27</v>
      </c>
      <c r="N129">
        <v>28</v>
      </c>
      <c r="O129">
        <v>22</v>
      </c>
      <c r="P129">
        <v>60</v>
      </c>
      <c r="Q129">
        <v>0</v>
      </c>
    </row>
    <row r="130" spans="1:17" x14ac:dyDescent="0.3">
      <c r="A130" s="2">
        <v>129</v>
      </c>
      <c r="B130" s="2">
        <v>50</v>
      </c>
      <c r="C130" s="17">
        <v>0</v>
      </c>
      <c r="D130" s="2">
        <v>1.6032388663967612</v>
      </c>
      <c r="E130" s="2">
        <v>246</v>
      </c>
      <c r="F130" s="2">
        <v>15</v>
      </c>
      <c r="G130" s="2">
        <v>15</v>
      </c>
      <c r="H130" s="2">
        <v>25</v>
      </c>
      <c r="I130" s="2">
        <v>1.5375000000000001</v>
      </c>
      <c r="J130" s="20">
        <v>28</v>
      </c>
      <c r="K130" s="30">
        <v>15</v>
      </c>
      <c r="L130">
        <v>0</v>
      </c>
      <c r="M130">
        <v>26</v>
      </c>
      <c r="N130">
        <v>22</v>
      </c>
      <c r="O130">
        <v>32</v>
      </c>
      <c r="P130">
        <v>42</v>
      </c>
      <c r="Q130">
        <v>0</v>
      </c>
    </row>
    <row r="131" spans="1:17" x14ac:dyDescent="0.3">
      <c r="A131" s="2">
        <v>130</v>
      </c>
      <c r="B131" s="2">
        <v>45</v>
      </c>
      <c r="C131" s="17">
        <v>8</v>
      </c>
      <c r="D131" s="2">
        <v>1.3360323886639676</v>
      </c>
      <c r="E131" s="2">
        <v>205</v>
      </c>
      <c r="F131" s="2">
        <v>20</v>
      </c>
      <c r="G131" s="2">
        <v>12</v>
      </c>
      <c r="H131" s="2">
        <v>24</v>
      </c>
      <c r="I131" s="2">
        <v>1.53125</v>
      </c>
      <c r="J131" s="20">
        <v>29</v>
      </c>
      <c r="K131" s="30">
        <v>15</v>
      </c>
      <c r="L131">
        <v>0</v>
      </c>
      <c r="M131">
        <v>25</v>
      </c>
      <c r="N131">
        <v>22</v>
      </c>
      <c r="O131">
        <v>34</v>
      </c>
      <c r="P131">
        <v>39</v>
      </c>
      <c r="Q131">
        <v>0</v>
      </c>
    </row>
    <row r="132" spans="1:17" x14ac:dyDescent="0.3">
      <c r="A132" s="2">
        <v>131</v>
      </c>
      <c r="B132" s="2">
        <v>32</v>
      </c>
      <c r="C132" s="17">
        <v>10</v>
      </c>
      <c r="D132" s="2">
        <v>1.736842105263158</v>
      </c>
      <c r="E132" s="2">
        <v>276.2</v>
      </c>
      <c r="F132" s="2">
        <v>10</v>
      </c>
      <c r="G132" s="2">
        <v>18</v>
      </c>
      <c r="H132" s="2">
        <v>37</v>
      </c>
      <c r="I132" s="2">
        <v>1.53125</v>
      </c>
      <c r="J132" s="20">
        <v>19</v>
      </c>
      <c r="K132" s="30">
        <v>15</v>
      </c>
      <c r="L132">
        <v>0</v>
      </c>
      <c r="M132">
        <v>36</v>
      </c>
      <c r="N132">
        <v>35</v>
      </c>
      <c r="O132">
        <v>32</v>
      </c>
      <c r="P132">
        <v>37</v>
      </c>
      <c r="Q132">
        <v>0</v>
      </c>
    </row>
    <row r="133" spans="1:17" x14ac:dyDescent="0.3">
      <c r="A133" s="2">
        <v>132</v>
      </c>
      <c r="B133" s="2">
        <v>60</v>
      </c>
      <c r="C133" s="17">
        <v>0</v>
      </c>
      <c r="D133" s="2">
        <v>0.93522267206477738</v>
      </c>
      <c r="E133" s="2">
        <v>149.6</v>
      </c>
      <c r="F133" s="2">
        <v>20</v>
      </c>
      <c r="G133" s="2">
        <v>10</v>
      </c>
      <c r="H133" s="2">
        <v>19</v>
      </c>
      <c r="I133" s="2">
        <v>1.53125</v>
      </c>
      <c r="J133" s="21">
        <v>10</v>
      </c>
      <c r="K133" s="30">
        <v>15</v>
      </c>
      <c r="L133">
        <v>0</v>
      </c>
      <c r="M133">
        <v>26</v>
      </c>
      <c r="N133">
        <v>22</v>
      </c>
      <c r="O133">
        <v>32</v>
      </c>
      <c r="P133">
        <v>43</v>
      </c>
      <c r="Q133">
        <v>3.7037037037036953</v>
      </c>
    </row>
    <row r="134" spans="1:17" x14ac:dyDescent="0.3">
      <c r="A134" s="2">
        <v>133</v>
      </c>
      <c r="B134" s="2">
        <v>28</v>
      </c>
      <c r="C134" s="17">
        <v>10</v>
      </c>
      <c r="D134" s="2">
        <v>1.0688259109311742</v>
      </c>
      <c r="E134" s="2">
        <v>168.8</v>
      </c>
      <c r="F134" s="2">
        <v>10</v>
      </c>
      <c r="G134" s="2">
        <v>18</v>
      </c>
      <c r="H134" s="2">
        <v>39</v>
      </c>
      <c r="I134" s="2">
        <v>1.53125</v>
      </c>
      <c r="J134" s="20">
        <v>10</v>
      </c>
      <c r="K134" s="30">
        <v>15</v>
      </c>
      <c r="L134">
        <v>0</v>
      </c>
      <c r="M134">
        <v>26</v>
      </c>
      <c r="N134">
        <v>22</v>
      </c>
      <c r="O134">
        <v>32</v>
      </c>
      <c r="P134">
        <v>39</v>
      </c>
      <c r="Q134">
        <v>0</v>
      </c>
    </row>
    <row r="135" spans="1:17" x14ac:dyDescent="0.3">
      <c r="A135" s="2">
        <v>134</v>
      </c>
      <c r="B135" s="2">
        <v>32</v>
      </c>
      <c r="C135" s="17">
        <v>0</v>
      </c>
      <c r="D135" s="2">
        <v>1.3360323886639676</v>
      </c>
      <c r="E135" s="2">
        <v>207.2</v>
      </c>
      <c r="F135" s="2">
        <v>15</v>
      </c>
      <c r="G135" s="2">
        <v>9</v>
      </c>
      <c r="H135" s="2">
        <v>9</v>
      </c>
      <c r="I135" s="2">
        <v>1.53125</v>
      </c>
      <c r="J135" s="21">
        <v>18</v>
      </c>
      <c r="K135" s="30">
        <v>25</v>
      </c>
      <c r="L135">
        <v>0</v>
      </c>
      <c r="M135">
        <v>26</v>
      </c>
      <c r="N135">
        <v>35</v>
      </c>
      <c r="O135">
        <v>32</v>
      </c>
      <c r="P135">
        <v>45</v>
      </c>
      <c r="Q135">
        <v>0</v>
      </c>
    </row>
    <row r="136" spans="1:17" x14ac:dyDescent="0.3">
      <c r="A136" s="2">
        <v>135</v>
      </c>
      <c r="B136" s="2">
        <v>37</v>
      </c>
      <c r="C136" s="17">
        <v>8</v>
      </c>
      <c r="D136" s="2">
        <v>1.6032388663967612</v>
      </c>
      <c r="E136" s="2">
        <v>253.2</v>
      </c>
      <c r="F136" s="2">
        <v>15</v>
      </c>
      <c r="G136" s="2">
        <v>15</v>
      </c>
      <c r="H136" s="2">
        <v>15</v>
      </c>
      <c r="I136" s="2">
        <v>1.53125</v>
      </c>
      <c r="J136" s="20">
        <v>19</v>
      </c>
      <c r="K136" s="30">
        <v>15</v>
      </c>
      <c r="L136">
        <v>0</v>
      </c>
      <c r="M136">
        <v>26</v>
      </c>
      <c r="N136">
        <v>22</v>
      </c>
      <c r="O136">
        <v>32</v>
      </c>
      <c r="P136">
        <v>37</v>
      </c>
      <c r="Q136">
        <v>0</v>
      </c>
    </row>
    <row r="137" spans="1:17" x14ac:dyDescent="0.3">
      <c r="A137" s="2">
        <v>136</v>
      </c>
      <c r="B137" s="2">
        <v>45</v>
      </c>
      <c r="C137" s="17">
        <v>0</v>
      </c>
      <c r="D137" s="2">
        <v>1.736842105263158</v>
      </c>
      <c r="E137" s="2">
        <v>276.2</v>
      </c>
      <c r="F137" s="2">
        <v>15</v>
      </c>
      <c r="G137" s="2">
        <v>18</v>
      </c>
      <c r="H137" s="2">
        <v>29</v>
      </c>
      <c r="I137" s="2">
        <v>1.53125</v>
      </c>
      <c r="J137" s="20">
        <v>18</v>
      </c>
      <c r="K137" s="30">
        <v>15</v>
      </c>
      <c r="L137">
        <v>0</v>
      </c>
      <c r="M137">
        <v>26</v>
      </c>
      <c r="N137">
        <v>22</v>
      </c>
      <c r="O137">
        <v>34</v>
      </c>
      <c r="P137">
        <v>43</v>
      </c>
      <c r="Q137">
        <v>0</v>
      </c>
    </row>
    <row r="138" spans="1:17" x14ac:dyDescent="0.3">
      <c r="A138" s="2">
        <v>137</v>
      </c>
      <c r="B138" s="2">
        <v>50</v>
      </c>
      <c r="C138" s="17">
        <v>0</v>
      </c>
      <c r="D138" s="2">
        <v>0.93522267206477738</v>
      </c>
      <c r="E138" s="2">
        <v>149.6</v>
      </c>
      <c r="F138" s="2">
        <v>20</v>
      </c>
      <c r="G138" s="2">
        <v>12</v>
      </c>
      <c r="H138" s="2">
        <v>12</v>
      </c>
      <c r="I138" s="2">
        <v>1.5</v>
      </c>
      <c r="J138" s="20">
        <v>15</v>
      </c>
      <c r="K138" s="30">
        <v>25</v>
      </c>
      <c r="L138">
        <v>0</v>
      </c>
      <c r="M138">
        <v>26</v>
      </c>
      <c r="N138">
        <v>22</v>
      </c>
      <c r="O138">
        <v>36</v>
      </c>
      <c r="P138">
        <v>43</v>
      </c>
      <c r="Q138">
        <v>0</v>
      </c>
    </row>
    <row r="139" spans="1:17" x14ac:dyDescent="0.3">
      <c r="A139" s="2">
        <v>138</v>
      </c>
      <c r="B139" s="2">
        <v>27</v>
      </c>
      <c r="C139" s="17">
        <v>10</v>
      </c>
      <c r="D139" s="2">
        <v>0.80161943319838058</v>
      </c>
      <c r="E139" s="2">
        <v>126.6</v>
      </c>
      <c r="F139" s="2">
        <v>19</v>
      </c>
      <c r="G139" s="2">
        <v>15</v>
      </c>
      <c r="H139" s="2">
        <v>30</v>
      </c>
      <c r="I139" s="2">
        <v>1.5</v>
      </c>
      <c r="J139" s="20">
        <v>16</v>
      </c>
      <c r="K139" s="30">
        <v>15</v>
      </c>
      <c r="L139">
        <v>0</v>
      </c>
      <c r="M139">
        <v>26</v>
      </c>
      <c r="N139">
        <v>22</v>
      </c>
      <c r="O139">
        <v>34</v>
      </c>
      <c r="P139">
        <v>43</v>
      </c>
      <c r="Q139">
        <v>0</v>
      </c>
    </row>
    <row r="140" spans="1:17" x14ac:dyDescent="0.3">
      <c r="A140" s="2">
        <v>139</v>
      </c>
      <c r="B140" s="2">
        <v>28</v>
      </c>
      <c r="C140" s="17">
        <v>10</v>
      </c>
      <c r="D140" s="2">
        <v>0.66801619433198378</v>
      </c>
      <c r="E140" s="2">
        <v>107.4</v>
      </c>
      <c r="F140" s="2">
        <v>9</v>
      </c>
      <c r="G140" s="2">
        <v>17</v>
      </c>
      <c r="H140" s="2">
        <v>35</v>
      </c>
      <c r="I140" s="2">
        <v>1.53125</v>
      </c>
      <c r="J140" s="20">
        <v>20</v>
      </c>
      <c r="K140" s="30">
        <v>15</v>
      </c>
      <c r="L140">
        <v>0</v>
      </c>
      <c r="M140">
        <v>26</v>
      </c>
      <c r="N140">
        <v>35</v>
      </c>
      <c r="O140">
        <v>32</v>
      </c>
      <c r="P140">
        <v>35</v>
      </c>
      <c r="Q140">
        <v>0</v>
      </c>
    </row>
    <row r="141" spans="1:17" x14ac:dyDescent="0.3">
      <c r="A141" s="2">
        <v>140</v>
      </c>
      <c r="B141" s="2">
        <v>56</v>
      </c>
      <c r="C141" s="17">
        <v>10</v>
      </c>
      <c r="D141" s="2">
        <v>1.0688259109311742</v>
      </c>
      <c r="E141" s="2">
        <v>168.8</v>
      </c>
      <c r="F141" s="2">
        <v>20</v>
      </c>
      <c r="G141" s="2">
        <v>7</v>
      </c>
      <c r="H141" s="2">
        <v>20</v>
      </c>
      <c r="I141" s="2">
        <v>1.53125</v>
      </c>
      <c r="J141" s="20">
        <v>30</v>
      </c>
      <c r="K141" s="30">
        <v>15</v>
      </c>
      <c r="L141">
        <v>0</v>
      </c>
      <c r="M141">
        <v>26</v>
      </c>
      <c r="N141">
        <v>22</v>
      </c>
      <c r="O141">
        <v>32</v>
      </c>
      <c r="P141">
        <v>43</v>
      </c>
      <c r="Q141">
        <v>50</v>
      </c>
    </row>
    <row r="142" spans="1:17" x14ac:dyDescent="0.3">
      <c r="A142" s="2">
        <v>141</v>
      </c>
      <c r="B142" s="2">
        <v>50</v>
      </c>
      <c r="C142" s="17">
        <v>0</v>
      </c>
      <c r="D142" s="2">
        <v>1.4696356275303644</v>
      </c>
      <c r="E142" s="2">
        <v>234</v>
      </c>
      <c r="F142" s="2">
        <v>25</v>
      </c>
      <c r="G142" s="2">
        <v>13</v>
      </c>
      <c r="H142" s="2">
        <v>13</v>
      </c>
      <c r="I142" s="2">
        <v>1.53125</v>
      </c>
      <c r="J142" s="20">
        <v>21</v>
      </c>
      <c r="K142" s="30">
        <v>15</v>
      </c>
      <c r="L142">
        <v>0</v>
      </c>
      <c r="M142">
        <v>23</v>
      </c>
      <c r="N142">
        <v>31</v>
      </c>
      <c r="O142">
        <v>24</v>
      </c>
      <c r="P142">
        <v>54</v>
      </c>
      <c r="Q142">
        <v>0</v>
      </c>
    </row>
    <row r="143" spans="1:17" x14ac:dyDescent="0.3">
      <c r="A143" s="2">
        <v>142</v>
      </c>
      <c r="B143" s="2">
        <v>55</v>
      </c>
      <c r="C143" s="17">
        <v>10</v>
      </c>
      <c r="D143" s="2">
        <v>1.736842105263158</v>
      </c>
      <c r="E143" s="2">
        <v>276.2</v>
      </c>
      <c r="F143" s="2">
        <v>20</v>
      </c>
      <c r="G143" s="2">
        <v>10.5</v>
      </c>
      <c r="H143" s="2">
        <v>21</v>
      </c>
      <c r="I143" s="2">
        <v>1.53125</v>
      </c>
      <c r="J143" s="20">
        <v>25</v>
      </c>
      <c r="K143" s="30">
        <v>15</v>
      </c>
      <c r="L143">
        <v>0</v>
      </c>
      <c r="M143">
        <v>27</v>
      </c>
      <c r="N143">
        <v>31</v>
      </c>
      <c r="O143">
        <v>34</v>
      </c>
      <c r="P143">
        <v>63</v>
      </c>
      <c r="Q143">
        <v>0</v>
      </c>
    </row>
    <row r="144" spans="1:17" x14ac:dyDescent="0.3">
      <c r="A144" s="2">
        <v>143</v>
      </c>
      <c r="B144" s="2">
        <v>45</v>
      </c>
      <c r="C144" s="17">
        <v>0</v>
      </c>
      <c r="D144" s="2">
        <v>1.736842105263158</v>
      </c>
      <c r="E144" s="2">
        <v>276.2</v>
      </c>
      <c r="F144" s="2">
        <v>20</v>
      </c>
      <c r="G144" s="2">
        <v>7.5</v>
      </c>
      <c r="H144" s="2">
        <v>15</v>
      </c>
      <c r="I144" s="2">
        <v>1.53125</v>
      </c>
      <c r="J144" s="20">
        <v>21</v>
      </c>
      <c r="K144" s="30">
        <v>15</v>
      </c>
      <c r="L144">
        <v>0</v>
      </c>
      <c r="M144">
        <v>25</v>
      </c>
      <c r="N144">
        <v>32</v>
      </c>
      <c r="O144">
        <v>20</v>
      </c>
      <c r="P144">
        <v>55</v>
      </c>
      <c r="Q144">
        <v>0</v>
      </c>
    </row>
    <row r="145" spans="1:17" x14ac:dyDescent="0.3">
      <c r="A145" s="2">
        <v>144</v>
      </c>
      <c r="B145" s="2">
        <v>42</v>
      </c>
      <c r="C145" s="17">
        <v>10</v>
      </c>
      <c r="D145" s="2">
        <v>1.736842105263158</v>
      </c>
      <c r="E145" s="2">
        <v>276.2</v>
      </c>
      <c r="F145" s="2">
        <v>15</v>
      </c>
      <c r="G145" s="2">
        <v>15</v>
      </c>
      <c r="H145" s="2">
        <v>29</v>
      </c>
      <c r="I145" s="2">
        <v>1.53125</v>
      </c>
      <c r="J145" s="20">
        <v>20</v>
      </c>
      <c r="K145" s="30">
        <v>15</v>
      </c>
      <c r="L145">
        <v>0</v>
      </c>
      <c r="M145">
        <v>28</v>
      </c>
      <c r="N145">
        <v>30</v>
      </c>
      <c r="O145">
        <v>34</v>
      </c>
      <c r="P145">
        <v>51</v>
      </c>
      <c r="Q145">
        <v>0</v>
      </c>
    </row>
    <row r="146" spans="1:17" x14ac:dyDescent="0.3">
      <c r="A146" s="2">
        <v>145</v>
      </c>
      <c r="B146" s="2">
        <v>32</v>
      </c>
      <c r="C146" s="17">
        <v>12</v>
      </c>
      <c r="D146" s="2">
        <v>0.80161943319838058</v>
      </c>
      <c r="E146" s="2">
        <v>126.6</v>
      </c>
      <c r="F146" s="2">
        <v>5</v>
      </c>
      <c r="G146" s="2">
        <v>21</v>
      </c>
      <c r="H146" s="2">
        <v>46</v>
      </c>
      <c r="I146" s="2">
        <v>1.53125</v>
      </c>
      <c r="J146" s="20">
        <v>21</v>
      </c>
      <c r="K146" s="30">
        <v>15</v>
      </c>
      <c r="L146">
        <v>0</v>
      </c>
      <c r="M146">
        <v>27</v>
      </c>
      <c r="N146">
        <v>33</v>
      </c>
      <c r="O146">
        <v>34</v>
      </c>
      <c r="P146">
        <v>58</v>
      </c>
      <c r="Q146">
        <v>0</v>
      </c>
    </row>
    <row r="147" spans="1:17" x14ac:dyDescent="0.3">
      <c r="A147" s="2">
        <v>146</v>
      </c>
      <c r="B147" s="2">
        <v>45</v>
      </c>
      <c r="C147" s="17">
        <v>10</v>
      </c>
      <c r="D147" s="2">
        <v>0.80161943319838058</v>
      </c>
      <c r="E147" s="2">
        <v>126.6</v>
      </c>
      <c r="F147" s="2">
        <v>20</v>
      </c>
      <c r="G147" s="2">
        <v>16</v>
      </c>
      <c r="H147" s="2">
        <v>16</v>
      </c>
      <c r="I147" s="2">
        <v>1.53125</v>
      </c>
      <c r="J147" s="20">
        <v>22</v>
      </c>
      <c r="K147" s="30">
        <v>15</v>
      </c>
      <c r="L147">
        <v>0</v>
      </c>
      <c r="M147">
        <v>28</v>
      </c>
      <c r="N147">
        <v>32</v>
      </c>
      <c r="O147">
        <v>36</v>
      </c>
      <c r="P147">
        <v>56</v>
      </c>
      <c r="Q147">
        <v>0</v>
      </c>
    </row>
    <row r="148" spans="1:17" x14ac:dyDescent="0.3">
      <c r="A148" s="2">
        <v>147</v>
      </c>
      <c r="B148" s="2">
        <v>80</v>
      </c>
      <c r="C148" s="17">
        <v>12</v>
      </c>
      <c r="D148" s="2">
        <v>0.80161943319838058</v>
      </c>
      <c r="E148" s="2">
        <v>126.6</v>
      </c>
      <c r="F148" s="2">
        <v>40</v>
      </c>
      <c r="G148" s="2">
        <v>2</v>
      </c>
      <c r="H148" s="2">
        <v>2</v>
      </c>
      <c r="I148" s="2">
        <v>1.53125</v>
      </c>
      <c r="J148" s="20">
        <v>23</v>
      </c>
      <c r="K148" s="30">
        <v>15</v>
      </c>
      <c r="L148">
        <v>0</v>
      </c>
      <c r="M148">
        <v>30</v>
      </c>
      <c r="N148">
        <v>21</v>
      </c>
      <c r="O148">
        <v>40</v>
      </c>
      <c r="P148">
        <v>56</v>
      </c>
      <c r="Q148">
        <v>0</v>
      </c>
    </row>
    <row r="149" spans="1:17" x14ac:dyDescent="0.3">
      <c r="A149" s="2">
        <v>148</v>
      </c>
      <c r="B149" s="2">
        <v>35</v>
      </c>
      <c r="C149" s="17">
        <v>12</v>
      </c>
      <c r="D149" s="2">
        <v>0.80161943319838058</v>
      </c>
      <c r="E149" s="2">
        <v>126.6</v>
      </c>
      <c r="F149" s="2">
        <v>5</v>
      </c>
      <c r="G149" s="2">
        <v>21</v>
      </c>
      <c r="H149" s="2">
        <v>46</v>
      </c>
      <c r="I149" s="2">
        <v>1.53125</v>
      </c>
      <c r="J149" s="20">
        <v>15</v>
      </c>
      <c r="K149" s="30">
        <v>15</v>
      </c>
      <c r="L149">
        <v>0</v>
      </c>
      <c r="M149">
        <v>29</v>
      </c>
      <c r="N149">
        <v>24</v>
      </c>
      <c r="O149">
        <v>34</v>
      </c>
      <c r="P149">
        <v>54</v>
      </c>
      <c r="Q149">
        <v>0</v>
      </c>
    </row>
    <row r="150" spans="1:17" x14ac:dyDescent="0.3">
      <c r="A150" s="2">
        <v>149</v>
      </c>
      <c r="B150" s="2">
        <v>35</v>
      </c>
      <c r="C150" s="17">
        <v>15</v>
      </c>
      <c r="D150" s="2">
        <v>0.80161943319838058</v>
      </c>
      <c r="E150" s="2">
        <v>126.6</v>
      </c>
      <c r="F150" s="2">
        <v>10</v>
      </c>
      <c r="G150" s="2">
        <v>18</v>
      </c>
      <c r="H150" s="2">
        <v>36</v>
      </c>
      <c r="I150" s="2">
        <v>1.53125</v>
      </c>
      <c r="J150" s="20">
        <v>20</v>
      </c>
      <c r="K150" s="30">
        <v>30</v>
      </c>
      <c r="L150">
        <v>0</v>
      </c>
      <c r="M150">
        <v>28</v>
      </c>
      <c r="N150">
        <v>33</v>
      </c>
      <c r="O150">
        <v>20</v>
      </c>
      <c r="P150">
        <v>0</v>
      </c>
      <c r="Q150">
        <v>0</v>
      </c>
    </row>
    <row r="151" spans="1:17" x14ac:dyDescent="0.3">
      <c r="A151" s="2">
        <v>150</v>
      </c>
      <c r="B151" s="2">
        <v>50</v>
      </c>
      <c r="C151" s="17">
        <v>1</v>
      </c>
      <c r="D151" s="2">
        <v>1.0688259109311742</v>
      </c>
      <c r="E151" s="2">
        <v>168.8</v>
      </c>
      <c r="F151" s="2">
        <v>30</v>
      </c>
      <c r="G151" s="2">
        <v>2</v>
      </c>
      <c r="H151" s="2">
        <v>2</v>
      </c>
      <c r="I151" s="2">
        <v>1.53125</v>
      </c>
      <c r="J151" s="20">
        <v>11</v>
      </c>
      <c r="K151" s="30">
        <v>15</v>
      </c>
      <c r="L151">
        <v>0</v>
      </c>
      <c r="M151">
        <v>27</v>
      </c>
      <c r="N151">
        <v>22</v>
      </c>
      <c r="O151">
        <v>36</v>
      </c>
      <c r="P151">
        <v>55</v>
      </c>
      <c r="Q151">
        <v>0</v>
      </c>
    </row>
    <row r="152" spans="1:17" x14ac:dyDescent="0.3">
      <c r="A152" s="2">
        <v>151</v>
      </c>
      <c r="B152" s="2">
        <v>50</v>
      </c>
      <c r="C152" s="17">
        <v>1</v>
      </c>
      <c r="D152" s="2">
        <v>0.53441295546558709</v>
      </c>
      <c r="E152" s="2">
        <v>84.4</v>
      </c>
      <c r="F152" s="2">
        <v>30</v>
      </c>
      <c r="G152" s="2">
        <v>2</v>
      </c>
      <c r="H152" s="2">
        <v>2</v>
      </c>
      <c r="I152" s="2">
        <v>1.53125</v>
      </c>
      <c r="J152" s="20">
        <v>25</v>
      </c>
      <c r="K152" s="30">
        <v>15</v>
      </c>
      <c r="L152">
        <v>0</v>
      </c>
      <c r="M152">
        <v>29</v>
      </c>
      <c r="N152">
        <v>35</v>
      </c>
      <c r="O152">
        <v>16</v>
      </c>
      <c r="P152">
        <v>59</v>
      </c>
      <c r="Q152">
        <v>0</v>
      </c>
    </row>
    <row r="153" spans="1:17" x14ac:dyDescent="0.3">
      <c r="A153" s="2">
        <v>152</v>
      </c>
      <c r="B153" s="2">
        <v>30</v>
      </c>
      <c r="C153" s="17">
        <v>8</v>
      </c>
      <c r="D153" s="2">
        <v>0.53441295546558709</v>
      </c>
      <c r="E153" s="2">
        <v>84.4</v>
      </c>
      <c r="F153" s="2">
        <v>5</v>
      </c>
      <c r="G153" s="2">
        <v>13</v>
      </c>
      <c r="H153" s="2">
        <v>23</v>
      </c>
      <c r="I153" s="2">
        <v>1.53125</v>
      </c>
      <c r="J153" s="20">
        <v>29</v>
      </c>
      <c r="K153" s="30">
        <v>15</v>
      </c>
      <c r="L153">
        <v>0</v>
      </c>
      <c r="M153">
        <v>28</v>
      </c>
      <c r="N153">
        <v>35</v>
      </c>
      <c r="O153">
        <v>18</v>
      </c>
      <c r="P153">
        <v>50</v>
      </c>
      <c r="Q153">
        <v>0</v>
      </c>
    </row>
    <row r="154" spans="1:17" x14ac:dyDescent="0.3">
      <c r="A154" s="2">
        <v>153</v>
      </c>
      <c r="B154" s="2">
        <v>35</v>
      </c>
      <c r="C154" s="17">
        <v>14</v>
      </c>
      <c r="D154" s="2">
        <v>1.8704453441295548</v>
      </c>
      <c r="E154" s="2">
        <v>295.39999999999998</v>
      </c>
      <c r="F154" s="2">
        <v>10</v>
      </c>
      <c r="G154" s="2">
        <v>18</v>
      </c>
      <c r="H154" s="2">
        <v>36</v>
      </c>
      <c r="I154" s="2">
        <v>1.6013071895424837</v>
      </c>
      <c r="J154" s="20">
        <v>29</v>
      </c>
      <c r="K154" s="30">
        <v>15</v>
      </c>
      <c r="L154">
        <v>0</v>
      </c>
      <c r="M154">
        <v>30</v>
      </c>
      <c r="N154">
        <v>34</v>
      </c>
      <c r="O154">
        <v>22</v>
      </c>
      <c r="P154">
        <v>59</v>
      </c>
      <c r="Q154">
        <v>0</v>
      </c>
    </row>
    <row r="155" spans="1:17" x14ac:dyDescent="0.3">
      <c r="A155" s="2">
        <v>154</v>
      </c>
      <c r="B155" s="2">
        <v>35</v>
      </c>
      <c r="C155" s="17">
        <v>16</v>
      </c>
      <c r="D155" s="2">
        <v>0.80161943319838058</v>
      </c>
      <c r="E155" s="2">
        <v>126.6</v>
      </c>
      <c r="F155" s="2">
        <v>10</v>
      </c>
      <c r="G155" s="2">
        <v>18</v>
      </c>
      <c r="H155" s="2">
        <v>36</v>
      </c>
      <c r="I155" s="2">
        <v>1.53125</v>
      </c>
      <c r="J155" s="20">
        <v>11</v>
      </c>
      <c r="K155" s="30">
        <v>15</v>
      </c>
      <c r="L155">
        <v>0</v>
      </c>
      <c r="M155">
        <v>30</v>
      </c>
      <c r="N155">
        <v>33</v>
      </c>
      <c r="O155">
        <v>38</v>
      </c>
      <c r="P155">
        <v>55</v>
      </c>
      <c r="Q155">
        <v>44.44444444444445</v>
      </c>
    </row>
    <row r="156" spans="1:17" x14ac:dyDescent="0.3">
      <c r="A156" s="2">
        <v>155</v>
      </c>
      <c r="B156" s="2">
        <v>50</v>
      </c>
      <c r="C156" s="17">
        <v>1</v>
      </c>
      <c r="D156" s="2">
        <v>0.53441295546558709</v>
      </c>
      <c r="E156" s="2">
        <v>84.4</v>
      </c>
      <c r="F156" s="2">
        <v>30</v>
      </c>
      <c r="G156" s="2">
        <v>4</v>
      </c>
      <c r="H156" s="2">
        <v>4</v>
      </c>
      <c r="I156" s="2">
        <v>1.53125</v>
      </c>
      <c r="J156" s="20">
        <v>15</v>
      </c>
      <c r="K156" s="30">
        <v>15</v>
      </c>
      <c r="L156">
        <v>0</v>
      </c>
      <c r="M156">
        <v>29</v>
      </c>
      <c r="N156">
        <v>33</v>
      </c>
      <c r="O156">
        <v>18</v>
      </c>
      <c r="P156">
        <v>46</v>
      </c>
      <c r="Q156">
        <v>0</v>
      </c>
    </row>
    <row r="157" spans="1:17" x14ac:dyDescent="0.3">
      <c r="A157" s="2">
        <v>156</v>
      </c>
      <c r="B157" s="2">
        <v>50</v>
      </c>
      <c r="C157" s="17">
        <v>5</v>
      </c>
      <c r="D157" s="2">
        <v>3.6072874493927127</v>
      </c>
      <c r="E157" s="2">
        <v>577.79999999999995</v>
      </c>
      <c r="F157" s="2">
        <v>25</v>
      </c>
      <c r="G157" s="2">
        <v>6</v>
      </c>
      <c r="H157" s="2">
        <v>20</v>
      </c>
      <c r="I157" s="2">
        <v>1.8354430379746836</v>
      </c>
      <c r="J157" s="20">
        <v>11</v>
      </c>
      <c r="K157" s="7">
        <v>11</v>
      </c>
      <c r="L157">
        <v>0</v>
      </c>
      <c r="M157">
        <v>30</v>
      </c>
      <c r="N157">
        <v>31</v>
      </c>
      <c r="O157">
        <v>26</v>
      </c>
      <c r="P157">
        <v>53</v>
      </c>
      <c r="Q157">
        <v>24.305555555555557</v>
      </c>
    </row>
    <row r="158" spans="1:17" x14ac:dyDescent="0.3">
      <c r="A158" s="2">
        <v>157</v>
      </c>
      <c r="B158" s="2">
        <v>65</v>
      </c>
      <c r="C158" s="17">
        <v>5</v>
      </c>
      <c r="D158" s="2">
        <v>0.10526315789473684</v>
      </c>
      <c r="E158" s="2">
        <v>16.131818181818179</v>
      </c>
      <c r="F158" s="2">
        <v>40</v>
      </c>
      <c r="G158" s="2">
        <v>6</v>
      </c>
      <c r="H158" s="2">
        <v>24</v>
      </c>
      <c r="I158" s="2">
        <v>1.75</v>
      </c>
      <c r="J158" s="20">
        <v>18</v>
      </c>
      <c r="K158" s="30">
        <v>10</v>
      </c>
      <c r="L158">
        <v>0</v>
      </c>
      <c r="M158">
        <v>27</v>
      </c>
      <c r="N158">
        <v>30</v>
      </c>
      <c r="O158">
        <v>26</v>
      </c>
      <c r="P158">
        <v>62</v>
      </c>
      <c r="Q158">
        <v>17.094017094017104</v>
      </c>
    </row>
    <row r="159" spans="1:17" x14ac:dyDescent="0.3">
      <c r="A159" s="2">
        <v>158</v>
      </c>
      <c r="B159" s="2">
        <v>40</v>
      </c>
      <c r="C159" s="17">
        <v>10</v>
      </c>
      <c r="D159" s="2">
        <v>0.80161943319838058</v>
      </c>
      <c r="E159" s="2">
        <v>145.19999999999999</v>
      </c>
      <c r="F159" s="2">
        <v>20</v>
      </c>
      <c r="G159" s="2">
        <v>12</v>
      </c>
      <c r="H159" s="2">
        <v>24</v>
      </c>
      <c r="I159" s="2">
        <v>1.8670694864048338</v>
      </c>
      <c r="J159" s="20">
        <v>12</v>
      </c>
      <c r="K159" s="7">
        <v>15</v>
      </c>
      <c r="L159">
        <v>0</v>
      </c>
      <c r="M159">
        <v>28</v>
      </c>
      <c r="N159">
        <v>31</v>
      </c>
      <c r="O159">
        <v>22</v>
      </c>
      <c r="P159">
        <v>69</v>
      </c>
      <c r="Q159">
        <v>9.0909090909091077</v>
      </c>
    </row>
    <row r="160" spans="1:17" x14ac:dyDescent="0.3">
      <c r="A160" s="2">
        <v>159</v>
      </c>
      <c r="B160" s="2">
        <v>35</v>
      </c>
      <c r="C160" s="17">
        <v>10</v>
      </c>
      <c r="D160" s="2">
        <v>2.1376518218623484</v>
      </c>
      <c r="E160" s="2">
        <v>344.4</v>
      </c>
      <c r="F160" s="2">
        <v>20</v>
      </c>
      <c r="G160" s="2">
        <v>10</v>
      </c>
      <c r="H160" s="2">
        <v>31</v>
      </c>
      <c r="I160" s="2">
        <v>1.8312883435582823</v>
      </c>
      <c r="J160" s="20">
        <v>14</v>
      </c>
      <c r="K160" s="7">
        <v>19</v>
      </c>
      <c r="L160">
        <v>0</v>
      </c>
      <c r="M160">
        <v>26</v>
      </c>
      <c r="N160">
        <v>28</v>
      </c>
      <c r="O160">
        <v>28</v>
      </c>
      <c r="P160">
        <v>66</v>
      </c>
      <c r="Q160">
        <v>31.25</v>
      </c>
    </row>
    <row r="161" spans="1:17" x14ac:dyDescent="0.3">
      <c r="A161" s="2">
        <v>160</v>
      </c>
      <c r="B161" s="2">
        <v>50</v>
      </c>
      <c r="C161" s="17">
        <v>5</v>
      </c>
      <c r="D161" s="2">
        <v>0.10526315789473684</v>
      </c>
      <c r="E161" s="2">
        <v>17.43181818181818</v>
      </c>
      <c r="F161" s="2">
        <v>30</v>
      </c>
      <c r="G161" s="2">
        <v>7</v>
      </c>
      <c r="H161" s="2">
        <v>14</v>
      </c>
      <c r="I161" s="2">
        <v>1.85</v>
      </c>
      <c r="J161" s="20">
        <v>10</v>
      </c>
      <c r="K161" s="30">
        <v>18</v>
      </c>
      <c r="L161">
        <v>0</v>
      </c>
      <c r="M161">
        <v>27</v>
      </c>
      <c r="N161">
        <v>29</v>
      </c>
      <c r="O161">
        <v>28</v>
      </c>
      <c r="P161">
        <v>60</v>
      </c>
      <c r="Q161">
        <v>0</v>
      </c>
    </row>
    <row r="162" spans="1:17" x14ac:dyDescent="0.3">
      <c r="A162" s="2">
        <v>161</v>
      </c>
      <c r="B162" s="2">
        <v>50</v>
      </c>
      <c r="C162" s="17">
        <v>10</v>
      </c>
      <c r="D162" s="2">
        <v>1.3360323886639676</v>
      </c>
      <c r="E162" s="2">
        <v>246.75</v>
      </c>
      <c r="F162" s="2">
        <v>20</v>
      </c>
      <c r="G162" s="2">
        <v>12.5</v>
      </c>
      <c r="H162" s="2">
        <v>25</v>
      </c>
      <c r="I162" s="2">
        <v>1.7</v>
      </c>
      <c r="J162" s="20">
        <v>15</v>
      </c>
      <c r="K162" s="7">
        <v>17</v>
      </c>
      <c r="L162">
        <v>0</v>
      </c>
      <c r="M162">
        <v>29</v>
      </c>
      <c r="N162">
        <v>33</v>
      </c>
      <c r="O162">
        <v>28</v>
      </c>
      <c r="P162">
        <v>53</v>
      </c>
      <c r="Q162">
        <v>20</v>
      </c>
    </row>
    <row r="163" spans="1:17" x14ac:dyDescent="0.3">
      <c r="A163" s="2">
        <v>162</v>
      </c>
      <c r="B163" s="2">
        <v>35</v>
      </c>
      <c r="C163" s="17">
        <v>10</v>
      </c>
      <c r="D163" s="2">
        <v>1.8704453441295548</v>
      </c>
      <c r="E163" s="2">
        <v>288.75</v>
      </c>
      <c r="F163" s="2">
        <v>20</v>
      </c>
      <c r="G163" s="2">
        <v>8</v>
      </c>
      <c r="H163" s="2">
        <v>23</v>
      </c>
      <c r="I163" s="2">
        <v>1.7058823529411764</v>
      </c>
      <c r="J163" s="20">
        <v>11</v>
      </c>
      <c r="K163" s="7">
        <v>15</v>
      </c>
      <c r="L163">
        <v>14</v>
      </c>
      <c r="M163">
        <v>28</v>
      </c>
      <c r="N163">
        <v>30</v>
      </c>
      <c r="O163">
        <v>24</v>
      </c>
      <c r="P163">
        <v>70</v>
      </c>
      <c r="Q163">
        <v>9.5238095238095184</v>
      </c>
    </row>
    <row r="164" spans="1:17" x14ac:dyDescent="0.3">
      <c r="A164" s="2">
        <v>163</v>
      </c>
      <c r="B164" s="2">
        <v>45</v>
      </c>
      <c r="C164" s="17">
        <v>5</v>
      </c>
      <c r="D164" s="2">
        <v>2.4048582995951415</v>
      </c>
      <c r="E164" s="2">
        <v>380.7</v>
      </c>
      <c r="F164" s="2">
        <v>30</v>
      </c>
      <c r="G164" s="2">
        <v>8</v>
      </c>
      <c r="H164" s="2">
        <v>25</v>
      </c>
      <c r="I164" s="2">
        <v>1.84375</v>
      </c>
      <c r="J164" s="20">
        <v>12</v>
      </c>
      <c r="K164" s="7">
        <v>15</v>
      </c>
      <c r="L164">
        <v>1</v>
      </c>
      <c r="M164">
        <v>26</v>
      </c>
      <c r="N164">
        <v>29</v>
      </c>
      <c r="O164">
        <v>24</v>
      </c>
      <c r="P164">
        <v>61</v>
      </c>
      <c r="Q164">
        <v>8.3333333333333286</v>
      </c>
    </row>
    <row r="165" spans="1:17" x14ac:dyDescent="0.3">
      <c r="A165" s="2">
        <v>164</v>
      </c>
      <c r="B165" s="2">
        <v>60</v>
      </c>
      <c r="C165" s="17">
        <v>5</v>
      </c>
      <c r="D165" s="2">
        <v>1.0688259109311742</v>
      </c>
      <c r="E165" s="2">
        <v>166.8</v>
      </c>
      <c r="F165" s="2">
        <v>28</v>
      </c>
      <c r="G165" s="2">
        <v>11</v>
      </c>
      <c r="H165" s="2">
        <v>22</v>
      </c>
      <c r="I165" s="2">
        <v>1.7392857142857143</v>
      </c>
      <c r="J165" s="20">
        <v>12</v>
      </c>
      <c r="K165" s="7">
        <v>14</v>
      </c>
      <c r="L165">
        <v>0</v>
      </c>
      <c r="M165">
        <v>26</v>
      </c>
      <c r="N165">
        <v>29</v>
      </c>
      <c r="O165">
        <v>24</v>
      </c>
      <c r="P165">
        <v>58</v>
      </c>
      <c r="Q165">
        <v>27.27272727272728</v>
      </c>
    </row>
    <row r="166" spans="1:17" x14ac:dyDescent="0.3">
      <c r="A166" s="2">
        <v>165</v>
      </c>
      <c r="B166" s="2">
        <v>50</v>
      </c>
      <c r="C166" s="17">
        <v>10</v>
      </c>
      <c r="D166" s="2">
        <v>2.9392712550607287</v>
      </c>
      <c r="E166" s="2">
        <v>506.5</v>
      </c>
      <c r="F166" s="2">
        <v>27</v>
      </c>
      <c r="G166" s="2">
        <v>5</v>
      </c>
      <c r="H166" s="2">
        <v>14</v>
      </c>
      <c r="I166" s="2">
        <v>1.9064516129032258</v>
      </c>
      <c r="J166" s="20">
        <v>12</v>
      </c>
      <c r="K166" s="7">
        <v>14</v>
      </c>
      <c r="L166">
        <v>0</v>
      </c>
      <c r="M166">
        <v>26</v>
      </c>
      <c r="N166">
        <v>29</v>
      </c>
      <c r="O166">
        <v>28</v>
      </c>
      <c r="P166">
        <v>64</v>
      </c>
      <c r="Q166">
        <v>0</v>
      </c>
    </row>
    <row r="167" spans="1:17" x14ac:dyDescent="0.3">
      <c r="A167" s="2">
        <v>166</v>
      </c>
      <c r="B167" s="2">
        <v>40</v>
      </c>
      <c r="C167" s="17">
        <v>5</v>
      </c>
      <c r="D167" s="2">
        <v>3.3400809716599191</v>
      </c>
      <c r="E167" s="2">
        <v>523</v>
      </c>
      <c r="F167" s="2">
        <v>25</v>
      </c>
      <c r="G167" s="2">
        <v>7</v>
      </c>
      <c r="H167" s="2">
        <v>14</v>
      </c>
      <c r="I167" s="2">
        <v>1.8181818181818181</v>
      </c>
      <c r="J167" s="20">
        <v>18</v>
      </c>
      <c r="K167" s="7">
        <v>19</v>
      </c>
      <c r="L167">
        <v>15</v>
      </c>
      <c r="M167">
        <v>28</v>
      </c>
      <c r="N167">
        <v>33</v>
      </c>
      <c r="O167">
        <v>36</v>
      </c>
      <c r="P167">
        <v>65</v>
      </c>
      <c r="Q167">
        <v>0.20185708518368983</v>
      </c>
    </row>
    <row r="168" spans="1:17" x14ac:dyDescent="0.3">
      <c r="A168" s="2">
        <v>167</v>
      </c>
      <c r="B168" s="2">
        <v>60</v>
      </c>
      <c r="C168" s="17">
        <v>5</v>
      </c>
      <c r="D168" s="2">
        <v>2.1376518218623484</v>
      </c>
      <c r="E168" s="2">
        <v>323.2</v>
      </c>
      <c r="F168" s="2">
        <v>40</v>
      </c>
      <c r="G168" s="2">
        <v>7</v>
      </c>
      <c r="H168" s="2">
        <v>14</v>
      </c>
      <c r="I168" s="2">
        <v>1.8062499999999999</v>
      </c>
      <c r="J168" s="20">
        <v>20</v>
      </c>
      <c r="K168" s="7">
        <v>19</v>
      </c>
      <c r="L168">
        <v>0</v>
      </c>
      <c r="M168">
        <v>28</v>
      </c>
      <c r="N168">
        <v>31</v>
      </c>
      <c r="O168">
        <v>28</v>
      </c>
      <c r="P168">
        <v>62</v>
      </c>
      <c r="Q168">
        <v>0</v>
      </c>
    </row>
    <row r="169" spans="1:17" x14ac:dyDescent="0.3">
      <c r="A169" s="2">
        <v>168</v>
      </c>
      <c r="B169" s="2">
        <v>60</v>
      </c>
      <c r="C169" s="17">
        <v>5</v>
      </c>
      <c r="D169" s="2">
        <v>1.097165991902834</v>
      </c>
      <c r="E169" s="2">
        <v>178.40606060606061</v>
      </c>
      <c r="F169" s="2">
        <v>35</v>
      </c>
      <c r="G169" s="2">
        <v>8</v>
      </c>
      <c r="H169" s="2">
        <v>16</v>
      </c>
      <c r="I169" s="2">
        <v>1.5245398773006136</v>
      </c>
      <c r="J169" s="20">
        <v>16</v>
      </c>
      <c r="K169" s="7">
        <v>19</v>
      </c>
      <c r="L169">
        <v>0</v>
      </c>
      <c r="M169">
        <v>28</v>
      </c>
      <c r="N169">
        <v>33</v>
      </c>
      <c r="O169">
        <v>24</v>
      </c>
      <c r="P169">
        <v>63</v>
      </c>
      <c r="Q169">
        <v>12.5</v>
      </c>
    </row>
    <row r="170" spans="1:17" x14ac:dyDescent="0.3">
      <c r="A170" s="2">
        <v>169</v>
      </c>
      <c r="B170" s="2">
        <v>45</v>
      </c>
      <c r="C170" s="17">
        <v>5</v>
      </c>
      <c r="D170" s="2">
        <v>2.4048582995951415</v>
      </c>
      <c r="E170" s="2">
        <v>399.2</v>
      </c>
      <c r="F170" s="2">
        <v>30</v>
      </c>
      <c r="G170" s="2">
        <v>18</v>
      </c>
      <c r="H170" s="2">
        <v>54</v>
      </c>
      <c r="I170" s="2">
        <v>1.5675675675675675</v>
      </c>
      <c r="J170" s="20">
        <v>15</v>
      </c>
      <c r="K170" s="7">
        <v>17</v>
      </c>
      <c r="L170">
        <v>0</v>
      </c>
      <c r="M170">
        <v>26</v>
      </c>
      <c r="N170">
        <v>29</v>
      </c>
      <c r="O170">
        <v>24</v>
      </c>
      <c r="P170">
        <v>63</v>
      </c>
      <c r="Q170">
        <v>0</v>
      </c>
    </row>
    <row r="171" spans="1:17" x14ac:dyDescent="0.3">
      <c r="A171" s="2">
        <v>170</v>
      </c>
      <c r="B171" s="2">
        <v>50</v>
      </c>
      <c r="C171" s="17">
        <v>10</v>
      </c>
      <c r="D171" s="2">
        <v>1.8704453441295548</v>
      </c>
      <c r="E171" s="2">
        <v>295.39999999999998</v>
      </c>
      <c r="F171" s="2">
        <v>22</v>
      </c>
      <c r="G171" s="2">
        <v>9</v>
      </c>
      <c r="H171" s="2">
        <v>18</v>
      </c>
      <c r="I171" s="2">
        <v>1.4222222222222223</v>
      </c>
      <c r="J171" s="20">
        <v>12</v>
      </c>
      <c r="K171" s="7">
        <v>14</v>
      </c>
      <c r="L171">
        <v>4</v>
      </c>
      <c r="M171">
        <v>25</v>
      </c>
      <c r="N171">
        <v>32</v>
      </c>
      <c r="O171">
        <v>24</v>
      </c>
      <c r="P171">
        <v>70</v>
      </c>
      <c r="Q171">
        <v>0</v>
      </c>
    </row>
    <row r="172" spans="1:17" x14ac:dyDescent="0.3">
      <c r="A172" s="2">
        <v>171</v>
      </c>
      <c r="B172" s="2">
        <v>40</v>
      </c>
      <c r="C172" s="17">
        <v>10</v>
      </c>
      <c r="D172" s="2">
        <v>2.2712550607287447</v>
      </c>
      <c r="E172" s="2">
        <v>334.5</v>
      </c>
      <c r="F172" s="2">
        <v>25</v>
      </c>
      <c r="G172" s="2">
        <v>7</v>
      </c>
      <c r="H172" s="2">
        <v>14</v>
      </c>
      <c r="I172" s="2">
        <v>1.5466666666666666</v>
      </c>
      <c r="J172" s="20">
        <v>13</v>
      </c>
      <c r="K172" s="7">
        <v>14</v>
      </c>
      <c r="L172">
        <v>15</v>
      </c>
      <c r="M172">
        <v>28</v>
      </c>
      <c r="N172">
        <v>32</v>
      </c>
      <c r="O172">
        <v>24</v>
      </c>
      <c r="P172">
        <v>55</v>
      </c>
      <c r="Q172">
        <v>0</v>
      </c>
    </row>
    <row r="173" spans="1:17" x14ac:dyDescent="0.3">
      <c r="A173" s="2">
        <v>172</v>
      </c>
      <c r="B173" s="2">
        <v>40</v>
      </c>
      <c r="C173" s="17">
        <v>10</v>
      </c>
      <c r="D173" s="2">
        <v>0.86234817813765186</v>
      </c>
      <c r="E173" s="2">
        <v>117.05454545454546</v>
      </c>
      <c r="F173" s="2">
        <v>20</v>
      </c>
      <c r="G173" s="2">
        <v>7</v>
      </c>
      <c r="H173" s="2">
        <v>21</v>
      </c>
      <c r="I173" s="2">
        <v>1.6303030303030304</v>
      </c>
      <c r="J173" s="20">
        <v>18</v>
      </c>
      <c r="K173" s="30">
        <v>17</v>
      </c>
      <c r="L173">
        <v>0</v>
      </c>
      <c r="M173">
        <v>27</v>
      </c>
      <c r="N173">
        <v>31</v>
      </c>
      <c r="O173">
        <v>26</v>
      </c>
      <c r="P173">
        <v>62</v>
      </c>
      <c r="Q173">
        <v>6.6666666666666572</v>
      </c>
    </row>
    <row r="174" spans="1:17" x14ac:dyDescent="0.3">
      <c r="A174" s="2">
        <v>173</v>
      </c>
      <c r="B174" s="2">
        <v>60</v>
      </c>
      <c r="C174" s="17">
        <v>3</v>
      </c>
      <c r="D174" s="2">
        <v>1.8704453441295548</v>
      </c>
      <c r="E174" s="2">
        <v>270.89999999999998</v>
      </c>
      <c r="F174" s="2">
        <v>25</v>
      </c>
      <c r="G174" s="2">
        <v>9</v>
      </c>
      <c r="H174" s="2">
        <v>18</v>
      </c>
      <c r="I174" s="2">
        <v>1.6226415094339623</v>
      </c>
      <c r="J174" s="20">
        <v>17</v>
      </c>
      <c r="K174" s="7">
        <v>18</v>
      </c>
      <c r="L174">
        <v>0</v>
      </c>
      <c r="M174">
        <v>25</v>
      </c>
      <c r="N174">
        <v>29</v>
      </c>
      <c r="O174">
        <v>28</v>
      </c>
      <c r="P174">
        <v>63</v>
      </c>
      <c r="Q174">
        <v>22.222222222222229</v>
      </c>
    </row>
    <row r="175" spans="1:17" x14ac:dyDescent="0.3">
      <c r="A175" s="2">
        <v>174</v>
      </c>
      <c r="B175" s="2">
        <v>50</v>
      </c>
      <c r="C175" s="17">
        <v>5</v>
      </c>
      <c r="D175" s="2">
        <v>1.4696356275303644</v>
      </c>
      <c r="E175" s="2">
        <v>241</v>
      </c>
      <c r="F175" s="2">
        <v>25</v>
      </c>
      <c r="G175" s="2">
        <v>10</v>
      </c>
      <c r="H175" s="2">
        <v>20</v>
      </c>
      <c r="I175" s="2">
        <v>1.6975308641975309</v>
      </c>
      <c r="J175" s="20">
        <v>16</v>
      </c>
      <c r="K175" s="7">
        <v>19</v>
      </c>
      <c r="L175">
        <v>0</v>
      </c>
      <c r="M175">
        <v>28</v>
      </c>
      <c r="N175">
        <v>31</v>
      </c>
      <c r="O175">
        <v>28</v>
      </c>
      <c r="P175">
        <v>62</v>
      </c>
      <c r="Q175">
        <v>10</v>
      </c>
    </row>
    <row r="176" spans="1:17" x14ac:dyDescent="0.3">
      <c r="A176" s="2">
        <v>175</v>
      </c>
      <c r="B176" s="2">
        <v>50</v>
      </c>
      <c r="C176" s="17">
        <v>5</v>
      </c>
      <c r="D176" s="2">
        <v>2.1376518218623484</v>
      </c>
      <c r="E176" s="2">
        <v>325.60000000000002</v>
      </c>
      <c r="F176" s="2">
        <v>25</v>
      </c>
      <c r="G176" s="2">
        <v>10</v>
      </c>
      <c r="H176" s="2">
        <v>20</v>
      </c>
      <c r="I176" s="2">
        <v>1.7741935483870968</v>
      </c>
      <c r="J176" s="20">
        <v>13</v>
      </c>
      <c r="K176" s="7">
        <v>14</v>
      </c>
      <c r="L176">
        <v>0</v>
      </c>
      <c r="M176">
        <v>29</v>
      </c>
      <c r="N176">
        <v>27</v>
      </c>
      <c r="O176">
        <v>23</v>
      </c>
      <c r="P176">
        <v>58</v>
      </c>
      <c r="Q176">
        <v>10</v>
      </c>
    </row>
    <row r="177" spans="1:17" x14ac:dyDescent="0.3">
      <c r="A177" s="2">
        <v>176</v>
      </c>
      <c r="B177" s="2">
        <v>40</v>
      </c>
      <c r="C177" s="17">
        <v>8</v>
      </c>
      <c r="D177" s="2">
        <v>3.3400809716599191</v>
      </c>
      <c r="E177" s="2">
        <v>554.25</v>
      </c>
      <c r="F177" s="2">
        <v>20</v>
      </c>
      <c r="G177" s="2">
        <v>17</v>
      </c>
      <c r="H177" s="2">
        <v>54</v>
      </c>
      <c r="I177" s="2">
        <v>1.9021406727828747</v>
      </c>
      <c r="J177" s="20">
        <v>28</v>
      </c>
      <c r="K177" s="7">
        <v>16</v>
      </c>
      <c r="L177">
        <v>0</v>
      </c>
      <c r="M177">
        <v>26</v>
      </c>
      <c r="N177">
        <v>29</v>
      </c>
      <c r="O177">
        <v>26</v>
      </c>
      <c r="P177">
        <v>54</v>
      </c>
      <c r="Q177">
        <v>0</v>
      </c>
    </row>
    <row r="178" spans="1:17" x14ac:dyDescent="0.3">
      <c r="A178" s="2">
        <v>177</v>
      </c>
      <c r="B178" s="2">
        <v>60</v>
      </c>
      <c r="C178" s="17">
        <v>3</v>
      </c>
      <c r="D178" s="2">
        <v>2.6720647773279351</v>
      </c>
      <c r="E178" s="2">
        <v>387</v>
      </c>
      <c r="F178" s="2">
        <v>20</v>
      </c>
      <c r="G178" s="2">
        <v>7</v>
      </c>
      <c r="H178" s="2">
        <v>14</v>
      </c>
      <c r="I178" s="2">
        <v>1.5718654434250765</v>
      </c>
      <c r="J178" s="20">
        <v>15</v>
      </c>
      <c r="K178" s="7">
        <v>18</v>
      </c>
      <c r="L178">
        <v>0</v>
      </c>
      <c r="M178">
        <v>28</v>
      </c>
      <c r="N178">
        <v>29</v>
      </c>
      <c r="O178">
        <v>28</v>
      </c>
      <c r="P178">
        <v>57</v>
      </c>
      <c r="Q178">
        <v>0</v>
      </c>
    </row>
    <row r="179" spans="1:17" x14ac:dyDescent="0.3">
      <c r="A179" s="2">
        <v>178</v>
      </c>
      <c r="B179" s="2">
        <v>45</v>
      </c>
      <c r="C179" s="17">
        <v>5</v>
      </c>
      <c r="D179" s="2">
        <v>2.5384615384615383</v>
      </c>
      <c r="E179" s="2">
        <v>379.8</v>
      </c>
      <c r="F179" s="2">
        <v>22</v>
      </c>
      <c r="G179" s="2">
        <v>8</v>
      </c>
      <c r="H179" s="2">
        <v>16</v>
      </c>
      <c r="I179" s="2">
        <v>1.9928571428571429</v>
      </c>
      <c r="J179" s="20">
        <v>13</v>
      </c>
      <c r="K179" s="7">
        <v>19</v>
      </c>
      <c r="L179">
        <v>0</v>
      </c>
      <c r="M179">
        <v>26</v>
      </c>
      <c r="N179">
        <v>29</v>
      </c>
      <c r="O179">
        <v>28</v>
      </c>
      <c r="P179">
        <v>58</v>
      </c>
      <c r="Q179">
        <v>0</v>
      </c>
    </row>
    <row r="180" spans="1:17" x14ac:dyDescent="0.3">
      <c r="A180" s="2">
        <v>179</v>
      </c>
      <c r="B180" s="2">
        <v>60</v>
      </c>
      <c r="C180" s="17">
        <v>3</v>
      </c>
      <c r="D180" s="2">
        <v>3.6072874493927127</v>
      </c>
      <c r="E180" s="2">
        <v>522.5</v>
      </c>
      <c r="F180" s="2">
        <v>40</v>
      </c>
      <c r="G180" s="2">
        <v>5</v>
      </c>
      <c r="H180" s="2">
        <v>15</v>
      </c>
      <c r="I180" s="2">
        <v>1.8948148148148147</v>
      </c>
      <c r="J180" s="20">
        <v>16</v>
      </c>
      <c r="K180" s="7">
        <v>18</v>
      </c>
      <c r="L180">
        <v>0</v>
      </c>
      <c r="M180">
        <v>26</v>
      </c>
      <c r="N180">
        <v>29</v>
      </c>
      <c r="O180">
        <v>28</v>
      </c>
      <c r="P180">
        <v>63</v>
      </c>
      <c r="Q180">
        <v>0</v>
      </c>
    </row>
    <row r="181" spans="1:17" x14ac:dyDescent="0.3">
      <c r="A181" s="2">
        <v>180</v>
      </c>
      <c r="B181" s="2">
        <v>40</v>
      </c>
      <c r="C181" s="17">
        <v>10</v>
      </c>
      <c r="D181" s="2">
        <v>1.3360323886639676</v>
      </c>
      <c r="E181" s="2">
        <v>196</v>
      </c>
      <c r="F181" s="2">
        <v>22</v>
      </c>
      <c r="G181" s="2">
        <v>7</v>
      </c>
      <c r="H181" s="2">
        <v>14</v>
      </c>
      <c r="I181" s="2">
        <v>1.8892857142857142</v>
      </c>
      <c r="J181" s="20">
        <v>11</v>
      </c>
      <c r="K181" s="7">
        <v>15</v>
      </c>
      <c r="L181">
        <v>0</v>
      </c>
      <c r="M181">
        <v>28</v>
      </c>
      <c r="N181">
        <v>29</v>
      </c>
      <c r="O181">
        <v>28</v>
      </c>
      <c r="P181">
        <v>59</v>
      </c>
      <c r="Q181">
        <v>0</v>
      </c>
    </row>
    <row r="182" spans="1:17" x14ac:dyDescent="0.3">
      <c r="A182" s="2">
        <v>181</v>
      </c>
      <c r="B182" s="2">
        <v>60</v>
      </c>
      <c r="C182" s="17">
        <v>5</v>
      </c>
      <c r="D182" s="2">
        <v>1.3360323886639676</v>
      </c>
      <c r="E182" s="2">
        <v>197.5</v>
      </c>
      <c r="F182" s="2">
        <v>29</v>
      </c>
      <c r="G182" s="2">
        <v>7</v>
      </c>
      <c r="H182" s="2">
        <v>14</v>
      </c>
      <c r="I182" s="2">
        <v>1.7655172413793103</v>
      </c>
      <c r="J182" s="20">
        <v>16</v>
      </c>
      <c r="K182" s="7">
        <v>17</v>
      </c>
      <c r="L182">
        <v>0</v>
      </c>
      <c r="M182">
        <v>26</v>
      </c>
      <c r="N182">
        <v>29</v>
      </c>
      <c r="O182">
        <v>22</v>
      </c>
      <c r="P182">
        <v>56</v>
      </c>
      <c r="Q182">
        <v>0</v>
      </c>
    </row>
    <row r="183" spans="1:17" x14ac:dyDescent="0.3">
      <c r="A183" s="2">
        <v>182</v>
      </c>
      <c r="B183" s="2">
        <v>39</v>
      </c>
      <c r="C183" s="17">
        <v>10</v>
      </c>
      <c r="D183" s="2">
        <v>2.1376518218623484</v>
      </c>
      <c r="E183" s="2">
        <v>363.2</v>
      </c>
      <c r="F183" s="2">
        <v>20</v>
      </c>
      <c r="G183" s="2">
        <v>7</v>
      </c>
      <c r="H183" s="2">
        <v>14</v>
      </c>
      <c r="I183" s="2">
        <v>1.8588235294117648</v>
      </c>
      <c r="J183" s="20">
        <v>12</v>
      </c>
      <c r="K183" s="7">
        <v>18</v>
      </c>
      <c r="L183">
        <v>0</v>
      </c>
      <c r="M183">
        <v>28</v>
      </c>
      <c r="N183">
        <v>29</v>
      </c>
      <c r="O183">
        <v>28</v>
      </c>
      <c r="P183">
        <v>54</v>
      </c>
      <c r="Q183">
        <v>0</v>
      </c>
    </row>
    <row r="184" spans="1:17" x14ac:dyDescent="0.3">
      <c r="A184" s="2">
        <v>183</v>
      </c>
      <c r="B184" s="2">
        <v>50</v>
      </c>
      <c r="C184" s="17">
        <v>5</v>
      </c>
      <c r="D184" s="2">
        <v>5.6113360323886639</v>
      </c>
      <c r="E184" s="2">
        <v>903.6</v>
      </c>
      <c r="F184" s="2">
        <v>30</v>
      </c>
      <c r="G184" s="2">
        <v>8</v>
      </c>
      <c r="H184" s="2">
        <v>29</v>
      </c>
      <c r="I184" s="2">
        <v>1.39375</v>
      </c>
      <c r="J184" s="20">
        <v>10</v>
      </c>
      <c r="K184" s="30">
        <v>12</v>
      </c>
      <c r="L184">
        <v>0</v>
      </c>
      <c r="M184">
        <v>28</v>
      </c>
      <c r="N184">
        <v>27</v>
      </c>
      <c r="O184">
        <v>28</v>
      </c>
      <c r="P184">
        <v>61</v>
      </c>
      <c r="Q184">
        <v>31.666666666666657</v>
      </c>
    </row>
    <row r="185" spans="1:17" x14ac:dyDescent="0.3">
      <c r="A185" s="2">
        <v>184</v>
      </c>
      <c r="B185" s="2">
        <v>50</v>
      </c>
      <c r="C185" s="17">
        <v>10</v>
      </c>
      <c r="D185" s="2">
        <v>2.1376518218623484</v>
      </c>
      <c r="E185" s="2">
        <v>348</v>
      </c>
      <c r="F185" s="2">
        <v>25</v>
      </c>
      <c r="G185" s="2">
        <v>5</v>
      </c>
      <c r="H185" s="2">
        <v>20</v>
      </c>
      <c r="I185" s="2">
        <v>1.7906249999999999</v>
      </c>
      <c r="J185" s="20">
        <v>17</v>
      </c>
      <c r="K185" s="7">
        <v>17</v>
      </c>
      <c r="L185">
        <v>0</v>
      </c>
      <c r="M185">
        <v>26</v>
      </c>
      <c r="N185">
        <v>29</v>
      </c>
      <c r="O185">
        <v>30</v>
      </c>
      <c r="P185">
        <v>64</v>
      </c>
      <c r="Q185">
        <v>12.5</v>
      </c>
    </row>
    <row r="186" spans="1:17" x14ac:dyDescent="0.3">
      <c r="A186" s="2">
        <v>185</v>
      </c>
      <c r="B186" s="2">
        <v>45</v>
      </c>
      <c r="C186" s="17">
        <v>3</v>
      </c>
      <c r="D186" s="2">
        <v>1.0688259109311742</v>
      </c>
      <c r="E186" s="2">
        <v>166</v>
      </c>
      <c r="F186" s="2">
        <v>24</v>
      </c>
      <c r="G186" s="2">
        <v>10</v>
      </c>
      <c r="H186" s="2">
        <v>20</v>
      </c>
      <c r="I186" s="2">
        <v>1.6787878787878787</v>
      </c>
      <c r="J186" s="20">
        <v>17</v>
      </c>
      <c r="K186" s="7">
        <v>13</v>
      </c>
      <c r="L186">
        <v>0</v>
      </c>
      <c r="M186">
        <v>26</v>
      </c>
      <c r="N186">
        <v>29</v>
      </c>
      <c r="O186">
        <v>26</v>
      </c>
      <c r="P186">
        <v>62</v>
      </c>
      <c r="Q186">
        <v>0</v>
      </c>
    </row>
    <row r="187" spans="1:17" x14ac:dyDescent="0.3">
      <c r="A187" s="2">
        <v>186</v>
      </c>
      <c r="B187" s="2">
        <v>40</v>
      </c>
      <c r="C187" s="17">
        <v>5</v>
      </c>
      <c r="D187" s="2">
        <v>2.1376518218623484</v>
      </c>
      <c r="E187" s="2">
        <v>359.2</v>
      </c>
      <c r="F187" s="2">
        <v>22</v>
      </c>
      <c r="G187" s="2">
        <v>10</v>
      </c>
      <c r="H187" s="2">
        <v>20</v>
      </c>
      <c r="I187" s="2">
        <v>1.6176470588235294</v>
      </c>
      <c r="J187" s="20">
        <v>19</v>
      </c>
      <c r="K187" s="7">
        <v>15</v>
      </c>
      <c r="L187">
        <v>0</v>
      </c>
      <c r="M187">
        <v>26</v>
      </c>
      <c r="N187">
        <v>28</v>
      </c>
      <c r="O187">
        <v>20</v>
      </c>
      <c r="P187">
        <v>64</v>
      </c>
      <c r="Q187">
        <v>0</v>
      </c>
    </row>
    <row r="188" spans="1:17" x14ac:dyDescent="0.3">
      <c r="A188" s="2">
        <v>187</v>
      </c>
      <c r="B188" s="2">
        <v>65</v>
      </c>
      <c r="C188" s="17">
        <v>2</v>
      </c>
      <c r="D188" s="2">
        <v>1.2024291497975708</v>
      </c>
      <c r="E188" s="2">
        <v>200.6</v>
      </c>
      <c r="F188" s="2">
        <v>40</v>
      </c>
      <c r="G188" s="2">
        <v>7</v>
      </c>
      <c r="H188" s="2">
        <v>14</v>
      </c>
      <c r="I188" s="2">
        <v>1.7973856209150327</v>
      </c>
      <c r="J188" s="20">
        <v>28</v>
      </c>
      <c r="K188" s="7">
        <v>18</v>
      </c>
      <c r="L188">
        <v>0</v>
      </c>
      <c r="M188">
        <v>26</v>
      </c>
      <c r="N188">
        <v>29</v>
      </c>
      <c r="O188">
        <v>26</v>
      </c>
      <c r="P188">
        <v>56</v>
      </c>
      <c r="Q188">
        <v>0</v>
      </c>
    </row>
    <row r="189" spans="1:17" x14ac:dyDescent="0.3">
      <c r="A189" s="2">
        <v>188</v>
      </c>
      <c r="B189" s="2">
        <v>65</v>
      </c>
      <c r="C189" s="17">
        <v>10</v>
      </c>
      <c r="D189" s="2">
        <v>4.0080971659919031</v>
      </c>
      <c r="E189" s="2">
        <v>590.5</v>
      </c>
      <c r="F189" s="2">
        <v>28</v>
      </c>
      <c r="G189" s="2">
        <v>6</v>
      </c>
      <c r="H189" s="2">
        <v>22</v>
      </c>
      <c r="I189" s="2">
        <v>1.8392857142857142</v>
      </c>
      <c r="J189" s="20">
        <v>14</v>
      </c>
      <c r="K189" s="30">
        <v>18</v>
      </c>
      <c r="L189">
        <v>0</v>
      </c>
      <c r="M189">
        <v>26</v>
      </c>
      <c r="N189">
        <v>29</v>
      </c>
      <c r="O189">
        <v>26</v>
      </c>
      <c r="P189">
        <v>65</v>
      </c>
      <c r="Q189">
        <v>14.285714285714292</v>
      </c>
    </row>
    <row r="190" spans="1:17" x14ac:dyDescent="0.3">
      <c r="A190" s="2">
        <v>189</v>
      </c>
      <c r="B190" s="2">
        <v>60</v>
      </c>
      <c r="C190" s="17">
        <v>10</v>
      </c>
      <c r="D190" s="2">
        <v>0.52631578947368418</v>
      </c>
      <c r="E190" s="2">
        <v>70.181818181818173</v>
      </c>
      <c r="F190" s="2">
        <v>40</v>
      </c>
      <c r="G190" s="2">
        <v>5</v>
      </c>
      <c r="H190" s="2">
        <v>18</v>
      </c>
      <c r="I190" s="2">
        <v>1.8832891246684351</v>
      </c>
      <c r="J190" s="20">
        <v>12</v>
      </c>
      <c r="K190" s="7">
        <v>14</v>
      </c>
      <c r="L190">
        <v>0</v>
      </c>
      <c r="M190">
        <v>27</v>
      </c>
      <c r="N190">
        <v>31</v>
      </c>
      <c r="O190">
        <v>22</v>
      </c>
      <c r="P190">
        <v>63</v>
      </c>
      <c r="Q190">
        <v>15.476190476190496</v>
      </c>
    </row>
    <row r="191" spans="1:17" x14ac:dyDescent="0.3">
      <c r="A191" s="2">
        <v>190</v>
      </c>
      <c r="B191" s="2">
        <v>34</v>
      </c>
      <c r="C191" s="17">
        <v>12</v>
      </c>
      <c r="D191" s="2">
        <v>1.8623481781376519</v>
      </c>
      <c r="E191" s="2">
        <v>299.68181818181824</v>
      </c>
      <c r="F191" s="2">
        <v>15</v>
      </c>
      <c r="G191" s="2">
        <v>12</v>
      </c>
      <c r="H191" s="2">
        <v>47</v>
      </c>
      <c r="I191" s="2">
        <v>1.7741935483870968</v>
      </c>
      <c r="J191" s="21">
        <v>17</v>
      </c>
      <c r="K191" s="7">
        <v>29</v>
      </c>
      <c r="L191">
        <v>0</v>
      </c>
      <c r="M191">
        <v>38</v>
      </c>
      <c r="N191">
        <v>44</v>
      </c>
      <c r="O191">
        <v>40</v>
      </c>
      <c r="P191">
        <v>64</v>
      </c>
      <c r="Q191">
        <v>24.850529100529101</v>
      </c>
    </row>
    <row r="192" spans="1:17" x14ac:dyDescent="0.3">
      <c r="A192" s="2">
        <v>191</v>
      </c>
      <c r="B192" s="2">
        <v>61</v>
      </c>
      <c r="C192" s="17">
        <v>10</v>
      </c>
      <c r="D192" s="2">
        <v>1.214574898785425</v>
      </c>
      <c r="E192" s="2">
        <v>242.72727272727275</v>
      </c>
      <c r="F192" s="2">
        <v>35</v>
      </c>
      <c r="G192" s="2">
        <v>8</v>
      </c>
      <c r="H192" s="2">
        <v>28</v>
      </c>
      <c r="I192" s="2">
        <v>2.1865443425076454</v>
      </c>
      <c r="J192" s="21">
        <v>27</v>
      </c>
      <c r="K192" s="7">
        <v>21</v>
      </c>
      <c r="L192">
        <v>0</v>
      </c>
      <c r="M192">
        <v>26</v>
      </c>
      <c r="N192">
        <v>36</v>
      </c>
      <c r="O192">
        <v>36</v>
      </c>
      <c r="P192">
        <v>60</v>
      </c>
      <c r="Q192">
        <v>26.388888888888886</v>
      </c>
    </row>
    <row r="193" spans="1:17" x14ac:dyDescent="0.3">
      <c r="A193" s="2">
        <v>192</v>
      </c>
      <c r="B193" s="2">
        <v>39</v>
      </c>
      <c r="C193" s="17">
        <v>5</v>
      </c>
      <c r="D193" s="2">
        <v>1.214574898785425</v>
      </c>
      <c r="E193" s="2">
        <v>216.36363636363635</v>
      </c>
      <c r="F193" s="2">
        <v>22</v>
      </c>
      <c r="G193" s="2">
        <v>16</v>
      </c>
      <c r="H193" s="2">
        <v>32</v>
      </c>
      <c r="I193" s="2">
        <v>1.6212121212121211</v>
      </c>
      <c r="J193" s="20">
        <v>16</v>
      </c>
      <c r="K193" s="7">
        <v>14</v>
      </c>
      <c r="L193">
        <v>0</v>
      </c>
      <c r="M193">
        <v>33</v>
      </c>
      <c r="N193">
        <v>34</v>
      </c>
      <c r="O193">
        <v>30</v>
      </c>
      <c r="P193">
        <v>56</v>
      </c>
      <c r="Q193">
        <v>9.6560846560846585</v>
      </c>
    </row>
    <row r="194" spans="1:17" x14ac:dyDescent="0.3">
      <c r="A194" s="2">
        <v>193</v>
      </c>
      <c r="B194" s="2">
        <v>47</v>
      </c>
      <c r="C194" s="17">
        <v>14</v>
      </c>
      <c r="D194" s="2">
        <v>1.3117408906882591</v>
      </c>
      <c r="E194" s="2">
        <v>178.63636363636365</v>
      </c>
      <c r="F194" s="2">
        <v>24</v>
      </c>
      <c r="G194" s="2">
        <v>5</v>
      </c>
      <c r="H194" s="2">
        <v>16</v>
      </c>
      <c r="I194" s="2">
        <v>1.5321212121212122</v>
      </c>
      <c r="J194" s="21">
        <v>21</v>
      </c>
      <c r="K194" s="7">
        <v>19</v>
      </c>
      <c r="L194">
        <v>0</v>
      </c>
      <c r="M194">
        <v>37</v>
      </c>
      <c r="N194">
        <v>44</v>
      </c>
      <c r="O194">
        <v>38</v>
      </c>
      <c r="P194">
        <v>64</v>
      </c>
      <c r="Q194">
        <v>15.309343434343447</v>
      </c>
    </row>
    <row r="195" spans="1:17" x14ac:dyDescent="0.3">
      <c r="A195" s="2">
        <v>194</v>
      </c>
      <c r="B195" s="2">
        <v>48</v>
      </c>
      <c r="C195" s="17">
        <v>6</v>
      </c>
      <c r="D195" s="2">
        <v>0.72874493927125505</v>
      </c>
      <c r="E195" s="2">
        <v>79.527272727272717</v>
      </c>
      <c r="F195" s="2">
        <v>30</v>
      </c>
      <c r="G195" s="2">
        <v>15</v>
      </c>
      <c r="H195" s="2">
        <v>29</v>
      </c>
      <c r="I195" s="2">
        <v>1.4863813229571985</v>
      </c>
      <c r="J195" s="20">
        <v>17</v>
      </c>
      <c r="K195" s="30">
        <v>11</v>
      </c>
      <c r="L195">
        <v>1</v>
      </c>
      <c r="M195">
        <v>31</v>
      </c>
      <c r="N195">
        <v>36</v>
      </c>
      <c r="O195">
        <v>36</v>
      </c>
      <c r="P195">
        <v>40</v>
      </c>
      <c r="Q195">
        <v>21.428571428571431</v>
      </c>
    </row>
    <row r="196" spans="1:17" x14ac:dyDescent="0.3">
      <c r="A196" s="2">
        <v>195</v>
      </c>
      <c r="B196" s="2">
        <v>42</v>
      </c>
      <c r="C196" s="17">
        <v>14</v>
      </c>
      <c r="D196" s="2">
        <v>0.80971659919028338</v>
      </c>
      <c r="E196" s="2">
        <v>78.848484848484844</v>
      </c>
      <c r="F196" s="2">
        <v>22</v>
      </c>
      <c r="G196" s="2">
        <v>4</v>
      </c>
      <c r="H196" s="2">
        <v>14</v>
      </c>
      <c r="I196" s="2">
        <v>1.4054054054054055</v>
      </c>
      <c r="J196" s="20">
        <v>28</v>
      </c>
      <c r="K196" s="30">
        <v>16</v>
      </c>
      <c r="L196">
        <v>0</v>
      </c>
      <c r="M196">
        <v>36</v>
      </c>
      <c r="N196">
        <v>34</v>
      </c>
      <c r="O196">
        <v>38</v>
      </c>
      <c r="P196">
        <v>50</v>
      </c>
      <c r="Q196">
        <v>47.222222222222229</v>
      </c>
    </row>
    <row r="197" spans="1:17" x14ac:dyDescent="0.3">
      <c r="A197" s="2">
        <v>196</v>
      </c>
      <c r="B197" s="2">
        <v>55</v>
      </c>
      <c r="C197" s="17">
        <v>5</v>
      </c>
      <c r="D197" s="2">
        <v>0.72874493927125505</v>
      </c>
      <c r="E197" s="2">
        <v>89.272727272727266</v>
      </c>
      <c r="F197" s="2">
        <v>35</v>
      </c>
      <c r="G197" s="2">
        <v>11</v>
      </c>
      <c r="H197" s="2">
        <v>21</v>
      </c>
      <c r="I197" s="2">
        <v>1.5719557195571956</v>
      </c>
      <c r="J197" s="20">
        <v>21</v>
      </c>
      <c r="K197" s="30">
        <v>14</v>
      </c>
      <c r="L197">
        <v>0</v>
      </c>
      <c r="M197">
        <v>32</v>
      </c>
      <c r="N197">
        <v>38</v>
      </c>
      <c r="O197">
        <v>34</v>
      </c>
      <c r="P197">
        <v>50</v>
      </c>
      <c r="Q197">
        <v>37.878787878787875</v>
      </c>
    </row>
    <row r="198" spans="1:17" x14ac:dyDescent="0.3">
      <c r="A198" s="2">
        <v>197</v>
      </c>
      <c r="B198" s="2">
        <v>50</v>
      </c>
      <c r="C198" s="17">
        <v>3</v>
      </c>
      <c r="D198" s="2">
        <v>0.72874493927125505</v>
      </c>
      <c r="E198" s="2">
        <v>75.181818181818173</v>
      </c>
      <c r="F198" s="2">
        <v>35</v>
      </c>
      <c r="G198" s="2">
        <v>9</v>
      </c>
      <c r="H198" s="2">
        <v>17</v>
      </c>
      <c r="I198" s="2">
        <v>1.4274509803921569</v>
      </c>
      <c r="J198" s="21">
        <v>19</v>
      </c>
      <c r="K198" s="30">
        <v>10</v>
      </c>
      <c r="L198">
        <v>0</v>
      </c>
      <c r="M198">
        <v>33</v>
      </c>
      <c r="N198">
        <v>30</v>
      </c>
      <c r="O198">
        <v>32</v>
      </c>
      <c r="P198">
        <v>53</v>
      </c>
      <c r="Q198">
        <v>13.888888888888886</v>
      </c>
    </row>
    <row r="199" spans="1:17" x14ac:dyDescent="0.3">
      <c r="A199" s="2">
        <v>198</v>
      </c>
      <c r="B199" s="2">
        <v>63</v>
      </c>
      <c r="C199" s="17">
        <v>10</v>
      </c>
      <c r="D199" s="2">
        <v>0.36437246963562753</v>
      </c>
      <c r="E199" s="2">
        <v>41.045454545454547</v>
      </c>
      <c r="F199" s="2">
        <v>40</v>
      </c>
      <c r="G199" s="2">
        <v>12</v>
      </c>
      <c r="H199" s="2">
        <v>23</v>
      </c>
      <c r="I199" s="2">
        <v>1.5132075471698114</v>
      </c>
      <c r="J199" s="20">
        <v>22</v>
      </c>
      <c r="K199" s="7">
        <v>15</v>
      </c>
      <c r="L199">
        <v>0</v>
      </c>
      <c r="M199">
        <v>33</v>
      </c>
      <c r="N199">
        <v>35</v>
      </c>
      <c r="O199">
        <v>36</v>
      </c>
      <c r="P199">
        <v>70</v>
      </c>
      <c r="Q199">
        <v>32.142857142857139</v>
      </c>
    </row>
    <row r="200" spans="1:17" x14ac:dyDescent="0.3">
      <c r="A200" s="2">
        <v>199</v>
      </c>
      <c r="B200" s="2">
        <v>56</v>
      </c>
      <c r="C200" s="17">
        <v>0</v>
      </c>
      <c r="D200" s="2">
        <v>0.80971659919028338</v>
      </c>
      <c r="E200" s="2">
        <v>75.424242424242422</v>
      </c>
      <c r="F200" s="2">
        <v>40</v>
      </c>
      <c r="G200" s="2">
        <v>9</v>
      </c>
      <c r="H200" s="2">
        <v>17</v>
      </c>
      <c r="I200" s="2">
        <v>1.4749034749034748</v>
      </c>
      <c r="J200" s="20">
        <v>13</v>
      </c>
      <c r="K200" s="30">
        <v>10</v>
      </c>
      <c r="L200">
        <v>0</v>
      </c>
      <c r="M200">
        <v>30</v>
      </c>
      <c r="N200">
        <v>31</v>
      </c>
      <c r="O200">
        <v>32</v>
      </c>
      <c r="P200">
        <v>68</v>
      </c>
      <c r="Q200">
        <v>13.174603174603178</v>
      </c>
    </row>
    <row r="201" spans="1:17" x14ac:dyDescent="0.3">
      <c r="A201" s="2">
        <v>200</v>
      </c>
      <c r="B201" s="2">
        <v>65</v>
      </c>
      <c r="C201" s="17">
        <v>1</v>
      </c>
      <c r="D201" s="2">
        <v>1.4574898785425101</v>
      </c>
      <c r="E201" s="2">
        <v>156.90909090909088</v>
      </c>
      <c r="F201" s="2">
        <v>50</v>
      </c>
      <c r="G201" s="2">
        <v>8</v>
      </c>
      <c r="H201" s="2">
        <v>24</v>
      </c>
      <c r="I201" s="2">
        <v>1.5725490196078431</v>
      </c>
      <c r="J201" s="20">
        <v>19</v>
      </c>
      <c r="K201" s="7">
        <v>16</v>
      </c>
      <c r="L201">
        <v>0</v>
      </c>
      <c r="M201">
        <v>28</v>
      </c>
      <c r="N201">
        <v>34</v>
      </c>
      <c r="O201">
        <v>24</v>
      </c>
      <c r="P201">
        <v>65</v>
      </c>
      <c r="Q201">
        <v>12.5</v>
      </c>
    </row>
    <row r="202" spans="1:17" x14ac:dyDescent="0.3">
      <c r="A202" s="2">
        <v>201</v>
      </c>
      <c r="B202" s="2">
        <v>45</v>
      </c>
      <c r="C202" s="17">
        <v>1</v>
      </c>
      <c r="D202" s="2">
        <v>0.72874493927125505</v>
      </c>
      <c r="E202" s="2">
        <v>73</v>
      </c>
      <c r="F202" s="2">
        <v>30</v>
      </c>
      <c r="G202" s="2">
        <v>13</v>
      </c>
      <c r="H202" s="2">
        <v>13</v>
      </c>
      <c r="I202" s="2">
        <v>1.3698113207547169</v>
      </c>
      <c r="J202" s="20">
        <v>21</v>
      </c>
      <c r="K202" s="30">
        <v>13</v>
      </c>
      <c r="L202">
        <v>0</v>
      </c>
      <c r="M202">
        <v>29</v>
      </c>
      <c r="N202">
        <v>36</v>
      </c>
      <c r="O202">
        <v>18</v>
      </c>
      <c r="P202">
        <v>53</v>
      </c>
      <c r="Q202">
        <v>14.285714285714292</v>
      </c>
    </row>
    <row r="203" spans="1:17" x14ac:dyDescent="0.3">
      <c r="A203" s="2">
        <v>202</v>
      </c>
      <c r="B203" s="2">
        <v>42</v>
      </c>
      <c r="C203" s="17">
        <v>16</v>
      </c>
      <c r="D203" s="2">
        <v>0.36437246963562753</v>
      </c>
      <c r="E203" s="2">
        <v>35.545454545454547</v>
      </c>
      <c r="F203" s="2">
        <v>20</v>
      </c>
      <c r="G203" s="2">
        <v>6</v>
      </c>
      <c r="H203" s="2">
        <v>17</v>
      </c>
      <c r="I203" s="2">
        <v>1.4636015325670497</v>
      </c>
      <c r="J203" s="20">
        <v>25</v>
      </c>
      <c r="K203" s="30">
        <v>12</v>
      </c>
      <c r="L203">
        <v>0</v>
      </c>
      <c r="M203">
        <v>34</v>
      </c>
      <c r="N203">
        <v>33</v>
      </c>
      <c r="O203">
        <v>34</v>
      </c>
      <c r="P203">
        <v>58</v>
      </c>
      <c r="Q203">
        <v>12.5</v>
      </c>
    </row>
    <row r="204" spans="1:17" x14ac:dyDescent="0.3">
      <c r="A204" s="2">
        <v>203</v>
      </c>
      <c r="B204" s="2">
        <v>40</v>
      </c>
      <c r="C204" s="17">
        <v>8</v>
      </c>
      <c r="D204" s="2">
        <v>0.54655870445344135</v>
      </c>
      <c r="E204" s="2">
        <v>52.36363636363636</v>
      </c>
      <c r="F204" s="2">
        <v>20</v>
      </c>
      <c r="G204" s="2">
        <v>13</v>
      </c>
      <c r="H204" s="2">
        <v>13</v>
      </c>
      <c r="I204" s="2">
        <v>1.3155893536121672</v>
      </c>
      <c r="J204" s="20">
        <v>22</v>
      </c>
      <c r="K204" s="30">
        <v>12</v>
      </c>
      <c r="L204">
        <v>0</v>
      </c>
      <c r="M204">
        <v>29</v>
      </c>
      <c r="N204">
        <v>31</v>
      </c>
      <c r="O204">
        <v>22</v>
      </c>
      <c r="P204">
        <v>55</v>
      </c>
      <c r="Q204">
        <v>19.211822660098534</v>
      </c>
    </row>
    <row r="205" spans="1:17" x14ac:dyDescent="0.3">
      <c r="A205" s="2">
        <v>204</v>
      </c>
      <c r="B205" s="2">
        <v>70</v>
      </c>
      <c r="C205" s="17">
        <v>5</v>
      </c>
      <c r="D205" s="2">
        <v>1.0931174089068827</v>
      </c>
      <c r="E205" s="2">
        <v>114.68181818181817</v>
      </c>
      <c r="F205" s="2">
        <v>50</v>
      </c>
      <c r="G205" s="2">
        <v>10</v>
      </c>
      <c r="H205" s="2">
        <v>10</v>
      </c>
      <c r="I205" s="2">
        <v>1.4797047970479704</v>
      </c>
      <c r="J205" s="20">
        <v>22</v>
      </c>
      <c r="K205" s="30">
        <v>14</v>
      </c>
      <c r="L205">
        <v>0</v>
      </c>
      <c r="M205">
        <v>31</v>
      </c>
      <c r="N205">
        <v>30</v>
      </c>
      <c r="O205">
        <v>30</v>
      </c>
      <c r="P205">
        <v>61</v>
      </c>
      <c r="Q205">
        <v>25</v>
      </c>
    </row>
    <row r="206" spans="1:17" x14ac:dyDescent="0.3">
      <c r="A206" s="2">
        <v>205</v>
      </c>
      <c r="B206" s="2">
        <v>38</v>
      </c>
      <c r="C206" s="17">
        <v>1</v>
      </c>
      <c r="D206" s="2">
        <v>0.97165991902834004</v>
      </c>
      <c r="E206" s="2">
        <v>100.18181818181817</v>
      </c>
      <c r="F206" s="2">
        <v>20</v>
      </c>
      <c r="G206" s="2">
        <v>10</v>
      </c>
      <c r="H206" s="2">
        <v>20</v>
      </c>
      <c r="I206" s="2">
        <v>1.5219123505976095</v>
      </c>
      <c r="J206" s="20">
        <v>15</v>
      </c>
      <c r="K206" s="7">
        <v>12</v>
      </c>
      <c r="L206">
        <v>0</v>
      </c>
      <c r="M206">
        <v>30</v>
      </c>
      <c r="N206">
        <v>31</v>
      </c>
      <c r="O206">
        <v>24</v>
      </c>
      <c r="P206">
        <v>62</v>
      </c>
      <c r="Q206">
        <v>15.773809523809518</v>
      </c>
    </row>
    <row r="207" spans="1:17" x14ac:dyDescent="0.3">
      <c r="A207" s="2">
        <v>206</v>
      </c>
      <c r="B207" s="2">
        <v>30</v>
      </c>
      <c r="C207" s="17">
        <v>10</v>
      </c>
      <c r="D207" s="2">
        <v>0.78947368421052633</v>
      </c>
      <c r="E207" s="2">
        <v>76.454545454545453</v>
      </c>
      <c r="F207" s="2">
        <v>15</v>
      </c>
      <c r="G207" s="2">
        <v>10.5</v>
      </c>
      <c r="H207" s="2">
        <v>21</v>
      </c>
      <c r="I207" s="2">
        <v>1.450199203187251</v>
      </c>
      <c r="J207" s="20">
        <v>15</v>
      </c>
      <c r="K207" s="30">
        <v>13</v>
      </c>
      <c r="L207">
        <v>0</v>
      </c>
      <c r="M207">
        <v>29</v>
      </c>
      <c r="N207">
        <v>32</v>
      </c>
      <c r="O207">
        <v>22</v>
      </c>
      <c r="P207">
        <v>62</v>
      </c>
      <c r="Q207">
        <v>18.636363636363626</v>
      </c>
    </row>
    <row r="208" spans="1:17" x14ac:dyDescent="0.3">
      <c r="A208" s="2">
        <v>207</v>
      </c>
      <c r="B208" s="2">
        <v>35</v>
      </c>
      <c r="C208" s="17">
        <v>6</v>
      </c>
      <c r="D208" s="2">
        <v>0.76923076923076927</v>
      </c>
      <c r="E208" s="2">
        <v>70.757575757575751</v>
      </c>
      <c r="F208" s="2">
        <v>17</v>
      </c>
      <c r="G208" s="2">
        <v>8.5</v>
      </c>
      <c r="H208" s="2">
        <v>17</v>
      </c>
      <c r="I208" s="2">
        <v>1.3784860557768925</v>
      </c>
      <c r="J208" s="20">
        <v>15</v>
      </c>
      <c r="K208" s="30">
        <v>11</v>
      </c>
      <c r="L208">
        <v>0</v>
      </c>
      <c r="M208">
        <v>30</v>
      </c>
      <c r="N208">
        <v>30</v>
      </c>
      <c r="O208">
        <v>32</v>
      </c>
      <c r="P208">
        <v>67</v>
      </c>
      <c r="Q208">
        <v>20.033670033670035</v>
      </c>
    </row>
    <row r="209" spans="1:17" x14ac:dyDescent="0.3">
      <c r="A209" s="2">
        <v>208</v>
      </c>
      <c r="B209" s="2">
        <v>47</v>
      </c>
      <c r="C209" s="17">
        <v>10</v>
      </c>
      <c r="D209" s="2">
        <v>0.60728744939271251</v>
      </c>
      <c r="E209" s="2">
        <v>60.909090909090907</v>
      </c>
      <c r="F209" s="2">
        <v>30</v>
      </c>
      <c r="G209" s="2">
        <v>10</v>
      </c>
      <c r="H209" s="2">
        <v>20</v>
      </c>
      <c r="I209" s="2">
        <v>1.2767527675276753</v>
      </c>
      <c r="J209" s="20">
        <v>19</v>
      </c>
      <c r="K209" s="30">
        <v>16</v>
      </c>
      <c r="L209">
        <v>0</v>
      </c>
      <c r="M209">
        <v>32</v>
      </c>
      <c r="N209">
        <v>31</v>
      </c>
      <c r="O209">
        <v>32</v>
      </c>
      <c r="P209">
        <v>63</v>
      </c>
      <c r="Q209">
        <v>12.5</v>
      </c>
    </row>
    <row r="210" spans="1:17" x14ac:dyDescent="0.3">
      <c r="A210" s="2">
        <v>209</v>
      </c>
      <c r="B210" s="2">
        <v>70</v>
      </c>
      <c r="C210" s="17">
        <v>8</v>
      </c>
      <c r="D210" s="2">
        <v>0.54655870445344135</v>
      </c>
      <c r="E210" s="2">
        <v>57.340909090909086</v>
      </c>
      <c r="F210" s="2">
        <v>40</v>
      </c>
      <c r="G210" s="2">
        <v>18</v>
      </c>
      <c r="H210" s="2">
        <v>18</v>
      </c>
      <c r="I210" s="2">
        <v>1.5577689243027888</v>
      </c>
      <c r="J210" s="20">
        <v>23</v>
      </c>
      <c r="K210" s="30">
        <v>14</v>
      </c>
      <c r="L210">
        <v>0</v>
      </c>
      <c r="M210">
        <v>27</v>
      </c>
      <c r="N210">
        <v>36</v>
      </c>
      <c r="O210">
        <v>32</v>
      </c>
      <c r="P210">
        <v>49</v>
      </c>
      <c r="Q210">
        <v>25</v>
      </c>
    </row>
    <row r="211" spans="1:17" x14ac:dyDescent="0.3">
      <c r="A211" s="2">
        <v>210</v>
      </c>
      <c r="B211" s="2">
        <v>52</v>
      </c>
      <c r="C211" s="17">
        <v>1</v>
      </c>
      <c r="D211" s="2">
        <v>0.91093117408906887</v>
      </c>
      <c r="E211" s="2">
        <v>90.136363636363612</v>
      </c>
      <c r="F211" s="2">
        <v>35</v>
      </c>
      <c r="G211" s="2">
        <v>11</v>
      </c>
      <c r="H211" s="2">
        <v>43</v>
      </c>
      <c r="I211" s="2">
        <v>1.5219123505976095</v>
      </c>
      <c r="J211" s="20">
        <v>23</v>
      </c>
      <c r="K211" s="30">
        <v>15</v>
      </c>
      <c r="L211">
        <v>0</v>
      </c>
      <c r="M211">
        <v>28</v>
      </c>
      <c r="N211">
        <v>37</v>
      </c>
      <c r="O211">
        <v>28</v>
      </c>
      <c r="P211">
        <v>57</v>
      </c>
      <c r="Q211">
        <v>6.1002178649237493</v>
      </c>
    </row>
    <row r="212" spans="1:17" x14ac:dyDescent="0.3">
      <c r="A212" s="2">
        <v>211</v>
      </c>
      <c r="B212" s="2">
        <v>41</v>
      </c>
      <c r="C212" s="17">
        <v>6</v>
      </c>
      <c r="D212" s="2">
        <v>0.48582995951417002</v>
      </c>
      <c r="E212" s="2">
        <v>50.909090909090907</v>
      </c>
      <c r="F212" s="2">
        <v>23</v>
      </c>
      <c r="G212" s="2">
        <v>13</v>
      </c>
      <c r="H212" s="2">
        <v>13</v>
      </c>
      <c r="I212" s="2">
        <v>1.5325670498084292</v>
      </c>
      <c r="J212" s="20">
        <v>15</v>
      </c>
      <c r="K212" s="30">
        <v>13</v>
      </c>
      <c r="L212">
        <v>0</v>
      </c>
      <c r="M212">
        <v>33</v>
      </c>
      <c r="N212">
        <v>31</v>
      </c>
      <c r="O212">
        <v>30</v>
      </c>
      <c r="P212">
        <v>53</v>
      </c>
      <c r="Q212">
        <v>45.833333333333336</v>
      </c>
    </row>
    <row r="213" spans="1:17" x14ac:dyDescent="0.3">
      <c r="A213" s="2">
        <v>212</v>
      </c>
      <c r="B213" s="2">
        <v>42</v>
      </c>
      <c r="C213" s="17">
        <v>8</v>
      </c>
      <c r="D213" s="2">
        <v>1.2753036437246963</v>
      </c>
      <c r="E213" s="2">
        <v>143.81818181818178</v>
      </c>
      <c r="F213" s="2">
        <v>25</v>
      </c>
      <c r="G213" s="2">
        <v>7.5</v>
      </c>
      <c r="H213" s="2">
        <v>15</v>
      </c>
      <c r="I213" s="2">
        <v>1.5969581749049431</v>
      </c>
      <c r="J213" s="20">
        <v>17</v>
      </c>
      <c r="K213" s="7">
        <v>16</v>
      </c>
      <c r="L213">
        <v>0</v>
      </c>
      <c r="M213">
        <v>28</v>
      </c>
      <c r="N213">
        <v>32</v>
      </c>
      <c r="O213">
        <v>32</v>
      </c>
      <c r="P213">
        <v>55</v>
      </c>
      <c r="Q213">
        <v>18.877551020408177</v>
      </c>
    </row>
    <row r="214" spans="1:17" x14ac:dyDescent="0.3">
      <c r="A214" s="2">
        <v>213</v>
      </c>
      <c r="B214" s="2">
        <v>68</v>
      </c>
      <c r="C214" s="17">
        <v>12</v>
      </c>
      <c r="D214" s="2">
        <v>0.94331983805668018</v>
      </c>
      <c r="E214" s="2">
        <v>90.530303030303045</v>
      </c>
      <c r="F214" s="2">
        <v>45</v>
      </c>
      <c r="G214" s="2">
        <v>9</v>
      </c>
      <c r="H214" s="2">
        <v>33</v>
      </c>
      <c r="I214" s="2">
        <v>1.2282958199356913</v>
      </c>
      <c r="J214" s="20">
        <v>17</v>
      </c>
      <c r="K214" s="30">
        <v>17</v>
      </c>
      <c r="L214">
        <v>0</v>
      </c>
      <c r="M214">
        <v>32</v>
      </c>
      <c r="N214">
        <v>33</v>
      </c>
      <c r="O214">
        <v>32</v>
      </c>
      <c r="P214">
        <v>41</v>
      </c>
      <c r="Q214">
        <v>32.139756944444457</v>
      </c>
    </row>
    <row r="215" spans="1:17" x14ac:dyDescent="0.3">
      <c r="A215" s="2">
        <v>214</v>
      </c>
      <c r="B215" s="2">
        <v>59</v>
      </c>
      <c r="C215" s="17">
        <v>1</v>
      </c>
      <c r="D215" s="2">
        <v>0.48582995951417002</v>
      </c>
      <c r="E215" s="2">
        <v>46.060606060606062</v>
      </c>
      <c r="F215" s="2">
        <v>20</v>
      </c>
      <c r="G215" s="2">
        <v>10</v>
      </c>
      <c r="H215" s="2">
        <v>39</v>
      </c>
      <c r="I215" s="2">
        <v>1.3062730627306274</v>
      </c>
      <c r="J215" s="20">
        <v>20</v>
      </c>
      <c r="K215" s="30">
        <v>14</v>
      </c>
      <c r="L215">
        <v>0</v>
      </c>
      <c r="M215">
        <v>33</v>
      </c>
      <c r="N215">
        <v>32</v>
      </c>
      <c r="O215">
        <v>30</v>
      </c>
      <c r="P215">
        <v>60</v>
      </c>
      <c r="Q215">
        <v>6.5759637188208728</v>
      </c>
    </row>
    <row r="216" spans="1:17" x14ac:dyDescent="0.3">
      <c r="A216" s="2">
        <v>215</v>
      </c>
      <c r="B216" s="2">
        <v>62</v>
      </c>
      <c r="C216" s="17">
        <v>8</v>
      </c>
      <c r="D216" s="2">
        <v>0.36437246963562753</v>
      </c>
      <c r="E216" s="2">
        <v>37.318181818181813</v>
      </c>
      <c r="F216" s="2">
        <v>45</v>
      </c>
      <c r="G216" s="2">
        <v>18</v>
      </c>
      <c r="H216" s="2">
        <v>18</v>
      </c>
      <c r="I216" s="2">
        <v>1.4015444015444016</v>
      </c>
      <c r="J216" s="20">
        <v>21</v>
      </c>
      <c r="K216" s="30">
        <v>16</v>
      </c>
      <c r="L216">
        <v>0</v>
      </c>
      <c r="M216">
        <v>30</v>
      </c>
      <c r="N216">
        <v>33</v>
      </c>
      <c r="O216">
        <v>28</v>
      </c>
      <c r="P216">
        <v>57</v>
      </c>
      <c r="Q216">
        <v>25</v>
      </c>
    </row>
    <row r="217" spans="1:17" x14ac:dyDescent="0.3">
      <c r="A217" s="2">
        <v>216</v>
      </c>
      <c r="B217" s="2">
        <v>50</v>
      </c>
      <c r="C217" s="17">
        <v>1</v>
      </c>
      <c r="D217" s="2">
        <v>1.5546558704453441</v>
      </c>
      <c r="E217" s="2">
        <v>159.41818181818184</v>
      </c>
      <c r="F217" s="2">
        <v>25</v>
      </c>
      <c r="G217" s="2">
        <v>7</v>
      </c>
      <c r="H217" s="2">
        <v>40</v>
      </c>
      <c r="I217" s="2">
        <v>1.4524714828897338</v>
      </c>
      <c r="J217" s="21">
        <v>19</v>
      </c>
      <c r="K217" s="7">
        <v>21</v>
      </c>
      <c r="L217">
        <v>0</v>
      </c>
      <c r="M217">
        <v>30</v>
      </c>
      <c r="N217">
        <v>31</v>
      </c>
      <c r="O217">
        <v>34</v>
      </c>
      <c r="P217">
        <v>64</v>
      </c>
      <c r="Q217">
        <v>11.324295343137251</v>
      </c>
    </row>
    <row r="218" spans="1:17" x14ac:dyDescent="0.3">
      <c r="A218" s="2">
        <v>217</v>
      </c>
      <c r="B218" s="2">
        <v>55</v>
      </c>
      <c r="C218" s="17">
        <v>10</v>
      </c>
      <c r="D218" s="2">
        <v>2.1862348178137654</v>
      </c>
      <c r="E218" s="2">
        <v>224.18181818181819</v>
      </c>
      <c r="F218" s="2">
        <v>36</v>
      </c>
      <c r="G218" s="2">
        <v>7</v>
      </c>
      <c r="H218" s="2">
        <v>20</v>
      </c>
      <c r="I218" s="2">
        <v>1.4095940959409594</v>
      </c>
      <c r="J218" s="25">
        <v>27</v>
      </c>
      <c r="K218" s="7">
        <v>12</v>
      </c>
      <c r="L218">
        <v>0</v>
      </c>
      <c r="M218">
        <v>38</v>
      </c>
      <c r="N218">
        <v>31</v>
      </c>
      <c r="O218">
        <v>36</v>
      </c>
      <c r="P218">
        <v>42</v>
      </c>
      <c r="Q218">
        <v>61.574074074074076</v>
      </c>
    </row>
    <row r="219" spans="1:17" x14ac:dyDescent="0.3">
      <c r="A219" s="2">
        <v>218</v>
      </c>
      <c r="B219" s="2">
        <v>50</v>
      </c>
      <c r="C219" s="17">
        <v>1</v>
      </c>
      <c r="D219" s="2">
        <v>0.36437246963562753</v>
      </c>
      <c r="E219" s="2">
        <v>37.5</v>
      </c>
      <c r="F219" s="2">
        <v>15</v>
      </c>
      <c r="G219" s="2">
        <v>14</v>
      </c>
      <c r="H219" s="2">
        <v>27</v>
      </c>
      <c r="I219" s="2">
        <v>1.4637096774193548</v>
      </c>
      <c r="J219" s="20">
        <v>12</v>
      </c>
      <c r="K219" s="30">
        <v>11</v>
      </c>
      <c r="L219">
        <v>0</v>
      </c>
      <c r="M219">
        <v>32</v>
      </c>
      <c r="N219">
        <v>35</v>
      </c>
      <c r="O219">
        <v>32</v>
      </c>
      <c r="P219">
        <v>56</v>
      </c>
      <c r="Q219">
        <v>3.9525691699604693</v>
      </c>
    </row>
    <row r="220" spans="1:17" x14ac:dyDescent="0.3">
      <c r="A220" s="2">
        <v>219</v>
      </c>
      <c r="B220" s="2">
        <v>63</v>
      </c>
      <c r="C220" s="17">
        <v>5</v>
      </c>
      <c r="D220" s="2">
        <v>0.4251012145748988</v>
      </c>
      <c r="E220" s="2">
        <v>45.871212121212118</v>
      </c>
      <c r="F220" s="2">
        <v>40</v>
      </c>
      <c r="G220" s="2">
        <v>12</v>
      </c>
      <c r="H220" s="2">
        <v>12</v>
      </c>
      <c r="I220" s="2">
        <v>1.4007936507936507</v>
      </c>
      <c r="J220" s="20">
        <v>18</v>
      </c>
      <c r="K220" s="30">
        <v>12</v>
      </c>
      <c r="L220">
        <v>0</v>
      </c>
      <c r="M220">
        <v>28</v>
      </c>
      <c r="N220">
        <v>28</v>
      </c>
      <c r="O220">
        <v>34</v>
      </c>
      <c r="P220">
        <v>57</v>
      </c>
      <c r="Q220">
        <v>14.285714285714292</v>
      </c>
    </row>
    <row r="221" spans="1:17" x14ac:dyDescent="0.3">
      <c r="A221" s="2">
        <v>220</v>
      </c>
      <c r="B221" s="2">
        <v>48</v>
      </c>
      <c r="C221" s="17">
        <v>14</v>
      </c>
      <c r="D221" s="2">
        <v>0.54655870445344135</v>
      </c>
      <c r="E221" s="2">
        <v>62.999999999999993</v>
      </c>
      <c r="F221" s="2">
        <v>10</v>
      </c>
      <c r="G221" s="2">
        <v>16</v>
      </c>
      <c r="H221" s="2">
        <v>16</v>
      </c>
      <c r="I221" s="2">
        <v>1.4806201550387597</v>
      </c>
      <c r="J221" s="20">
        <v>24</v>
      </c>
      <c r="K221" s="30">
        <v>10</v>
      </c>
      <c r="L221">
        <v>0</v>
      </c>
      <c r="M221">
        <v>30</v>
      </c>
      <c r="N221">
        <v>30</v>
      </c>
      <c r="O221">
        <v>32</v>
      </c>
      <c r="P221">
        <v>60</v>
      </c>
      <c r="Q221">
        <v>12.5</v>
      </c>
    </row>
    <row r="222" spans="1:17" x14ac:dyDescent="0.3">
      <c r="A222" s="2">
        <v>221</v>
      </c>
      <c r="B222" s="2">
        <v>45</v>
      </c>
      <c r="C222" s="17">
        <v>14</v>
      </c>
      <c r="D222" s="2">
        <v>0.91093117408906887</v>
      </c>
      <c r="E222" s="2">
        <v>91.363636363636374</v>
      </c>
      <c r="F222" s="2">
        <v>5</v>
      </c>
      <c r="G222" s="2">
        <v>12.5</v>
      </c>
      <c r="H222" s="2">
        <v>54</v>
      </c>
      <c r="I222" s="2">
        <v>1.3893129770992367</v>
      </c>
      <c r="J222" s="20">
        <v>22</v>
      </c>
      <c r="K222" s="30">
        <v>14</v>
      </c>
      <c r="L222">
        <v>0</v>
      </c>
      <c r="M222">
        <v>29</v>
      </c>
      <c r="N222">
        <v>33</v>
      </c>
      <c r="O222">
        <v>32</v>
      </c>
      <c r="P222">
        <v>61</v>
      </c>
      <c r="Q222">
        <v>20.454545454545453</v>
      </c>
    </row>
    <row r="223" spans="1:17" x14ac:dyDescent="0.3">
      <c r="A223" s="2">
        <v>222</v>
      </c>
      <c r="B223" s="2">
        <v>32</v>
      </c>
      <c r="C223" s="17">
        <v>7</v>
      </c>
      <c r="D223" s="2">
        <v>0.60323886639676116</v>
      </c>
      <c r="E223" s="2">
        <v>57.912121212121214</v>
      </c>
      <c r="F223" s="2">
        <v>15</v>
      </c>
      <c r="G223" s="2">
        <v>12</v>
      </c>
      <c r="H223" s="2">
        <v>23</v>
      </c>
      <c r="I223" s="2">
        <v>1.5555555555555556</v>
      </c>
      <c r="J223" s="20">
        <v>16</v>
      </c>
      <c r="K223" s="30">
        <v>12</v>
      </c>
      <c r="L223">
        <v>0</v>
      </c>
      <c r="M223">
        <v>35</v>
      </c>
      <c r="N223">
        <v>36</v>
      </c>
      <c r="O223">
        <v>30</v>
      </c>
      <c r="P223">
        <v>46</v>
      </c>
      <c r="Q223">
        <v>8.3333333333333428</v>
      </c>
    </row>
    <row r="224" spans="1:17" x14ac:dyDescent="0.3">
      <c r="A224" s="2">
        <v>223</v>
      </c>
      <c r="B224" s="2">
        <v>38</v>
      </c>
      <c r="C224" s="17">
        <v>10</v>
      </c>
      <c r="D224" s="2">
        <v>0.36437246963562753</v>
      </c>
      <c r="E224" s="2">
        <v>36.68181818181818</v>
      </c>
      <c r="F224" s="2">
        <v>20</v>
      </c>
      <c r="G224" s="2">
        <v>7</v>
      </c>
      <c r="H224" s="2">
        <v>7</v>
      </c>
      <c r="I224" s="2">
        <v>1.4015151515151516</v>
      </c>
      <c r="J224" s="20">
        <v>24</v>
      </c>
      <c r="K224" s="7">
        <v>13</v>
      </c>
      <c r="L224">
        <v>0</v>
      </c>
      <c r="M224">
        <v>36</v>
      </c>
      <c r="N224">
        <v>36</v>
      </c>
      <c r="O224">
        <v>34</v>
      </c>
      <c r="P224">
        <v>31</v>
      </c>
      <c r="Q224">
        <v>14.285714285714292</v>
      </c>
    </row>
    <row r="225" spans="1:17" x14ac:dyDescent="0.3">
      <c r="A225" s="2">
        <v>224</v>
      </c>
      <c r="B225" s="2">
        <v>40</v>
      </c>
      <c r="C225" s="17">
        <v>12</v>
      </c>
      <c r="D225" s="2">
        <v>1.0526315789473684</v>
      </c>
      <c r="E225" s="2">
        <v>106</v>
      </c>
      <c r="F225" s="2">
        <v>5</v>
      </c>
      <c r="G225" s="2">
        <v>4</v>
      </c>
      <c r="H225" s="2">
        <v>26</v>
      </c>
      <c r="I225" s="2">
        <v>1.1272727272727272</v>
      </c>
      <c r="J225" s="25">
        <v>25</v>
      </c>
      <c r="K225" s="7">
        <v>28</v>
      </c>
      <c r="L225">
        <v>0</v>
      </c>
      <c r="M225">
        <v>29</v>
      </c>
      <c r="N225">
        <v>26</v>
      </c>
      <c r="O225">
        <v>36</v>
      </c>
      <c r="P225">
        <v>83</v>
      </c>
      <c r="Q225">
        <v>59.722222222222229</v>
      </c>
    </row>
    <row r="226" spans="1:17" x14ac:dyDescent="0.3">
      <c r="A226" s="2">
        <v>225</v>
      </c>
      <c r="B226" s="2">
        <v>52</v>
      </c>
      <c r="C226" s="17">
        <v>5</v>
      </c>
      <c r="D226" s="2">
        <v>0.72874493927125505</v>
      </c>
      <c r="E226" s="2">
        <v>71.272727272727266</v>
      </c>
      <c r="F226" s="2">
        <v>15</v>
      </c>
      <c r="G226" s="2">
        <v>9</v>
      </c>
      <c r="H226" s="2">
        <v>18</v>
      </c>
      <c r="I226" s="2">
        <v>1.2088607594936709</v>
      </c>
      <c r="J226" s="20">
        <v>20</v>
      </c>
      <c r="K226" s="30">
        <v>23</v>
      </c>
      <c r="L226">
        <v>0</v>
      </c>
      <c r="M226">
        <v>34</v>
      </c>
      <c r="N226">
        <v>30</v>
      </c>
      <c r="O226">
        <v>26</v>
      </c>
      <c r="P226">
        <v>77</v>
      </c>
      <c r="Q226">
        <v>83.333333333333343</v>
      </c>
    </row>
    <row r="227" spans="1:17" x14ac:dyDescent="0.3">
      <c r="A227" s="2">
        <v>226</v>
      </c>
      <c r="B227" s="2">
        <v>58</v>
      </c>
      <c r="C227" s="17">
        <v>5</v>
      </c>
      <c r="D227" s="2">
        <v>1.0931174089068827</v>
      </c>
      <c r="E227" s="2">
        <v>117.72727272727273</v>
      </c>
      <c r="F227" s="2">
        <v>12</v>
      </c>
      <c r="G227" s="2">
        <v>6.5</v>
      </c>
      <c r="H227" s="2">
        <v>13</v>
      </c>
      <c r="I227" s="2">
        <v>1.0730337078651686</v>
      </c>
      <c r="J227" s="20">
        <v>13</v>
      </c>
      <c r="K227" s="7">
        <v>37</v>
      </c>
      <c r="L227">
        <v>0</v>
      </c>
      <c r="M227">
        <v>31</v>
      </c>
      <c r="N227">
        <v>27</v>
      </c>
      <c r="O227">
        <v>28</v>
      </c>
      <c r="P227">
        <v>83</v>
      </c>
      <c r="Q227">
        <v>0</v>
      </c>
    </row>
    <row r="228" spans="1:17" x14ac:dyDescent="0.3">
      <c r="A228" s="2">
        <v>227</v>
      </c>
      <c r="B228" s="2">
        <v>56</v>
      </c>
      <c r="C228" s="17">
        <v>12</v>
      </c>
      <c r="D228" s="2">
        <v>1.8218623481781377</v>
      </c>
      <c r="E228" s="2">
        <v>212.27272727272728</v>
      </c>
      <c r="F228" s="2">
        <v>15</v>
      </c>
      <c r="G228" s="2">
        <v>12</v>
      </c>
      <c r="H228" s="2">
        <v>35</v>
      </c>
      <c r="I228" s="2">
        <v>1.3454545454545455</v>
      </c>
      <c r="J228" s="20">
        <v>13</v>
      </c>
      <c r="K228" s="7">
        <v>25</v>
      </c>
      <c r="L228">
        <v>0</v>
      </c>
      <c r="M228">
        <v>27</v>
      </c>
      <c r="N228">
        <v>26</v>
      </c>
      <c r="O228">
        <v>28</v>
      </c>
      <c r="P228">
        <v>76</v>
      </c>
      <c r="Q228">
        <v>50.000000000000007</v>
      </c>
    </row>
    <row r="229" spans="1:17" x14ac:dyDescent="0.3">
      <c r="A229" s="2">
        <v>228</v>
      </c>
      <c r="B229" s="2">
        <v>42</v>
      </c>
      <c r="C229" s="17">
        <v>10</v>
      </c>
      <c r="D229" s="2">
        <v>0.72874493927125505</v>
      </c>
      <c r="E229" s="2">
        <v>88.568181818181813</v>
      </c>
      <c r="F229" s="2">
        <v>7</v>
      </c>
      <c r="G229" s="2">
        <v>16</v>
      </c>
      <c r="H229" s="2">
        <v>46</v>
      </c>
      <c r="I229" s="2">
        <v>1.2975460122699387</v>
      </c>
      <c r="J229" s="20">
        <v>29</v>
      </c>
      <c r="K229" s="30">
        <v>24</v>
      </c>
      <c r="L229">
        <v>0</v>
      </c>
      <c r="M229">
        <v>27</v>
      </c>
      <c r="N229">
        <v>26</v>
      </c>
      <c r="O229">
        <v>36</v>
      </c>
      <c r="P229">
        <v>71</v>
      </c>
      <c r="Q229">
        <v>76.31578947368422</v>
      </c>
    </row>
    <row r="230" spans="1:17" x14ac:dyDescent="0.3">
      <c r="A230" s="2">
        <v>229</v>
      </c>
      <c r="B230" s="2">
        <v>43</v>
      </c>
      <c r="C230" s="17">
        <v>8</v>
      </c>
      <c r="D230" s="2">
        <v>0.62753036437246967</v>
      </c>
      <c r="E230" s="2">
        <v>80.963636363636354</v>
      </c>
      <c r="F230" s="2">
        <v>25</v>
      </c>
      <c r="G230" s="2">
        <v>10</v>
      </c>
      <c r="H230" s="2">
        <v>10</v>
      </c>
      <c r="I230" s="2">
        <v>1.5425</v>
      </c>
      <c r="J230" s="20">
        <v>22</v>
      </c>
      <c r="K230" s="30">
        <v>13</v>
      </c>
      <c r="L230">
        <v>0</v>
      </c>
      <c r="M230">
        <v>33</v>
      </c>
      <c r="N230">
        <v>26</v>
      </c>
      <c r="O230">
        <v>38</v>
      </c>
      <c r="P230">
        <v>87</v>
      </c>
      <c r="Q230">
        <v>0</v>
      </c>
    </row>
    <row r="231" spans="1:17" x14ac:dyDescent="0.3">
      <c r="A231" s="2">
        <v>230</v>
      </c>
      <c r="B231" s="2">
        <v>58</v>
      </c>
      <c r="C231" s="17">
        <v>1</v>
      </c>
      <c r="D231" s="2">
        <v>1.0526315789473684</v>
      </c>
      <c r="E231" s="2">
        <v>150.05151515151513</v>
      </c>
      <c r="F231" s="2">
        <v>35</v>
      </c>
      <c r="G231" s="2">
        <v>11</v>
      </c>
      <c r="H231" s="2">
        <v>11</v>
      </c>
      <c r="I231" s="2">
        <v>1.4948571428571429</v>
      </c>
      <c r="J231" s="20">
        <v>15</v>
      </c>
      <c r="K231" s="7">
        <v>18</v>
      </c>
      <c r="L231">
        <v>0</v>
      </c>
      <c r="M231">
        <v>33</v>
      </c>
      <c r="N231">
        <v>26</v>
      </c>
      <c r="O231">
        <v>34</v>
      </c>
      <c r="P231">
        <v>85</v>
      </c>
      <c r="Q231">
        <v>77.777777777777771</v>
      </c>
    </row>
    <row r="232" spans="1:17" x14ac:dyDescent="0.3">
      <c r="A232" s="2">
        <v>231</v>
      </c>
      <c r="B232" s="2">
        <v>34</v>
      </c>
      <c r="C232" s="17">
        <v>8</v>
      </c>
      <c r="D232" s="2">
        <v>1.2024291497975708</v>
      </c>
      <c r="E232" s="2">
        <v>184.5</v>
      </c>
      <c r="F232" s="2">
        <v>5</v>
      </c>
      <c r="G232" s="2">
        <v>10</v>
      </c>
      <c r="H232" s="2">
        <v>10</v>
      </c>
      <c r="I232" s="2">
        <v>1.9411764705882353</v>
      </c>
      <c r="J232" s="21">
        <v>17</v>
      </c>
      <c r="K232" s="7">
        <v>21</v>
      </c>
      <c r="L232">
        <v>0</v>
      </c>
      <c r="M232">
        <v>28</v>
      </c>
      <c r="N232">
        <v>45</v>
      </c>
      <c r="O232">
        <v>30</v>
      </c>
      <c r="P232">
        <v>72</v>
      </c>
      <c r="Q232">
        <v>11.544011544011553</v>
      </c>
    </row>
    <row r="233" spans="1:17" x14ac:dyDescent="0.3">
      <c r="A233" s="2">
        <v>232</v>
      </c>
      <c r="B233" s="2">
        <v>60</v>
      </c>
      <c r="C233" s="17">
        <v>8</v>
      </c>
      <c r="D233" s="2">
        <v>0.46558704453441296</v>
      </c>
      <c r="E233" s="2">
        <v>45.636363636363633</v>
      </c>
      <c r="F233" s="2">
        <v>38</v>
      </c>
      <c r="G233" s="2">
        <v>8</v>
      </c>
      <c r="H233" s="2">
        <v>8</v>
      </c>
      <c r="I233" s="2">
        <v>1.2352941176470589</v>
      </c>
      <c r="J233" s="20">
        <v>21</v>
      </c>
      <c r="K233" s="30">
        <v>33</v>
      </c>
      <c r="L233">
        <v>0</v>
      </c>
      <c r="M233">
        <v>30</v>
      </c>
      <c r="N233">
        <v>29</v>
      </c>
      <c r="O233">
        <v>30</v>
      </c>
      <c r="P233">
        <v>81</v>
      </c>
      <c r="Q233">
        <v>66.666666666666671</v>
      </c>
    </row>
    <row r="234" spans="1:17" x14ac:dyDescent="0.3">
      <c r="A234" s="2">
        <v>233</v>
      </c>
      <c r="B234" s="2">
        <v>67</v>
      </c>
      <c r="C234" s="17">
        <v>0</v>
      </c>
      <c r="D234" s="2">
        <v>0.48582995951417002</v>
      </c>
      <c r="E234" s="2">
        <v>54.606060606060609</v>
      </c>
      <c r="F234" s="2">
        <v>39</v>
      </c>
      <c r="G234" s="2">
        <v>9</v>
      </c>
      <c r="H234" s="2">
        <v>9</v>
      </c>
      <c r="I234" s="2">
        <v>1.1815476190476191</v>
      </c>
      <c r="J234" s="20">
        <v>26</v>
      </c>
      <c r="K234" s="30">
        <v>35</v>
      </c>
      <c r="L234">
        <v>0</v>
      </c>
      <c r="M234">
        <v>28</v>
      </c>
      <c r="N234">
        <v>25</v>
      </c>
      <c r="O234">
        <v>24</v>
      </c>
      <c r="P234">
        <v>80</v>
      </c>
      <c r="Q234">
        <v>61.111111111111114</v>
      </c>
    </row>
    <row r="235" spans="1:17" x14ac:dyDescent="0.3">
      <c r="A235" s="2">
        <v>234</v>
      </c>
      <c r="B235" s="2">
        <v>62</v>
      </c>
      <c r="C235" s="17">
        <v>0</v>
      </c>
      <c r="D235" s="2">
        <v>0.72874493927125505</v>
      </c>
      <c r="E235" s="2">
        <v>90.181818181818173</v>
      </c>
      <c r="F235" s="2">
        <v>24</v>
      </c>
      <c r="G235" s="2">
        <v>8</v>
      </c>
      <c r="H235" s="2">
        <v>8</v>
      </c>
      <c r="I235" s="2">
        <v>1.4069364161849711</v>
      </c>
      <c r="J235" s="20">
        <v>22</v>
      </c>
      <c r="K235" s="30">
        <v>29</v>
      </c>
      <c r="L235">
        <v>0</v>
      </c>
      <c r="M235">
        <v>24</v>
      </c>
      <c r="N235">
        <v>25</v>
      </c>
      <c r="O235">
        <v>24</v>
      </c>
      <c r="P235">
        <v>76</v>
      </c>
      <c r="Q235">
        <v>16.666666666666657</v>
      </c>
    </row>
    <row r="236" spans="1:17" x14ac:dyDescent="0.3">
      <c r="A236" s="2">
        <v>235</v>
      </c>
      <c r="B236" s="2">
        <v>52</v>
      </c>
      <c r="C236" s="17">
        <v>10</v>
      </c>
      <c r="D236" s="2">
        <v>0.91093117408906887</v>
      </c>
      <c r="E236" s="2">
        <v>99.38636363636364</v>
      </c>
      <c r="F236" s="2">
        <v>37</v>
      </c>
      <c r="G236" s="2">
        <v>11</v>
      </c>
      <c r="H236" s="2">
        <v>11</v>
      </c>
      <c r="I236" s="2">
        <v>1.2833333333333334</v>
      </c>
      <c r="J236" s="20">
        <v>25</v>
      </c>
      <c r="K236" s="30">
        <v>26</v>
      </c>
      <c r="L236">
        <v>0</v>
      </c>
      <c r="M236">
        <v>30</v>
      </c>
      <c r="N236">
        <v>25</v>
      </c>
      <c r="O236">
        <v>36</v>
      </c>
      <c r="P236">
        <v>67</v>
      </c>
      <c r="Q236">
        <v>77.777777777777771</v>
      </c>
    </row>
    <row r="237" spans="1:17" x14ac:dyDescent="0.3">
      <c r="A237" s="2">
        <v>236</v>
      </c>
      <c r="B237" s="2">
        <v>63</v>
      </c>
      <c r="C237" s="17">
        <v>8</v>
      </c>
      <c r="D237" s="2">
        <v>0.76923076923076927</v>
      </c>
      <c r="E237" s="2">
        <v>74.554545454545462</v>
      </c>
      <c r="F237" s="2">
        <v>39</v>
      </c>
      <c r="G237" s="2">
        <v>7</v>
      </c>
      <c r="H237" s="2">
        <v>7</v>
      </c>
      <c r="I237" s="2">
        <v>1.1369047619047619</v>
      </c>
      <c r="J237" s="20">
        <v>25</v>
      </c>
      <c r="K237" s="30">
        <v>29</v>
      </c>
      <c r="L237">
        <v>0</v>
      </c>
      <c r="M237">
        <v>30</v>
      </c>
      <c r="N237">
        <v>27</v>
      </c>
      <c r="O237">
        <v>36</v>
      </c>
      <c r="P237">
        <v>73</v>
      </c>
      <c r="Q237">
        <v>0</v>
      </c>
    </row>
    <row r="238" spans="1:17" x14ac:dyDescent="0.3">
      <c r="A238" s="2">
        <v>237</v>
      </c>
      <c r="B238" s="2">
        <v>44</v>
      </c>
      <c r="C238" s="17">
        <v>8</v>
      </c>
      <c r="D238" s="2">
        <v>0.30364372469635625</v>
      </c>
      <c r="E238" s="2">
        <v>37.459090909090911</v>
      </c>
      <c r="F238" s="2">
        <v>20</v>
      </c>
      <c r="G238" s="2">
        <v>12.5</v>
      </c>
      <c r="H238" s="2">
        <v>25</v>
      </c>
      <c r="I238" s="2">
        <v>1.4715189873417722</v>
      </c>
      <c r="J238" s="21">
        <v>24</v>
      </c>
      <c r="K238" s="30">
        <v>20</v>
      </c>
      <c r="L238">
        <v>0</v>
      </c>
      <c r="M238">
        <v>35</v>
      </c>
      <c r="N238">
        <v>28</v>
      </c>
      <c r="O238">
        <v>36</v>
      </c>
      <c r="P238">
        <v>75</v>
      </c>
      <c r="Q238">
        <v>86.719731881022199</v>
      </c>
    </row>
    <row r="239" spans="1:17" x14ac:dyDescent="0.3">
      <c r="A239" s="2">
        <v>238</v>
      </c>
      <c r="B239" s="2">
        <v>62</v>
      </c>
      <c r="C239" s="17">
        <v>10</v>
      </c>
      <c r="D239" s="2">
        <v>0.34008097165991902</v>
      </c>
      <c r="E239" s="2">
        <v>37.672727272727272</v>
      </c>
      <c r="F239" s="2">
        <v>20</v>
      </c>
      <c r="G239" s="2">
        <v>11</v>
      </c>
      <c r="H239" s="2">
        <v>11</v>
      </c>
      <c r="I239" s="2">
        <v>1.8</v>
      </c>
      <c r="J239" s="20">
        <v>10</v>
      </c>
      <c r="K239" s="7">
        <v>30</v>
      </c>
      <c r="L239">
        <v>0</v>
      </c>
      <c r="M239">
        <v>28</v>
      </c>
      <c r="N239">
        <v>19</v>
      </c>
      <c r="O239">
        <v>20</v>
      </c>
      <c r="P239">
        <v>87</v>
      </c>
      <c r="Q239">
        <v>0</v>
      </c>
    </row>
    <row r="240" spans="1:17" x14ac:dyDescent="0.3">
      <c r="A240" s="2">
        <v>239</v>
      </c>
      <c r="B240" s="2">
        <v>62</v>
      </c>
      <c r="C240" s="17">
        <v>8</v>
      </c>
      <c r="D240" s="2">
        <v>1.8218623481781377</v>
      </c>
      <c r="E240" s="2">
        <v>204</v>
      </c>
      <c r="F240" s="2">
        <v>35</v>
      </c>
      <c r="G240" s="2">
        <v>5</v>
      </c>
      <c r="H240" s="2">
        <v>24</v>
      </c>
      <c r="I240" s="2">
        <v>1.9263999999999999</v>
      </c>
      <c r="J240" s="20">
        <v>23</v>
      </c>
      <c r="K240" s="7">
        <v>36</v>
      </c>
      <c r="L240">
        <v>1</v>
      </c>
      <c r="M240">
        <v>33</v>
      </c>
      <c r="N240">
        <v>27</v>
      </c>
      <c r="O240">
        <v>38</v>
      </c>
      <c r="P240">
        <v>70</v>
      </c>
      <c r="Q240">
        <v>13.333333333333343</v>
      </c>
    </row>
    <row r="241" spans="1:17" x14ac:dyDescent="0.3">
      <c r="A241" s="2">
        <v>240</v>
      </c>
      <c r="B241" s="2">
        <v>53</v>
      </c>
      <c r="C241" s="17">
        <v>7</v>
      </c>
      <c r="D241" s="2">
        <v>0.69230769230769229</v>
      </c>
      <c r="E241" s="2">
        <v>76.468181818181819</v>
      </c>
      <c r="F241" s="2">
        <v>30</v>
      </c>
      <c r="G241" s="2">
        <v>4</v>
      </c>
      <c r="H241" s="2">
        <v>18</v>
      </c>
      <c r="I241" s="2">
        <v>1.7875000000000001</v>
      </c>
      <c r="J241" s="20">
        <v>26</v>
      </c>
      <c r="K241" s="30">
        <v>14</v>
      </c>
      <c r="L241">
        <v>0</v>
      </c>
      <c r="M241">
        <v>32</v>
      </c>
      <c r="N241">
        <v>24</v>
      </c>
      <c r="O241">
        <v>24</v>
      </c>
      <c r="P241">
        <v>75</v>
      </c>
      <c r="Q241">
        <v>0</v>
      </c>
    </row>
    <row r="242" spans="1:17" x14ac:dyDescent="0.3">
      <c r="A242" s="2">
        <v>241</v>
      </c>
      <c r="B242" s="2">
        <v>70</v>
      </c>
      <c r="C242" s="17">
        <v>8</v>
      </c>
      <c r="D242" s="2">
        <v>0.80971659919028338</v>
      </c>
      <c r="E242" s="2">
        <v>94.681818181818173</v>
      </c>
      <c r="F242" s="2">
        <v>35</v>
      </c>
      <c r="G242" s="2">
        <v>4</v>
      </c>
      <c r="H242" s="2">
        <v>20</v>
      </c>
      <c r="I242" s="2">
        <v>1.8</v>
      </c>
      <c r="J242" s="20">
        <v>29</v>
      </c>
      <c r="K242" s="7">
        <v>29</v>
      </c>
      <c r="L242">
        <v>0</v>
      </c>
      <c r="M242">
        <v>32</v>
      </c>
      <c r="N242">
        <v>23</v>
      </c>
      <c r="O242">
        <v>30</v>
      </c>
      <c r="P242">
        <v>83</v>
      </c>
      <c r="Q242">
        <v>6.0606060606060623</v>
      </c>
    </row>
    <row r="243" spans="1:17" x14ac:dyDescent="0.3">
      <c r="A243" s="2">
        <v>242</v>
      </c>
      <c r="B243" s="2">
        <v>48</v>
      </c>
      <c r="C243" s="17">
        <v>12</v>
      </c>
      <c r="D243" s="2">
        <v>1.3360323886639676</v>
      </c>
      <c r="E243" s="2">
        <v>164.86363636363635</v>
      </c>
      <c r="F243" s="2">
        <v>20</v>
      </c>
      <c r="G243" s="2">
        <v>4</v>
      </c>
      <c r="H243" s="2">
        <v>15</v>
      </c>
      <c r="I243" s="2">
        <v>2.375</v>
      </c>
      <c r="J243" s="20">
        <v>20</v>
      </c>
      <c r="K243" s="7">
        <v>19</v>
      </c>
      <c r="L243">
        <v>28</v>
      </c>
      <c r="M243">
        <v>33</v>
      </c>
      <c r="N243">
        <v>24</v>
      </c>
      <c r="O243">
        <v>38</v>
      </c>
      <c r="P243">
        <v>60</v>
      </c>
      <c r="Q243">
        <v>2.9761904761904532</v>
      </c>
    </row>
    <row r="244" spans="1:17" x14ac:dyDescent="0.3">
      <c r="A244" s="2">
        <v>243</v>
      </c>
      <c r="B244" s="2">
        <v>50</v>
      </c>
      <c r="C244" s="17">
        <v>0</v>
      </c>
      <c r="D244" s="2">
        <v>0.18218623481781376</v>
      </c>
      <c r="E244" s="2">
        <v>36.818181818181813</v>
      </c>
      <c r="F244" s="2">
        <v>2</v>
      </c>
      <c r="G244" s="2">
        <v>14</v>
      </c>
      <c r="H244" s="2">
        <v>28</v>
      </c>
      <c r="I244" s="2">
        <v>2.2923076923076922</v>
      </c>
      <c r="J244" s="20">
        <v>16</v>
      </c>
      <c r="K244" s="7">
        <v>20</v>
      </c>
      <c r="L244">
        <v>0</v>
      </c>
      <c r="M244">
        <v>17</v>
      </c>
      <c r="N244">
        <v>20</v>
      </c>
      <c r="O244">
        <v>18</v>
      </c>
      <c r="P244">
        <v>89</v>
      </c>
      <c r="Q244">
        <v>0</v>
      </c>
    </row>
    <row r="245" spans="1:17" x14ac:dyDescent="0.3">
      <c r="A245" s="2">
        <v>244</v>
      </c>
      <c r="B245" s="2">
        <v>55</v>
      </c>
      <c r="C245" s="17">
        <v>8</v>
      </c>
      <c r="D245" s="2">
        <v>0.47773279352226722</v>
      </c>
      <c r="E245" s="2">
        <v>45.378787878787882</v>
      </c>
      <c r="F245" s="2">
        <v>28</v>
      </c>
      <c r="G245" s="2">
        <v>7</v>
      </c>
      <c r="H245" s="2">
        <v>7</v>
      </c>
      <c r="I245" s="2">
        <v>1.65</v>
      </c>
      <c r="J245" s="20">
        <v>14</v>
      </c>
      <c r="K245" s="30">
        <v>10</v>
      </c>
      <c r="L245">
        <v>0</v>
      </c>
      <c r="M245">
        <v>32</v>
      </c>
      <c r="N245">
        <v>27</v>
      </c>
      <c r="O245">
        <v>26</v>
      </c>
      <c r="P245">
        <v>70</v>
      </c>
      <c r="Q245">
        <v>44.117647058823536</v>
      </c>
    </row>
    <row r="246" spans="1:17" x14ac:dyDescent="0.3">
      <c r="A246" s="2">
        <v>245</v>
      </c>
      <c r="B246" s="2">
        <v>62</v>
      </c>
      <c r="C246" s="17">
        <v>10</v>
      </c>
      <c r="D246" s="2">
        <v>0.54655870445344135</v>
      </c>
      <c r="E246" s="2">
        <v>65.454545454545453</v>
      </c>
      <c r="F246" s="2">
        <v>24</v>
      </c>
      <c r="G246" s="2">
        <v>4</v>
      </c>
      <c r="H246" s="2">
        <v>13</v>
      </c>
      <c r="I246" s="2">
        <v>1.8461538461538463</v>
      </c>
      <c r="J246" s="20">
        <v>17</v>
      </c>
      <c r="K246" s="30">
        <v>16</v>
      </c>
      <c r="L246">
        <v>0</v>
      </c>
      <c r="M246">
        <v>31</v>
      </c>
      <c r="N246">
        <v>28</v>
      </c>
      <c r="O246">
        <v>34</v>
      </c>
      <c r="P246">
        <v>86</v>
      </c>
      <c r="Q246">
        <v>50.000000000000007</v>
      </c>
    </row>
    <row r="247" spans="1:17" x14ac:dyDescent="0.3">
      <c r="A247" s="2">
        <v>246</v>
      </c>
      <c r="B247" s="2">
        <v>70</v>
      </c>
      <c r="C247" s="17">
        <v>9</v>
      </c>
      <c r="D247" s="2">
        <v>1.3360323886639676</v>
      </c>
      <c r="E247" s="2">
        <v>166.13636363636365</v>
      </c>
      <c r="F247" s="2">
        <v>38</v>
      </c>
      <c r="G247" s="2">
        <v>4.5</v>
      </c>
      <c r="H247" s="2">
        <v>22</v>
      </c>
      <c r="I247" s="2">
        <v>2.1538461538461537</v>
      </c>
      <c r="J247" s="20">
        <v>26</v>
      </c>
      <c r="K247" s="7">
        <v>10</v>
      </c>
      <c r="L247">
        <v>3</v>
      </c>
      <c r="M247">
        <v>28</v>
      </c>
      <c r="N247">
        <v>27</v>
      </c>
      <c r="O247">
        <v>36</v>
      </c>
      <c r="P247">
        <v>82</v>
      </c>
      <c r="Q247">
        <v>18.75</v>
      </c>
    </row>
    <row r="248" spans="1:17" x14ac:dyDescent="0.3">
      <c r="A248" s="2">
        <v>247</v>
      </c>
      <c r="B248" s="2">
        <v>58</v>
      </c>
      <c r="C248" s="17">
        <v>5</v>
      </c>
      <c r="D248" s="2">
        <v>0.66801619433198378</v>
      </c>
      <c r="E248" s="2">
        <v>60.424242424242429</v>
      </c>
      <c r="F248" s="2">
        <v>32</v>
      </c>
      <c r="G248" s="2">
        <v>11</v>
      </c>
      <c r="H248" s="2">
        <v>11</v>
      </c>
      <c r="I248" s="2">
        <v>1.55</v>
      </c>
      <c r="J248" s="20">
        <v>12</v>
      </c>
      <c r="K248" s="7">
        <v>16</v>
      </c>
      <c r="L248">
        <v>0</v>
      </c>
      <c r="M248">
        <v>28</v>
      </c>
      <c r="N248">
        <v>23</v>
      </c>
      <c r="O248">
        <v>28</v>
      </c>
      <c r="P248">
        <v>78</v>
      </c>
      <c r="Q248">
        <v>0</v>
      </c>
    </row>
    <row r="249" spans="1:17" x14ac:dyDescent="0.3">
      <c r="A249" s="2">
        <v>248</v>
      </c>
      <c r="B249" s="2">
        <v>54</v>
      </c>
      <c r="C249" s="17">
        <v>12</v>
      </c>
      <c r="D249" s="2">
        <v>0.54655870445344135</v>
      </c>
      <c r="E249" s="2">
        <v>68.61818181818181</v>
      </c>
      <c r="F249" s="2">
        <v>28</v>
      </c>
      <c r="G249" s="2">
        <v>7</v>
      </c>
      <c r="H249" s="2">
        <v>7</v>
      </c>
      <c r="I249" s="2">
        <v>1.9051851851851851</v>
      </c>
      <c r="J249" s="20">
        <v>20</v>
      </c>
      <c r="K249" s="7">
        <v>30</v>
      </c>
      <c r="L249">
        <v>0</v>
      </c>
      <c r="M249">
        <v>31</v>
      </c>
      <c r="N249">
        <v>25</v>
      </c>
      <c r="O249">
        <v>34</v>
      </c>
      <c r="P249">
        <v>73</v>
      </c>
      <c r="Q249">
        <v>25.000000000000014</v>
      </c>
    </row>
    <row r="250" spans="1:17" x14ac:dyDescent="0.3">
      <c r="A250" s="2">
        <v>249</v>
      </c>
      <c r="B250" s="2">
        <v>60</v>
      </c>
      <c r="C250" s="17">
        <v>5</v>
      </c>
      <c r="D250" s="2">
        <v>1.2753036437246963</v>
      </c>
      <c r="E250" s="2">
        <v>167.26363636363635</v>
      </c>
      <c r="F250" s="2">
        <v>32</v>
      </c>
      <c r="G250" s="2">
        <v>8</v>
      </c>
      <c r="H250" s="2">
        <v>8</v>
      </c>
      <c r="I250" s="2">
        <v>2.0335999999999999</v>
      </c>
      <c r="J250" s="20">
        <v>15</v>
      </c>
      <c r="K250" s="7">
        <v>28</v>
      </c>
      <c r="L250">
        <v>0</v>
      </c>
      <c r="M250">
        <v>37</v>
      </c>
      <c r="N250">
        <v>29</v>
      </c>
      <c r="O250">
        <v>26</v>
      </c>
      <c r="P250">
        <v>67</v>
      </c>
      <c r="Q250">
        <v>60</v>
      </c>
    </row>
    <row r="251" spans="1:17" x14ac:dyDescent="0.3">
      <c r="A251" s="2">
        <v>250</v>
      </c>
      <c r="B251" s="2">
        <v>52</v>
      </c>
      <c r="C251" s="17">
        <v>8</v>
      </c>
      <c r="D251" s="2">
        <v>0.5668016194331984</v>
      </c>
      <c r="E251" s="2">
        <v>66.606060606060609</v>
      </c>
      <c r="F251" s="2">
        <v>38</v>
      </c>
      <c r="G251" s="2">
        <v>6</v>
      </c>
      <c r="H251" s="2">
        <v>6</v>
      </c>
      <c r="I251" s="2">
        <v>1.7555555555555555</v>
      </c>
      <c r="J251" s="20">
        <v>14</v>
      </c>
      <c r="K251" s="30">
        <v>10</v>
      </c>
      <c r="L251">
        <v>0</v>
      </c>
      <c r="M251">
        <v>31</v>
      </c>
      <c r="N251">
        <v>28</v>
      </c>
      <c r="O251">
        <v>24</v>
      </c>
      <c r="P251">
        <v>81</v>
      </c>
      <c r="Q251">
        <v>75</v>
      </c>
    </row>
    <row r="252" spans="1:17" x14ac:dyDescent="0.3">
      <c r="A252" s="2">
        <v>251</v>
      </c>
      <c r="B252" s="2">
        <v>73</v>
      </c>
      <c r="C252" s="17">
        <v>1</v>
      </c>
      <c r="D252" s="2">
        <v>0.91093117408906887</v>
      </c>
      <c r="E252" s="2">
        <v>133.58181818181816</v>
      </c>
      <c r="F252" s="2">
        <v>35</v>
      </c>
      <c r="G252" s="2">
        <v>4.5</v>
      </c>
      <c r="H252" s="2">
        <v>19</v>
      </c>
      <c r="I252" s="2">
        <v>2.1168</v>
      </c>
      <c r="J252" s="20">
        <v>14</v>
      </c>
      <c r="K252" s="7">
        <v>29</v>
      </c>
      <c r="L252">
        <v>0</v>
      </c>
      <c r="M252">
        <v>30</v>
      </c>
      <c r="N252">
        <v>25</v>
      </c>
      <c r="O252">
        <v>26</v>
      </c>
      <c r="P252">
        <v>83</v>
      </c>
      <c r="Q252">
        <v>87.5</v>
      </c>
    </row>
    <row r="253" spans="1:17" x14ac:dyDescent="0.3">
      <c r="A253" s="2">
        <v>252</v>
      </c>
      <c r="B253" s="2">
        <v>61</v>
      </c>
      <c r="C253" s="17">
        <v>1</v>
      </c>
      <c r="D253" s="2">
        <v>0.46558704453441296</v>
      </c>
      <c r="E253" s="2">
        <v>53.446969696969695</v>
      </c>
      <c r="F253" s="2">
        <v>20</v>
      </c>
      <c r="G253" s="2">
        <v>12</v>
      </c>
      <c r="H253" s="2">
        <v>12</v>
      </c>
      <c r="I253" s="2">
        <v>1.7961538461538462</v>
      </c>
      <c r="J253" s="20">
        <v>13</v>
      </c>
      <c r="K253" s="30">
        <v>12</v>
      </c>
      <c r="L253">
        <v>0</v>
      </c>
      <c r="M253">
        <v>30</v>
      </c>
      <c r="N253">
        <v>26</v>
      </c>
      <c r="O253">
        <v>22</v>
      </c>
      <c r="P253">
        <v>83</v>
      </c>
      <c r="Q253">
        <v>0</v>
      </c>
    </row>
    <row r="254" spans="1:17" x14ac:dyDescent="0.3">
      <c r="A254" s="2">
        <v>253</v>
      </c>
      <c r="B254" s="2">
        <v>49</v>
      </c>
      <c r="C254" s="17">
        <v>1</v>
      </c>
      <c r="D254" s="2">
        <v>1.3360323886639676</v>
      </c>
      <c r="E254" s="2">
        <v>137.68181818181819</v>
      </c>
      <c r="F254" s="2">
        <v>28</v>
      </c>
      <c r="G254" s="2">
        <v>8</v>
      </c>
      <c r="H254" s="2">
        <v>8</v>
      </c>
      <c r="I254" s="2">
        <v>1.6592592592592592</v>
      </c>
      <c r="J254" s="21">
        <v>19</v>
      </c>
      <c r="K254" s="7">
        <v>10</v>
      </c>
      <c r="L254">
        <v>0</v>
      </c>
      <c r="M254">
        <v>33</v>
      </c>
      <c r="N254">
        <v>26</v>
      </c>
      <c r="O254">
        <v>36</v>
      </c>
      <c r="P254">
        <v>49</v>
      </c>
      <c r="Q254">
        <v>16.666666666666671</v>
      </c>
    </row>
    <row r="255" spans="1:17" x14ac:dyDescent="0.3">
      <c r="A255" s="2">
        <v>254</v>
      </c>
      <c r="B255" s="2">
        <v>28</v>
      </c>
      <c r="C255" s="17">
        <v>2</v>
      </c>
      <c r="D255" s="2">
        <v>0.93522267206477738</v>
      </c>
      <c r="E255" s="2">
        <v>130</v>
      </c>
      <c r="F255" s="2">
        <v>10</v>
      </c>
      <c r="G255" s="2">
        <v>14</v>
      </c>
      <c r="H255" s="2">
        <v>43</v>
      </c>
      <c r="I255" s="2">
        <v>1.7785714285714285</v>
      </c>
      <c r="J255" s="20">
        <v>17</v>
      </c>
      <c r="K255" s="7">
        <v>12</v>
      </c>
      <c r="L255">
        <v>0</v>
      </c>
      <c r="M255">
        <v>36</v>
      </c>
      <c r="N255">
        <v>34</v>
      </c>
      <c r="O255">
        <v>32</v>
      </c>
      <c r="P255">
        <v>38</v>
      </c>
      <c r="Q255">
        <v>21.825396825396837</v>
      </c>
    </row>
    <row r="256" spans="1:17" x14ac:dyDescent="0.3">
      <c r="A256" s="2">
        <v>255</v>
      </c>
      <c r="B256" s="2">
        <v>30</v>
      </c>
      <c r="C256" s="17">
        <v>0</v>
      </c>
      <c r="D256" s="2">
        <v>0.93522267206477738</v>
      </c>
      <c r="E256" s="2">
        <v>130</v>
      </c>
      <c r="F256" s="2">
        <v>10</v>
      </c>
      <c r="G256" s="2">
        <v>13</v>
      </c>
      <c r="H256" s="2">
        <v>42</v>
      </c>
      <c r="I256" s="2">
        <v>2.0521739130434784</v>
      </c>
      <c r="J256" s="20">
        <v>27</v>
      </c>
      <c r="K256" s="7">
        <v>15</v>
      </c>
      <c r="L256">
        <v>0</v>
      </c>
      <c r="M256">
        <v>27</v>
      </c>
      <c r="N256">
        <v>33</v>
      </c>
      <c r="O256">
        <v>24</v>
      </c>
      <c r="P256">
        <v>62</v>
      </c>
      <c r="Q256">
        <v>33.333333333333343</v>
      </c>
    </row>
    <row r="257" spans="1:17" x14ac:dyDescent="0.3">
      <c r="A257" s="2">
        <v>256</v>
      </c>
      <c r="B257" s="2">
        <v>50</v>
      </c>
      <c r="C257" s="17">
        <v>8</v>
      </c>
      <c r="D257" s="2">
        <v>1.2024291497975708</v>
      </c>
      <c r="E257" s="2">
        <v>178</v>
      </c>
      <c r="F257" s="2">
        <v>20</v>
      </c>
      <c r="G257" s="2">
        <v>11</v>
      </c>
      <c r="H257" s="2">
        <v>41</v>
      </c>
      <c r="I257" s="2">
        <v>1.8879999999999999</v>
      </c>
      <c r="J257" s="20">
        <v>27</v>
      </c>
      <c r="K257" s="7">
        <v>16</v>
      </c>
      <c r="L257">
        <v>0</v>
      </c>
      <c r="M257">
        <v>28</v>
      </c>
      <c r="N257">
        <v>33</v>
      </c>
      <c r="O257">
        <v>20</v>
      </c>
      <c r="P257">
        <v>63</v>
      </c>
      <c r="Q257">
        <v>37.714285714285715</v>
      </c>
    </row>
    <row r="258" spans="1:17" x14ac:dyDescent="0.3">
      <c r="A258" s="2">
        <v>257</v>
      </c>
      <c r="B258" s="2">
        <v>24</v>
      </c>
      <c r="C258" s="17">
        <v>14</v>
      </c>
      <c r="D258" s="2">
        <v>1.3967611336032388</v>
      </c>
      <c r="E258" s="2">
        <v>199.8909090909091</v>
      </c>
      <c r="F258" s="2">
        <v>4</v>
      </c>
      <c r="G258" s="2">
        <v>12</v>
      </c>
      <c r="H258" s="2">
        <v>58</v>
      </c>
      <c r="I258" s="2">
        <v>1.5666666666666667</v>
      </c>
      <c r="J258" s="20">
        <v>25</v>
      </c>
      <c r="K258" s="7">
        <v>19</v>
      </c>
      <c r="L258">
        <v>0</v>
      </c>
      <c r="M258">
        <v>32</v>
      </c>
      <c r="N258">
        <v>33</v>
      </c>
      <c r="O258">
        <v>26</v>
      </c>
      <c r="P258">
        <v>22</v>
      </c>
      <c r="Q258">
        <v>1.6273113443278504</v>
      </c>
    </row>
    <row r="259" spans="1:17" x14ac:dyDescent="0.3">
      <c r="A259" s="2">
        <v>258</v>
      </c>
      <c r="B259" s="2">
        <v>49</v>
      </c>
      <c r="C259" s="17">
        <v>1</v>
      </c>
      <c r="D259" s="2">
        <v>1.1012145748987854</v>
      </c>
      <c r="E259" s="2">
        <v>168.41818181818184</v>
      </c>
      <c r="F259" s="2">
        <v>25</v>
      </c>
      <c r="G259" s="2">
        <v>4</v>
      </c>
      <c r="H259" s="2">
        <v>20</v>
      </c>
      <c r="I259" s="2">
        <v>1.5466666666666666</v>
      </c>
      <c r="J259" s="20">
        <v>22</v>
      </c>
      <c r="K259" s="7">
        <v>18</v>
      </c>
      <c r="L259">
        <v>0</v>
      </c>
      <c r="M259">
        <v>25</v>
      </c>
      <c r="N259">
        <v>34</v>
      </c>
      <c r="O259">
        <v>30</v>
      </c>
      <c r="P259">
        <v>17</v>
      </c>
      <c r="Q259">
        <v>29.092512425845769</v>
      </c>
    </row>
    <row r="260" spans="1:17" x14ac:dyDescent="0.3">
      <c r="A260" s="2">
        <v>259</v>
      </c>
      <c r="B260" s="2">
        <v>50</v>
      </c>
      <c r="C260" s="17">
        <v>10</v>
      </c>
      <c r="D260" s="2">
        <v>1.7004048582995952</v>
      </c>
      <c r="E260" s="2">
        <v>271.58787878787876</v>
      </c>
      <c r="F260" s="2">
        <v>30</v>
      </c>
      <c r="G260" s="2">
        <v>7</v>
      </c>
      <c r="H260" s="2">
        <v>28</v>
      </c>
      <c r="I260" s="2">
        <v>1.5666666666666667</v>
      </c>
      <c r="J260" s="20">
        <v>19</v>
      </c>
      <c r="K260" s="7">
        <v>22</v>
      </c>
      <c r="L260">
        <v>0</v>
      </c>
      <c r="M260">
        <v>24</v>
      </c>
      <c r="N260">
        <v>33</v>
      </c>
      <c r="O260">
        <v>36</v>
      </c>
      <c r="P260">
        <v>27</v>
      </c>
      <c r="Q260">
        <v>24.452861952861952</v>
      </c>
    </row>
    <row r="261" spans="1:17" x14ac:dyDescent="0.3">
      <c r="A261" s="2">
        <v>260</v>
      </c>
      <c r="B261" s="2">
        <v>55</v>
      </c>
      <c r="C261" s="17">
        <v>1</v>
      </c>
      <c r="D261" s="2">
        <v>1.2024291497975708</v>
      </c>
      <c r="E261" s="2">
        <v>186.6</v>
      </c>
      <c r="F261" s="2">
        <v>30</v>
      </c>
      <c r="G261" s="2">
        <v>7</v>
      </c>
      <c r="H261" s="2">
        <v>28</v>
      </c>
      <c r="I261" s="2">
        <v>1.8461538461538463</v>
      </c>
      <c r="J261" s="20">
        <v>22</v>
      </c>
      <c r="K261" s="7">
        <v>15</v>
      </c>
      <c r="L261">
        <v>0</v>
      </c>
      <c r="M261">
        <v>25</v>
      </c>
      <c r="N261">
        <v>37</v>
      </c>
      <c r="O261">
        <v>32</v>
      </c>
      <c r="P261">
        <v>14</v>
      </c>
      <c r="Q261">
        <v>10.317460317460331</v>
      </c>
    </row>
    <row r="262" spans="1:17" x14ac:dyDescent="0.3">
      <c r="A262" s="2">
        <v>261</v>
      </c>
      <c r="B262" s="2">
        <v>52</v>
      </c>
      <c r="C262" s="17">
        <v>1</v>
      </c>
      <c r="D262" s="2">
        <v>1.534412955465587</v>
      </c>
      <c r="E262" s="2">
        <v>197.64</v>
      </c>
      <c r="F262" s="2">
        <v>30</v>
      </c>
      <c r="G262" s="2">
        <v>8</v>
      </c>
      <c r="H262" s="2">
        <v>33</v>
      </c>
      <c r="I262" s="2">
        <v>1.9430769230769231</v>
      </c>
      <c r="J262" s="20">
        <v>18</v>
      </c>
      <c r="K262" s="7">
        <v>14</v>
      </c>
      <c r="L262">
        <v>0</v>
      </c>
      <c r="M262">
        <v>27</v>
      </c>
      <c r="N262">
        <v>34</v>
      </c>
      <c r="O262">
        <v>28</v>
      </c>
      <c r="P262">
        <v>16</v>
      </c>
      <c r="Q262">
        <v>37.005163511187604</v>
      </c>
    </row>
    <row r="263" spans="1:17" x14ac:dyDescent="0.3">
      <c r="A263" s="2">
        <v>262</v>
      </c>
      <c r="B263" s="2">
        <v>35</v>
      </c>
      <c r="C263" s="17">
        <v>0</v>
      </c>
      <c r="D263" s="2">
        <v>1.6032388663967612</v>
      </c>
      <c r="E263" s="2">
        <v>227.04</v>
      </c>
      <c r="F263" s="2">
        <v>20</v>
      </c>
      <c r="G263" s="2">
        <v>8</v>
      </c>
      <c r="H263" s="2">
        <v>25</v>
      </c>
      <c r="I263" s="2">
        <v>1.6506666666666667</v>
      </c>
      <c r="J263" s="20">
        <v>20</v>
      </c>
      <c r="K263" s="7">
        <v>24</v>
      </c>
      <c r="L263">
        <v>0</v>
      </c>
      <c r="M263">
        <v>27</v>
      </c>
      <c r="N263">
        <v>37</v>
      </c>
      <c r="O263">
        <v>34</v>
      </c>
      <c r="P263">
        <v>18</v>
      </c>
      <c r="Q263">
        <v>24.364177489177493</v>
      </c>
    </row>
    <row r="264" spans="1:17" x14ac:dyDescent="0.3">
      <c r="A264" s="2">
        <v>263</v>
      </c>
      <c r="B264" s="2">
        <v>55</v>
      </c>
      <c r="C264" s="17">
        <v>1</v>
      </c>
      <c r="D264" s="2">
        <v>1.2024291497975708</v>
      </c>
      <c r="E264" s="2">
        <v>170.28</v>
      </c>
      <c r="F264" s="2">
        <v>26</v>
      </c>
      <c r="G264" s="2">
        <v>7</v>
      </c>
      <c r="H264" s="2">
        <v>22</v>
      </c>
      <c r="I264" s="2">
        <v>1.84</v>
      </c>
      <c r="J264" s="20">
        <v>19</v>
      </c>
      <c r="K264" s="7">
        <v>15</v>
      </c>
      <c r="L264">
        <v>0</v>
      </c>
      <c r="M264">
        <v>30</v>
      </c>
      <c r="N264">
        <v>34</v>
      </c>
      <c r="O264">
        <v>34</v>
      </c>
      <c r="P264">
        <v>20</v>
      </c>
      <c r="Q264">
        <v>29.918229918229912</v>
      </c>
    </row>
    <row r="265" spans="1:17" x14ac:dyDescent="0.3">
      <c r="A265" s="2">
        <v>264</v>
      </c>
      <c r="B265" s="2">
        <v>63</v>
      </c>
      <c r="C265" s="17">
        <v>0</v>
      </c>
      <c r="D265" s="2">
        <v>0.8663967611336032</v>
      </c>
      <c r="E265" s="2">
        <v>139.44</v>
      </c>
      <c r="F265" s="2">
        <v>22</v>
      </c>
      <c r="G265" s="2">
        <v>6.5</v>
      </c>
      <c r="H265" s="2">
        <v>19</v>
      </c>
      <c r="I265" s="2">
        <v>1.5787500000000001</v>
      </c>
      <c r="J265" s="20">
        <v>17</v>
      </c>
      <c r="K265" s="7">
        <v>13</v>
      </c>
      <c r="L265">
        <v>0</v>
      </c>
      <c r="M265">
        <v>29</v>
      </c>
      <c r="N265">
        <v>36</v>
      </c>
      <c r="O265">
        <v>32</v>
      </c>
      <c r="P265">
        <v>24</v>
      </c>
      <c r="Q265">
        <v>32.606616943966344</v>
      </c>
    </row>
    <row r="266" spans="1:17" x14ac:dyDescent="0.3">
      <c r="A266" s="2">
        <v>265</v>
      </c>
      <c r="B266" s="2">
        <v>40</v>
      </c>
      <c r="C266" s="17">
        <v>0</v>
      </c>
      <c r="D266" s="2">
        <v>0.59919028340080971</v>
      </c>
      <c r="E266" s="2">
        <v>84.666666666666657</v>
      </c>
      <c r="F266" s="2">
        <v>20</v>
      </c>
      <c r="G266" s="2">
        <v>7</v>
      </c>
      <c r="H266" s="2">
        <v>21</v>
      </c>
      <c r="I266" s="2">
        <v>1.5466666666666666</v>
      </c>
      <c r="J266" s="20">
        <v>19</v>
      </c>
      <c r="K266" s="7">
        <v>15</v>
      </c>
      <c r="L266">
        <v>0</v>
      </c>
      <c r="M266">
        <v>30</v>
      </c>
      <c r="N266">
        <v>35</v>
      </c>
      <c r="O266">
        <v>32</v>
      </c>
      <c r="P266">
        <v>19</v>
      </c>
      <c r="Q266">
        <v>25</v>
      </c>
    </row>
    <row r="267" spans="1:17" x14ac:dyDescent="0.3">
      <c r="A267" s="2">
        <v>266</v>
      </c>
      <c r="B267" s="2">
        <v>47</v>
      </c>
      <c r="C267" s="17">
        <v>1</v>
      </c>
      <c r="D267" s="2">
        <v>1.3319838056680162</v>
      </c>
      <c r="E267" s="2">
        <v>191.93939393939391</v>
      </c>
      <c r="F267" s="2">
        <v>25</v>
      </c>
      <c r="G267" s="2">
        <v>7</v>
      </c>
      <c r="H267" s="2">
        <v>27</v>
      </c>
      <c r="I267" s="2">
        <v>1.5333333333333334</v>
      </c>
      <c r="J267" s="20">
        <v>15</v>
      </c>
      <c r="K267" s="7">
        <v>18</v>
      </c>
      <c r="L267">
        <v>0</v>
      </c>
      <c r="M267">
        <v>29</v>
      </c>
      <c r="N267">
        <v>33</v>
      </c>
      <c r="O267">
        <v>26</v>
      </c>
      <c r="P267">
        <v>20</v>
      </c>
      <c r="Q267">
        <v>20.474137931034477</v>
      </c>
    </row>
    <row r="268" spans="1:17" x14ac:dyDescent="0.3">
      <c r="A268" s="2">
        <v>267</v>
      </c>
      <c r="B268" s="2">
        <v>55</v>
      </c>
      <c r="C268" s="17">
        <v>1</v>
      </c>
      <c r="D268" s="2">
        <v>1</v>
      </c>
      <c r="E268" s="2">
        <v>124.98</v>
      </c>
      <c r="F268" s="2">
        <v>30</v>
      </c>
      <c r="G268" s="2">
        <v>13</v>
      </c>
      <c r="H268" s="2">
        <v>40</v>
      </c>
      <c r="I268" s="2">
        <v>1.7173333333333334</v>
      </c>
      <c r="J268" s="20">
        <v>13</v>
      </c>
      <c r="K268" s="7">
        <v>19</v>
      </c>
      <c r="L268">
        <v>0</v>
      </c>
      <c r="M268">
        <v>27</v>
      </c>
      <c r="N268">
        <v>37</v>
      </c>
      <c r="O268">
        <v>26</v>
      </c>
      <c r="P268">
        <v>26</v>
      </c>
      <c r="Q268">
        <v>5.8823529411764639</v>
      </c>
    </row>
    <row r="269" spans="1:17" x14ac:dyDescent="0.3">
      <c r="A269" s="2">
        <v>268</v>
      </c>
      <c r="B269" s="2">
        <v>65</v>
      </c>
      <c r="C269" s="17">
        <v>1</v>
      </c>
      <c r="D269" s="2">
        <v>1.2024291497975708</v>
      </c>
      <c r="E269" s="2">
        <v>179.43</v>
      </c>
      <c r="F269" s="2">
        <v>35</v>
      </c>
      <c r="G269" s="2">
        <v>9</v>
      </c>
      <c r="H269" s="2">
        <v>18</v>
      </c>
      <c r="I269" s="2">
        <v>1.9046153846153846</v>
      </c>
      <c r="J269" s="20">
        <v>23</v>
      </c>
      <c r="K269" s="7">
        <v>22</v>
      </c>
      <c r="L269">
        <v>0</v>
      </c>
      <c r="M269">
        <v>25</v>
      </c>
      <c r="N269">
        <v>36</v>
      </c>
      <c r="O269">
        <v>30</v>
      </c>
      <c r="P269">
        <v>18</v>
      </c>
      <c r="Q269">
        <v>16.19047619047619</v>
      </c>
    </row>
    <row r="270" spans="1:17" x14ac:dyDescent="0.3">
      <c r="A270" s="2">
        <v>269</v>
      </c>
      <c r="B270" s="2">
        <v>65</v>
      </c>
      <c r="C270" s="17">
        <v>1</v>
      </c>
      <c r="D270" s="2">
        <v>1.6032388663967612</v>
      </c>
      <c r="E270" s="2">
        <v>238.64</v>
      </c>
      <c r="F270" s="2">
        <v>30</v>
      </c>
      <c r="G270" s="2">
        <v>11</v>
      </c>
      <c r="H270" s="2">
        <v>33</v>
      </c>
      <c r="I270" s="2">
        <v>1.9815384615384615</v>
      </c>
      <c r="J270" s="20">
        <v>19</v>
      </c>
      <c r="K270" s="7">
        <v>17</v>
      </c>
      <c r="L270">
        <v>0</v>
      </c>
      <c r="M270">
        <v>28</v>
      </c>
      <c r="N270">
        <v>35</v>
      </c>
      <c r="O270">
        <v>34</v>
      </c>
      <c r="P270">
        <v>9</v>
      </c>
      <c r="Q270">
        <v>47.853535353535349</v>
      </c>
    </row>
    <row r="271" spans="1:17" x14ac:dyDescent="0.3">
      <c r="A271" s="2">
        <v>270</v>
      </c>
      <c r="B271" s="2">
        <v>32</v>
      </c>
      <c r="C271" s="17">
        <v>10</v>
      </c>
      <c r="D271" s="2">
        <v>0.99595141700404854</v>
      </c>
      <c r="E271" s="2">
        <v>148.24606060606061</v>
      </c>
      <c r="F271" s="2">
        <v>20</v>
      </c>
      <c r="G271" s="2">
        <v>10</v>
      </c>
      <c r="H271" s="2">
        <v>40</v>
      </c>
      <c r="I271" s="2">
        <v>2.0207999999999999</v>
      </c>
      <c r="J271" s="20">
        <v>21</v>
      </c>
      <c r="K271" s="7">
        <v>21</v>
      </c>
      <c r="L271">
        <v>0</v>
      </c>
      <c r="M271">
        <v>27</v>
      </c>
      <c r="N271">
        <v>34</v>
      </c>
      <c r="O271">
        <v>25</v>
      </c>
      <c r="P271">
        <v>22</v>
      </c>
      <c r="Q271">
        <v>11.823765650838638</v>
      </c>
    </row>
    <row r="272" spans="1:17" x14ac:dyDescent="0.3">
      <c r="A272" s="2">
        <v>271</v>
      </c>
      <c r="B272" s="2">
        <v>38</v>
      </c>
      <c r="C272" s="17">
        <v>12</v>
      </c>
      <c r="D272" s="2">
        <v>1.6356275303643724</v>
      </c>
      <c r="E272" s="2">
        <v>229.5333333333333</v>
      </c>
      <c r="F272" s="2">
        <v>25</v>
      </c>
      <c r="G272" s="2">
        <v>7</v>
      </c>
      <c r="H272" s="2">
        <v>21</v>
      </c>
      <c r="I272" s="2">
        <v>1.7846153846153847</v>
      </c>
      <c r="J272" s="20">
        <v>27</v>
      </c>
      <c r="K272" s="7">
        <v>19</v>
      </c>
      <c r="L272">
        <v>0</v>
      </c>
      <c r="M272">
        <v>27</v>
      </c>
      <c r="N272">
        <v>35</v>
      </c>
      <c r="O272">
        <v>36</v>
      </c>
      <c r="P272">
        <v>20</v>
      </c>
      <c r="Q272">
        <v>28.422619047619037</v>
      </c>
    </row>
    <row r="273" spans="1:17" x14ac:dyDescent="0.3">
      <c r="A273" s="2">
        <v>272</v>
      </c>
      <c r="B273" s="2">
        <v>38</v>
      </c>
      <c r="C273" s="17">
        <v>1</v>
      </c>
      <c r="D273" s="2">
        <v>1.3360323886639676</v>
      </c>
      <c r="E273" s="2">
        <v>160.80000000000001</v>
      </c>
      <c r="F273" s="2">
        <v>15</v>
      </c>
      <c r="G273" s="2">
        <v>9.5</v>
      </c>
      <c r="H273" s="2">
        <v>29</v>
      </c>
      <c r="I273" s="2">
        <v>1.5333333333333334</v>
      </c>
      <c r="J273" s="20">
        <v>17</v>
      </c>
      <c r="K273" s="7">
        <v>22</v>
      </c>
      <c r="L273">
        <v>0</v>
      </c>
      <c r="M273">
        <v>28</v>
      </c>
      <c r="N273">
        <v>31</v>
      </c>
      <c r="O273">
        <v>32</v>
      </c>
      <c r="P273">
        <v>24</v>
      </c>
      <c r="Q273">
        <v>48.611111111111114</v>
      </c>
    </row>
    <row r="274" spans="1:17" x14ac:dyDescent="0.3">
      <c r="A274" s="2">
        <v>273</v>
      </c>
      <c r="B274" s="2">
        <v>56</v>
      </c>
      <c r="C274" s="17">
        <v>1</v>
      </c>
      <c r="D274" s="2">
        <v>0.80161943319838058</v>
      </c>
      <c r="E274" s="2">
        <v>119.62</v>
      </c>
      <c r="F274" s="2">
        <v>30</v>
      </c>
      <c r="G274" s="2">
        <v>8.5</v>
      </c>
      <c r="H274" s="2">
        <v>31</v>
      </c>
      <c r="I274" s="2">
        <v>1.9807999999999999</v>
      </c>
      <c r="J274" s="20">
        <v>18</v>
      </c>
      <c r="K274" s="7">
        <v>21</v>
      </c>
      <c r="L274">
        <v>0</v>
      </c>
      <c r="M274">
        <v>26</v>
      </c>
      <c r="N274">
        <v>34</v>
      </c>
      <c r="O274">
        <v>29</v>
      </c>
      <c r="P274">
        <v>22</v>
      </c>
      <c r="Q274">
        <v>0.72150072150071765</v>
      </c>
    </row>
    <row r="275" spans="1:17" x14ac:dyDescent="0.3">
      <c r="A275" s="2">
        <v>274</v>
      </c>
      <c r="B275" s="2">
        <v>42</v>
      </c>
      <c r="C275" s="17">
        <v>10</v>
      </c>
      <c r="D275" s="2">
        <v>2.0040485829959516</v>
      </c>
      <c r="E275" s="2">
        <v>298.3</v>
      </c>
      <c r="F275" s="2">
        <v>25</v>
      </c>
      <c r="G275" s="2">
        <v>6</v>
      </c>
      <c r="H275" s="2">
        <v>22</v>
      </c>
      <c r="I275" s="2">
        <v>1.6839999999999999</v>
      </c>
      <c r="J275" s="20">
        <v>19</v>
      </c>
      <c r="K275" s="7">
        <v>22</v>
      </c>
      <c r="L275">
        <v>0</v>
      </c>
      <c r="M275">
        <v>33</v>
      </c>
      <c r="N275">
        <v>35</v>
      </c>
      <c r="O275">
        <v>30</v>
      </c>
      <c r="P275">
        <v>16</v>
      </c>
      <c r="Q275">
        <v>42.380952380952387</v>
      </c>
    </row>
    <row r="276" spans="1:17" x14ac:dyDescent="0.3">
      <c r="A276" s="2">
        <v>275</v>
      </c>
      <c r="B276" s="2">
        <v>56</v>
      </c>
      <c r="C276" s="17">
        <v>1</v>
      </c>
      <c r="D276" s="2">
        <v>0.80161943319838058</v>
      </c>
      <c r="E276" s="2">
        <v>115.32</v>
      </c>
      <c r="F276" s="2">
        <v>30</v>
      </c>
      <c r="G276" s="2">
        <v>6</v>
      </c>
      <c r="H276" s="2">
        <v>30</v>
      </c>
      <c r="I276" s="2">
        <v>1.9046153846153846</v>
      </c>
      <c r="J276" s="20">
        <v>0</v>
      </c>
      <c r="K276" s="7">
        <v>22</v>
      </c>
      <c r="L276">
        <v>0</v>
      </c>
      <c r="M276">
        <v>27</v>
      </c>
      <c r="N276">
        <v>32</v>
      </c>
      <c r="O276">
        <v>30</v>
      </c>
      <c r="P276">
        <v>28</v>
      </c>
      <c r="Q276">
        <v>53.910533910533914</v>
      </c>
    </row>
    <row r="277" spans="1:17" x14ac:dyDescent="0.3">
      <c r="A277" s="2">
        <v>276</v>
      </c>
      <c r="B277" s="2">
        <v>41</v>
      </c>
      <c r="C277" s="17">
        <v>12</v>
      </c>
      <c r="D277" s="2">
        <v>0.80161943319838058</v>
      </c>
      <c r="E277" s="2">
        <v>115.32</v>
      </c>
      <c r="F277" s="2">
        <v>20</v>
      </c>
      <c r="G277" s="2">
        <v>6</v>
      </c>
      <c r="H277" s="2">
        <v>20</v>
      </c>
      <c r="I277" s="2">
        <v>1.6506666666666667</v>
      </c>
      <c r="J277" s="20">
        <v>28</v>
      </c>
      <c r="K277" s="7">
        <v>22</v>
      </c>
      <c r="L277">
        <v>0</v>
      </c>
      <c r="M277">
        <v>25</v>
      </c>
      <c r="N277">
        <v>35</v>
      </c>
      <c r="O277">
        <v>32</v>
      </c>
      <c r="P277">
        <v>19</v>
      </c>
      <c r="Q277">
        <v>43.253968253968253</v>
      </c>
    </row>
    <row r="278" spans="1:17" x14ac:dyDescent="0.3">
      <c r="A278" s="2">
        <v>277</v>
      </c>
      <c r="B278" s="2">
        <v>40</v>
      </c>
      <c r="C278" s="17">
        <v>1</v>
      </c>
      <c r="D278" s="2">
        <v>1.3967611336032388</v>
      </c>
      <c r="E278" s="2">
        <v>200.93636363636364</v>
      </c>
      <c r="F278" s="2">
        <v>8</v>
      </c>
      <c r="G278" s="2">
        <v>18</v>
      </c>
      <c r="H278" s="2">
        <v>36</v>
      </c>
      <c r="I278" s="2">
        <v>1.9046153846153846</v>
      </c>
      <c r="J278" s="20">
        <v>15</v>
      </c>
      <c r="K278" s="7">
        <v>20</v>
      </c>
      <c r="L278">
        <v>0</v>
      </c>
      <c r="M278">
        <v>30</v>
      </c>
      <c r="N278">
        <v>34</v>
      </c>
      <c r="O278">
        <v>28</v>
      </c>
      <c r="P278">
        <v>23</v>
      </c>
      <c r="Q278">
        <v>37.037037037037045</v>
      </c>
    </row>
    <row r="279" spans="1:17" x14ac:dyDescent="0.3">
      <c r="A279" s="2">
        <v>278</v>
      </c>
      <c r="B279" s="2">
        <v>67</v>
      </c>
      <c r="C279" s="17">
        <v>1</v>
      </c>
      <c r="D279" s="2">
        <v>0.80161943319838058</v>
      </c>
      <c r="E279" s="2">
        <v>119.32</v>
      </c>
      <c r="F279" s="2">
        <v>30</v>
      </c>
      <c r="G279" s="2">
        <v>6</v>
      </c>
      <c r="H279" s="2">
        <v>18</v>
      </c>
      <c r="I279" s="2">
        <v>1.9807999999999999</v>
      </c>
      <c r="J279" s="20">
        <v>22</v>
      </c>
      <c r="K279" s="7">
        <v>21</v>
      </c>
      <c r="L279">
        <v>0</v>
      </c>
      <c r="M279">
        <v>28</v>
      </c>
      <c r="N279">
        <v>34</v>
      </c>
      <c r="O279">
        <v>32</v>
      </c>
      <c r="P279">
        <v>22</v>
      </c>
      <c r="Q279">
        <v>16.666666666666657</v>
      </c>
    </row>
    <row r="280" spans="1:17" x14ac:dyDescent="0.3">
      <c r="A280" s="2">
        <v>279</v>
      </c>
      <c r="B280" s="2">
        <v>68</v>
      </c>
      <c r="C280" s="17">
        <v>10</v>
      </c>
      <c r="D280" s="2">
        <v>2.4372469635627532</v>
      </c>
      <c r="E280" s="2">
        <v>329.19454545454539</v>
      </c>
      <c r="F280" s="2">
        <v>50</v>
      </c>
      <c r="G280" s="2">
        <v>9</v>
      </c>
      <c r="H280" s="2">
        <v>37</v>
      </c>
      <c r="I280" s="2">
        <v>1.56</v>
      </c>
      <c r="J280" s="20">
        <v>25</v>
      </c>
      <c r="K280" s="7">
        <v>23</v>
      </c>
      <c r="L280">
        <v>0</v>
      </c>
      <c r="M280">
        <v>29</v>
      </c>
      <c r="N280">
        <v>37</v>
      </c>
      <c r="O280">
        <v>36</v>
      </c>
      <c r="P280">
        <v>14</v>
      </c>
      <c r="Q280">
        <v>40.555555555555557</v>
      </c>
    </row>
    <row r="281" spans="1:17" x14ac:dyDescent="0.3">
      <c r="A281" s="2">
        <v>280</v>
      </c>
      <c r="B281" s="2">
        <v>47</v>
      </c>
      <c r="C281" s="17">
        <v>7</v>
      </c>
      <c r="D281" s="2">
        <v>1.2955465587044535</v>
      </c>
      <c r="E281" s="2">
        <v>168.9969696969697</v>
      </c>
      <c r="F281" s="2">
        <v>30</v>
      </c>
      <c r="G281" s="2">
        <v>5</v>
      </c>
      <c r="H281" s="2">
        <v>20</v>
      </c>
      <c r="I281" s="2">
        <v>1.6506666666666667</v>
      </c>
      <c r="J281" s="20">
        <v>19</v>
      </c>
      <c r="K281" s="7">
        <v>22</v>
      </c>
      <c r="L281">
        <v>0</v>
      </c>
      <c r="M281">
        <v>25</v>
      </c>
      <c r="N281">
        <v>32</v>
      </c>
      <c r="O281">
        <v>35</v>
      </c>
      <c r="P281">
        <v>17</v>
      </c>
      <c r="Q281">
        <v>31.273946360153261</v>
      </c>
    </row>
    <row r="282" spans="1:17" x14ac:dyDescent="0.3">
      <c r="A282" s="2">
        <v>281</v>
      </c>
      <c r="B282" s="2">
        <v>36</v>
      </c>
      <c r="C282" s="17">
        <v>1</v>
      </c>
      <c r="D282" s="2">
        <v>0.8663967611336032</v>
      </c>
      <c r="E282" s="2">
        <v>111.50909090909092</v>
      </c>
      <c r="F282" s="2">
        <v>15</v>
      </c>
      <c r="G282" s="2">
        <v>12</v>
      </c>
      <c r="H282" s="2">
        <v>50</v>
      </c>
      <c r="I282" s="2">
        <v>1.7692307692307692</v>
      </c>
      <c r="J282" s="20">
        <v>18</v>
      </c>
      <c r="K282" s="7">
        <v>23</v>
      </c>
      <c r="L282">
        <v>0</v>
      </c>
      <c r="M282">
        <v>29</v>
      </c>
      <c r="N282">
        <v>32</v>
      </c>
      <c r="O282">
        <v>28</v>
      </c>
      <c r="P282">
        <v>19</v>
      </c>
      <c r="Q282">
        <v>32.261503928170598</v>
      </c>
    </row>
    <row r="283" spans="1:17" x14ac:dyDescent="0.3">
      <c r="A283" s="2">
        <v>282</v>
      </c>
      <c r="B283" s="2">
        <v>45</v>
      </c>
      <c r="C283" s="17">
        <v>14</v>
      </c>
      <c r="D283" s="2">
        <v>0.99595141700404854</v>
      </c>
      <c r="E283" s="2">
        <v>148.61878787878788</v>
      </c>
      <c r="F283" s="2">
        <v>25</v>
      </c>
      <c r="G283" s="2">
        <v>8</v>
      </c>
      <c r="H283" s="2">
        <v>37</v>
      </c>
      <c r="I283" s="2">
        <v>1.9807999999999999</v>
      </c>
      <c r="J283" s="20">
        <v>27</v>
      </c>
      <c r="K283" s="7">
        <v>22</v>
      </c>
      <c r="L283">
        <v>0</v>
      </c>
      <c r="M283">
        <v>27</v>
      </c>
      <c r="N283">
        <v>32</v>
      </c>
      <c r="O283">
        <v>22</v>
      </c>
      <c r="P283">
        <v>24</v>
      </c>
      <c r="Q283">
        <v>29.164246999612857</v>
      </c>
    </row>
    <row r="284" spans="1:17" x14ac:dyDescent="0.3">
      <c r="A284" s="2">
        <v>283</v>
      </c>
      <c r="B284" s="2">
        <v>43</v>
      </c>
      <c r="C284" s="17">
        <v>1</v>
      </c>
      <c r="D284" s="2">
        <v>0.80161943319838058</v>
      </c>
      <c r="E284" s="2">
        <v>111.62</v>
      </c>
      <c r="F284" s="2">
        <v>20</v>
      </c>
      <c r="G284" s="2">
        <v>6</v>
      </c>
      <c r="H284" s="2">
        <v>18</v>
      </c>
      <c r="I284" s="2">
        <v>1.9046153846153846</v>
      </c>
      <c r="J284" s="20">
        <v>18</v>
      </c>
      <c r="K284" s="7">
        <v>17</v>
      </c>
      <c r="L284">
        <v>0</v>
      </c>
      <c r="M284">
        <v>27</v>
      </c>
      <c r="N284">
        <v>35</v>
      </c>
      <c r="O284">
        <v>22</v>
      </c>
      <c r="P284">
        <v>18</v>
      </c>
      <c r="Q284">
        <v>9.5238095238095326</v>
      </c>
    </row>
    <row r="285" spans="1:17" x14ac:dyDescent="0.3">
      <c r="A285" s="2">
        <v>284</v>
      </c>
      <c r="B285" s="2">
        <v>35</v>
      </c>
      <c r="C285" s="17">
        <v>8</v>
      </c>
      <c r="D285" s="2">
        <v>1.2024291497975708</v>
      </c>
      <c r="E285" s="2">
        <v>191.43</v>
      </c>
      <c r="F285" s="2">
        <v>16</v>
      </c>
      <c r="G285" s="2">
        <v>10</v>
      </c>
      <c r="H285" s="2">
        <v>40</v>
      </c>
      <c r="I285" s="2">
        <v>2.0633333333333335</v>
      </c>
      <c r="J285" s="20">
        <v>18</v>
      </c>
      <c r="K285" s="7">
        <v>22</v>
      </c>
      <c r="L285">
        <v>0</v>
      </c>
      <c r="M285">
        <v>28</v>
      </c>
      <c r="N285">
        <v>34</v>
      </c>
      <c r="O285">
        <v>34</v>
      </c>
      <c r="P285">
        <v>17</v>
      </c>
      <c r="Q285">
        <v>14.659414659414651</v>
      </c>
    </row>
    <row r="286" spans="1:17" x14ac:dyDescent="0.3">
      <c r="A286" s="2">
        <v>285</v>
      </c>
      <c r="B286" s="2">
        <v>55</v>
      </c>
      <c r="C286" s="17">
        <v>0</v>
      </c>
      <c r="D286" s="2">
        <v>0.93522267206477738</v>
      </c>
      <c r="E286" s="2">
        <v>143.38</v>
      </c>
      <c r="F286" s="2">
        <v>25</v>
      </c>
      <c r="G286" s="2">
        <v>6</v>
      </c>
      <c r="H286" s="2">
        <v>20</v>
      </c>
      <c r="I286" s="2">
        <v>1.9815384615384615</v>
      </c>
      <c r="J286" s="20">
        <v>17</v>
      </c>
      <c r="K286" s="7">
        <v>13</v>
      </c>
      <c r="L286">
        <v>0</v>
      </c>
      <c r="M286">
        <v>27</v>
      </c>
      <c r="N286">
        <v>34</v>
      </c>
      <c r="O286">
        <v>30</v>
      </c>
      <c r="P286">
        <v>28</v>
      </c>
      <c r="Q286">
        <v>14.389931056597732</v>
      </c>
    </row>
    <row r="287" spans="1:17" x14ac:dyDescent="0.3">
      <c r="A287" s="2">
        <v>286</v>
      </c>
      <c r="B287" s="2">
        <v>50</v>
      </c>
      <c r="C287" s="17">
        <v>0</v>
      </c>
      <c r="D287" s="2">
        <v>1.6680161943319838</v>
      </c>
      <c r="E287" s="2">
        <v>266.52</v>
      </c>
      <c r="F287" s="2">
        <v>30</v>
      </c>
      <c r="G287" s="2">
        <v>6</v>
      </c>
      <c r="H287" s="2">
        <v>24</v>
      </c>
      <c r="I287" s="2">
        <v>1.9430769230769231</v>
      </c>
      <c r="J287" s="20">
        <v>28</v>
      </c>
      <c r="K287" s="7">
        <v>17</v>
      </c>
      <c r="L287">
        <v>0</v>
      </c>
      <c r="M287">
        <v>32</v>
      </c>
      <c r="N287">
        <v>40</v>
      </c>
      <c r="O287">
        <v>32</v>
      </c>
      <c r="P287">
        <v>22</v>
      </c>
      <c r="Q287">
        <v>53.663003663003664</v>
      </c>
    </row>
    <row r="288" spans="1:17" x14ac:dyDescent="0.3">
      <c r="A288" s="2">
        <v>287</v>
      </c>
      <c r="B288" s="2">
        <v>37</v>
      </c>
      <c r="C288" s="17">
        <v>5</v>
      </c>
      <c r="D288" s="2">
        <v>1.6599190283400809</v>
      </c>
      <c r="E288" s="2">
        <v>254.27272727272728</v>
      </c>
      <c r="F288" s="2">
        <v>20</v>
      </c>
      <c r="G288" s="2">
        <v>9</v>
      </c>
      <c r="H288" s="2">
        <v>18</v>
      </c>
      <c r="I288" s="2">
        <v>1.7124999999999999</v>
      </c>
      <c r="J288" s="20">
        <v>12</v>
      </c>
      <c r="K288" s="7">
        <v>12</v>
      </c>
      <c r="L288">
        <v>0</v>
      </c>
      <c r="M288">
        <v>33</v>
      </c>
      <c r="N288">
        <v>37</v>
      </c>
      <c r="O288">
        <v>32</v>
      </c>
      <c r="P288">
        <v>73</v>
      </c>
      <c r="Q288">
        <v>8.3333333333333428</v>
      </c>
    </row>
    <row r="289" spans="1:17" x14ac:dyDescent="0.3">
      <c r="A289" s="2">
        <v>288</v>
      </c>
      <c r="B289" s="2">
        <v>40</v>
      </c>
      <c r="C289" s="17">
        <v>5</v>
      </c>
      <c r="D289" s="2">
        <v>0.80971659919028338</v>
      </c>
      <c r="E289" s="2">
        <v>126.66666666666667</v>
      </c>
      <c r="F289" s="2">
        <v>18</v>
      </c>
      <c r="G289" s="2">
        <v>12</v>
      </c>
      <c r="H289" s="2">
        <v>24</v>
      </c>
      <c r="I289" s="2">
        <v>1.7935483870967741</v>
      </c>
      <c r="J289" s="20">
        <v>14</v>
      </c>
      <c r="K289" s="7">
        <v>13</v>
      </c>
      <c r="L289">
        <v>0</v>
      </c>
      <c r="M289">
        <v>35</v>
      </c>
      <c r="N289">
        <v>39</v>
      </c>
      <c r="O289">
        <v>38</v>
      </c>
      <c r="P289">
        <v>73</v>
      </c>
      <c r="Q289">
        <v>8.3333333333333428</v>
      </c>
    </row>
    <row r="290" spans="1:17" x14ac:dyDescent="0.3">
      <c r="A290" s="2">
        <v>289</v>
      </c>
      <c r="B290" s="2">
        <v>58</v>
      </c>
      <c r="C290" s="17">
        <v>0</v>
      </c>
      <c r="D290" s="2">
        <v>0.80971659919028338</v>
      </c>
      <c r="E290" s="2">
        <v>131.21212121212122</v>
      </c>
      <c r="F290" s="2">
        <v>35</v>
      </c>
      <c r="G290" s="2">
        <v>18</v>
      </c>
      <c r="H290" s="2">
        <v>38</v>
      </c>
      <c r="I290" s="2">
        <v>1.6967741935483871</v>
      </c>
      <c r="J290" s="21">
        <v>11</v>
      </c>
      <c r="K290" s="7">
        <v>17</v>
      </c>
      <c r="L290">
        <v>0</v>
      </c>
      <c r="M290">
        <v>28</v>
      </c>
      <c r="N290">
        <v>43</v>
      </c>
      <c r="O290">
        <v>33</v>
      </c>
      <c r="P290">
        <v>64</v>
      </c>
      <c r="Q290">
        <v>14.845938375350144</v>
      </c>
    </row>
    <row r="291" spans="1:17" x14ac:dyDescent="0.3">
      <c r="A291" s="2">
        <v>290</v>
      </c>
      <c r="B291" s="2">
        <v>33</v>
      </c>
      <c r="C291" s="17">
        <v>9</v>
      </c>
      <c r="D291" s="2">
        <v>0.91093117408906887</v>
      </c>
      <c r="E291" s="2">
        <v>132.95454545454547</v>
      </c>
      <c r="F291" s="2">
        <v>12</v>
      </c>
      <c r="G291" s="2">
        <v>17</v>
      </c>
      <c r="H291" s="2">
        <v>34</v>
      </c>
      <c r="I291" s="2">
        <v>1.4876543209876543</v>
      </c>
      <c r="J291" s="20">
        <v>24</v>
      </c>
      <c r="K291" s="7">
        <v>18</v>
      </c>
      <c r="L291">
        <v>0</v>
      </c>
      <c r="M291">
        <v>26</v>
      </c>
      <c r="N291">
        <v>37</v>
      </c>
      <c r="O291">
        <v>32</v>
      </c>
      <c r="P291">
        <v>58</v>
      </c>
      <c r="Q291">
        <v>17.64705882352942</v>
      </c>
    </row>
    <row r="292" spans="1:17" x14ac:dyDescent="0.3">
      <c r="A292" s="2">
        <v>291</v>
      </c>
      <c r="B292" s="2">
        <v>50</v>
      </c>
      <c r="C292" s="17">
        <v>12</v>
      </c>
      <c r="D292" s="2">
        <v>1.3360323886639676</v>
      </c>
      <c r="E292" s="2">
        <v>165.5</v>
      </c>
      <c r="F292" s="2">
        <v>20</v>
      </c>
      <c r="G292" s="2">
        <v>10</v>
      </c>
      <c r="H292" s="2">
        <v>29</v>
      </c>
      <c r="I292" s="2">
        <v>1.3571428571428572</v>
      </c>
      <c r="J292" s="20">
        <v>25</v>
      </c>
      <c r="K292" s="7">
        <v>20</v>
      </c>
      <c r="L292">
        <v>0</v>
      </c>
      <c r="M292">
        <v>40</v>
      </c>
      <c r="N292">
        <v>37</v>
      </c>
      <c r="O292">
        <v>28</v>
      </c>
      <c r="P292">
        <v>42</v>
      </c>
      <c r="Q292">
        <v>21.957671957671963</v>
      </c>
    </row>
    <row r="293" spans="1:17" x14ac:dyDescent="0.3">
      <c r="A293" s="2">
        <v>292</v>
      </c>
      <c r="B293" s="2">
        <v>63</v>
      </c>
      <c r="C293" s="17">
        <v>1</v>
      </c>
      <c r="D293" s="2">
        <v>1.0526315789473684</v>
      </c>
      <c r="E293" s="2">
        <v>170.57575757575756</v>
      </c>
      <c r="F293" s="2">
        <v>40</v>
      </c>
      <c r="G293" s="2">
        <v>12</v>
      </c>
      <c r="H293" s="2">
        <v>24</v>
      </c>
      <c r="I293" s="2">
        <v>1.8580246913580247</v>
      </c>
      <c r="J293" s="20">
        <v>13</v>
      </c>
      <c r="K293" s="7">
        <v>13</v>
      </c>
      <c r="L293">
        <v>0</v>
      </c>
      <c r="M293">
        <v>31</v>
      </c>
      <c r="N293">
        <v>37</v>
      </c>
      <c r="O293">
        <v>32</v>
      </c>
      <c r="P293">
        <v>81</v>
      </c>
      <c r="Q293">
        <v>17.435897435897431</v>
      </c>
    </row>
    <row r="294" spans="1:17" x14ac:dyDescent="0.3">
      <c r="A294" s="2">
        <v>293</v>
      </c>
      <c r="B294" s="2">
        <v>40</v>
      </c>
      <c r="C294" s="17">
        <v>1</v>
      </c>
      <c r="D294" s="2">
        <v>0.80971659919028338</v>
      </c>
      <c r="E294" s="2">
        <v>121.96969696969695</v>
      </c>
      <c r="F294" s="2">
        <v>20</v>
      </c>
      <c r="G294" s="2">
        <v>15</v>
      </c>
      <c r="H294" s="2">
        <v>30</v>
      </c>
      <c r="I294" s="2">
        <v>1.7267080745341614</v>
      </c>
      <c r="J294" s="20">
        <v>16</v>
      </c>
      <c r="K294" s="7">
        <v>13</v>
      </c>
      <c r="L294">
        <v>0</v>
      </c>
      <c r="M294">
        <v>32</v>
      </c>
      <c r="N294">
        <v>45</v>
      </c>
      <c r="O294">
        <v>36</v>
      </c>
      <c r="P294">
        <v>50</v>
      </c>
      <c r="Q294">
        <v>6.6666666666666572</v>
      </c>
    </row>
    <row r="295" spans="1:17" x14ac:dyDescent="0.3">
      <c r="A295" s="2">
        <v>294</v>
      </c>
      <c r="B295" s="2">
        <v>55</v>
      </c>
      <c r="C295" s="17">
        <v>1</v>
      </c>
      <c r="D295" s="2">
        <v>1.5789473684210527</v>
      </c>
      <c r="E295" s="2">
        <v>228.72727272727275</v>
      </c>
      <c r="F295" s="2">
        <v>35</v>
      </c>
      <c r="G295" s="2">
        <v>15</v>
      </c>
      <c r="H295" s="2">
        <v>15</v>
      </c>
      <c r="I295" s="2">
        <v>2.0674846625766872</v>
      </c>
      <c r="J295" s="20">
        <v>15</v>
      </c>
      <c r="K295" s="7">
        <v>10</v>
      </c>
      <c r="L295">
        <v>0</v>
      </c>
      <c r="M295">
        <v>32</v>
      </c>
      <c r="N295">
        <v>44</v>
      </c>
      <c r="O295">
        <v>32</v>
      </c>
      <c r="P295">
        <v>89</v>
      </c>
      <c r="Q295">
        <v>20</v>
      </c>
    </row>
    <row r="296" spans="1:17" x14ac:dyDescent="0.3">
      <c r="A296" s="2">
        <v>295</v>
      </c>
      <c r="B296" s="2">
        <v>45</v>
      </c>
      <c r="C296" s="17">
        <v>10</v>
      </c>
      <c r="D296" s="2">
        <v>3.2388663967611335</v>
      </c>
      <c r="E296" s="2">
        <v>571.5151515151515</v>
      </c>
      <c r="F296" s="2">
        <v>25</v>
      </c>
      <c r="G296" s="2">
        <v>10</v>
      </c>
      <c r="H296" s="2">
        <v>41</v>
      </c>
      <c r="I296" s="2">
        <v>1.9691358024691359</v>
      </c>
      <c r="J296" s="20">
        <v>15</v>
      </c>
      <c r="K296" s="7">
        <v>12</v>
      </c>
      <c r="L296">
        <v>0</v>
      </c>
      <c r="M296">
        <v>30</v>
      </c>
      <c r="N296">
        <v>43</v>
      </c>
      <c r="O296">
        <v>38</v>
      </c>
      <c r="P296">
        <v>75</v>
      </c>
      <c r="Q296">
        <v>46.388888888888893</v>
      </c>
    </row>
    <row r="297" spans="1:17" x14ac:dyDescent="0.3">
      <c r="A297" s="2">
        <v>296</v>
      </c>
      <c r="B297" s="2">
        <v>40</v>
      </c>
      <c r="C297" s="17">
        <v>1</v>
      </c>
      <c r="D297" s="2">
        <v>1.214574898785425</v>
      </c>
      <c r="E297" s="2">
        <v>214.31818181818181</v>
      </c>
      <c r="F297" s="2">
        <v>20</v>
      </c>
      <c r="G297" s="2">
        <v>8</v>
      </c>
      <c r="H297" s="2">
        <v>24</v>
      </c>
      <c r="I297" s="2">
        <v>1.9382716049382716</v>
      </c>
      <c r="J297" s="20">
        <v>27</v>
      </c>
      <c r="K297" s="7">
        <v>12</v>
      </c>
      <c r="L297">
        <v>0</v>
      </c>
      <c r="M297">
        <v>32</v>
      </c>
      <c r="N297">
        <v>42</v>
      </c>
      <c r="O297">
        <v>34</v>
      </c>
      <c r="P297">
        <v>80</v>
      </c>
      <c r="Q297">
        <v>37.5</v>
      </c>
    </row>
    <row r="298" spans="1:17" x14ac:dyDescent="0.3">
      <c r="A298" s="2">
        <v>297</v>
      </c>
      <c r="B298" s="2">
        <v>42</v>
      </c>
      <c r="C298" s="17">
        <v>12</v>
      </c>
      <c r="D298" s="2">
        <v>1.1740890688259109</v>
      </c>
      <c r="E298" s="2">
        <v>178.4848484848485</v>
      </c>
      <c r="F298" s="2">
        <v>15</v>
      </c>
      <c r="G298" s="2">
        <v>12</v>
      </c>
      <c r="H298" s="2">
        <v>24</v>
      </c>
      <c r="I298" s="2">
        <v>1.71875</v>
      </c>
      <c r="J298" s="20">
        <v>15</v>
      </c>
      <c r="K298" s="7">
        <v>27</v>
      </c>
      <c r="L298">
        <v>0</v>
      </c>
      <c r="M298">
        <v>33</v>
      </c>
      <c r="N298">
        <v>41</v>
      </c>
      <c r="O298">
        <v>36</v>
      </c>
      <c r="P298">
        <v>79</v>
      </c>
      <c r="Q298">
        <v>8.3333333333333428</v>
      </c>
    </row>
    <row r="299" spans="1:17" x14ac:dyDescent="0.3">
      <c r="A299" s="2">
        <v>298</v>
      </c>
      <c r="B299" s="2">
        <v>40</v>
      </c>
      <c r="C299" s="17">
        <v>12</v>
      </c>
      <c r="D299" s="2">
        <v>2.42914979757085</v>
      </c>
      <c r="E299" s="2">
        <v>349.09090909090912</v>
      </c>
      <c r="F299" s="2">
        <v>15</v>
      </c>
      <c r="G299" s="2">
        <v>10</v>
      </c>
      <c r="H299" s="2">
        <v>20</v>
      </c>
      <c r="I299" s="2">
        <v>1.509090909090909</v>
      </c>
      <c r="J299" s="20">
        <v>27</v>
      </c>
      <c r="K299" s="7">
        <v>29</v>
      </c>
      <c r="L299">
        <v>0</v>
      </c>
      <c r="M299">
        <v>29</v>
      </c>
      <c r="N299">
        <v>38</v>
      </c>
      <c r="O299">
        <v>38</v>
      </c>
      <c r="P299">
        <v>83</v>
      </c>
      <c r="Q299">
        <v>43.333333333333329</v>
      </c>
    </row>
    <row r="300" spans="1:17" x14ac:dyDescent="0.3">
      <c r="A300" s="2">
        <v>299</v>
      </c>
      <c r="B300" s="2">
        <v>60</v>
      </c>
      <c r="C300" s="17">
        <v>1</v>
      </c>
      <c r="D300" s="2">
        <v>1.8218623481781377</v>
      </c>
      <c r="E300" s="2">
        <v>255.45454545454544</v>
      </c>
      <c r="F300" s="2">
        <v>40</v>
      </c>
      <c r="G300" s="2">
        <v>11</v>
      </c>
      <c r="H300" s="2">
        <v>22</v>
      </c>
      <c r="I300" s="2">
        <v>1.509090909090909</v>
      </c>
      <c r="J300" s="20">
        <v>29</v>
      </c>
      <c r="K300" s="7">
        <v>11</v>
      </c>
      <c r="L300">
        <v>0</v>
      </c>
      <c r="M300">
        <v>31</v>
      </c>
      <c r="N300">
        <v>31</v>
      </c>
      <c r="O300">
        <v>32</v>
      </c>
      <c r="P300">
        <v>86</v>
      </c>
      <c r="Q300">
        <v>22</v>
      </c>
    </row>
    <row r="301" spans="1:17" x14ac:dyDescent="0.3">
      <c r="A301" s="2">
        <v>300</v>
      </c>
      <c r="B301" s="2">
        <v>32</v>
      </c>
      <c r="C301" s="17">
        <v>8</v>
      </c>
      <c r="D301" s="2">
        <v>1.8623481781376519</v>
      </c>
      <c r="E301" s="2">
        <v>298.72727272727275</v>
      </c>
      <c r="F301" s="2">
        <v>10</v>
      </c>
      <c r="G301" s="2">
        <v>18</v>
      </c>
      <c r="H301" s="2">
        <v>39</v>
      </c>
      <c r="I301" s="2">
        <v>1.6687898089171975</v>
      </c>
      <c r="J301" s="20">
        <v>21</v>
      </c>
      <c r="K301" s="7">
        <v>39</v>
      </c>
      <c r="L301">
        <v>0</v>
      </c>
      <c r="M301">
        <v>33</v>
      </c>
      <c r="N301">
        <v>33</v>
      </c>
      <c r="O301">
        <v>33</v>
      </c>
      <c r="P301">
        <v>84</v>
      </c>
      <c r="Q301">
        <v>17.989417989417987</v>
      </c>
    </row>
    <row r="302" spans="1:17" x14ac:dyDescent="0.3">
      <c r="A302" s="2">
        <v>301</v>
      </c>
      <c r="B302" s="2">
        <v>55</v>
      </c>
      <c r="C302" s="17">
        <v>10</v>
      </c>
      <c r="D302" s="2">
        <v>4.4534412955465585</v>
      </c>
      <c r="E302" s="2">
        <v>450.90909090909093</v>
      </c>
      <c r="F302" s="2">
        <v>30</v>
      </c>
      <c r="G302" s="2">
        <v>10</v>
      </c>
      <c r="H302" s="2">
        <v>21</v>
      </c>
      <c r="I302" s="2">
        <v>1.8909090909090909</v>
      </c>
      <c r="J302" s="20">
        <v>13</v>
      </c>
      <c r="K302" s="7">
        <v>12</v>
      </c>
      <c r="L302">
        <v>0</v>
      </c>
      <c r="M302">
        <v>31</v>
      </c>
      <c r="N302">
        <v>41</v>
      </c>
      <c r="O302">
        <v>32</v>
      </c>
      <c r="P302">
        <v>68</v>
      </c>
      <c r="Q302">
        <v>13.492063492063494</v>
      </c>
    </row>
    <row r="303" spans="1:17" x14ac:dyDescent="0.3">
      <c r="A303" s="2">
        <v>302</v>
      </c>
      <c r="B303" s="2">
        <v>55</v>
      </c>
      <c r="C303" s="17">
        <v>8</v>
      </c>
      <c r="D303" s="2">
        <v>1.1336032388663968</v>
      </c>
      <c r="E303" s="2">
        <v>159.93939393939391</v>
      </c>
      <c r="F303" s="2">
        <v>20</v>
      </c>
      <c r="G303" s="2">
        <v>7</v>
      </c>
      <c r="H303" s="2">
        <v>7</v>
      </c>
      <c r="I303" s="2">
        <v>1.5061728395061729</v>
      </c>
      <c r="J303" s="20">
        <v>13</v>
      </c>
      <c r="K303" s="7">
        <v>14</v>
      </c>
      <c r="L303">
        <v>0</v>
      </c>
      <c r="M303">
        <v>34</v>
      </c>
      <c r="N303">
        <v>40</v>
      </c>
      <c r="O303">
        <v>38</v>
      </c>
      <c r="P303">
        <v>75</v>
      </c>
      <c r="Q303">
        <v>14.285714285714292</v>
      </c>
    </row>
    <row r="304" spans="1:17" x14ac:dyDescent="0.3">
      <c r="A304" s="2">
        <v>303</v>
      </c>
      <c r="B304" s="2">
        <v>40</v>
      </c>
      <c r="C304" s="17">
        <v>8</v>
      </c>
      <c r="D304" s="2">
        <v>0.60728744939271251</v>
      </c>
      <c r="E304" s="2">
        <v>101.51515151515152</v>
      </c>
      <c r="F304" s="2">
        <v>25</v>
      </c>
      <c r="G304" s="2">
        <v>9</v>
      </c>
      <c r="H304" s="2">
        <v>38</v>
      </c>
      <c r="I304" s="2">
        <v>1.7333333333333334</v>
      </c>
      <c r="J304" s="20">
        <v>10</v>
      </c>
      <c r="K304" s="7">
        <v>10</v>
      </c>
      <c r="L304">
        <v>0</v>
      </c>
      <c r="M304">
        <v>35</v>
      </c>
      <c r="N304">
        <v>38</v>
      </c>
      <c r="O304">
        <v>36</v>
      </c>
      <c r="P304">
        <v>84</v>
      </c>
      <c r="Q304">
        <v>16.777777777777786</v>
      </c>
    </row>
    <row r="305" spans="1:17" x14ac:dyDescent="0.3">
      <c r="A305" s="2">
        <v>304</v>
      </c>
      <c r="B305" s="2">
        <v>45</v>
      </c>
      <c r="C305" s="17">
        <v>5</v>
      </c>
      <c r="D305" s="2">
        <v>2.2267206477732793</v>
      </c>
      <c r="E305" s="2">
        <v>385</v>
      </c>
      <c r="F305" s="2">
        <v>15</v>
      </c>
      <c r="G305" s="2">
        <v>13</v>
      </c>
      <c r="H305" s="2">
        <v>40</v>
      </c>
      <c r="I305" s="2">
        <v>1.9316770186335404</v>
      </c>
      <c r="J305" s="20">
        <v>14</v>
      </c>
      <c r="K305" s="7">
        <v>11</v>
      </c>
      <c r="L305">
        <v>0</v>
      </c>
      <c r="M305">
        <v>32</v>
      </c>
      <c r="N305">
        <v>38</v>
      </c>
      <c r="O305">
        <v>34</v>
      </c>
      <c r="P305">
        <v>82</v>
      </c>
      <c r="Q305">
        <v>7.6797385620915151</v>
      </c>
    </row>
    <row r="306" spans="1:17" x14ac:dyDescent="0.3">
      <c r="A306" s="2">
        <v>305</v>
      </c>
      <c r="B306" s="2">
        <v>43</v>
      </c>
      <c r="C306" s="17">
        <v>10</v>
      </c>
      <c r="D306" s="2">
        <v>1.214574898785425</v>
      </c>
      <c r="E306" s="2">
        <v>158.40909090909091</v>
      </c>
      <c r="F306" s="2">
        <v>15</v>
      </c>
      <c r="G306" s="2">
        <v>14</v>
      </c>
      <c r="H306" s="2">
        <v>42</v>
      </c>
      <c r="I306" s="2">
        <v>1.4782608695652173</v>
      </c>
      <c r="J306" s="20">
        <v>11</v>
      </c>
      <c r="K306" s="7">
        <v>10</v>
      </c>
      <c r="L306">
        <v>0</v>
      </c>
      <c r="M306">
        <v>35</v>
      </c>
      <c r="N306">
        <v>36</v>
      </c>
      <c r="O306">
        <v>38</v>
      </c>
      <c r="P306">
        <v>75</v>
      </c>
      <c r="Q306">
        <v>6.0493827160493794</v>
      </c>
    </row>
    <row r="307" spans="1:17" x14ac:dyDescent="0.3">
      <c r="A307" s="2">
        <v>306</v>
      </c>
      <c r="B307" s="2">
        <v>55</v>
      </c>
      <c r="C307" s="17">
        <v>10</v>
      </c>
      <c r="D307" s="2">
        <v>0.89068825910931171</v>
      </c>
      <c r="E307" s="2">
        <v>120</v>
      </c>
      <c r="F307" s="2">
        <v>30</v>
      </c>
      <c r="G307" s="2">
        <v>17</v>
      </c>
      <c r="H307" s="2">
        <v>34</v>
      </c>
      <c r="I307" s="2">
        <v>1.6024844720496894</v>
      </c>
      <c r="J307" s="20">
        <v>19</v>
      </c>
      <c r="K307" s="7">
        <v>29</v>
      </c>
      <c r="L307">
        <v>0</v>
      </c>
      <c r="M307">
        <v>35</v>
      </c>
      <c r="N307">
        <v>39</v>
      </c>
      <c r="O307">
        <v>34</v>
      </c>
      <c r="P307">
        <v>82</v>
      </c>
      <c r="Q307">
        <v>10.300925925925924</v>
      </c>
    </row>
    <row r="308" spans="1:17" x14ac:dyDescent="0.3">
      <c r="A308" s="2">
        <v>307</v>
      </c>
      <c r="B308" s="2">
        <v>35</v>
      </c>
      <c r="C308" s="17">
        <v>10</v>
      </c>
      <c r="D308" s="2">
        <v>1.8218623481781377</v>
      </c>
      <c r="E308" s="2">
        <v>304.54545454545456</v>
      </c>
      <c r="F308" s="2">
        <v>20</v>
      </c>
      <c r="G308" s="2">
        <v>14</v>
      </c>
      <c r="H308" s="2">
        <v>42</v>
      </c>
      <c r="I308" s="2">
        <v>1.6647058823529413</v>
      </c>
      <c r="J308" s="20">
        <v>18</v>
      </c>
      <c r="K308" s="7">
        <v>19</v>
      </c>
      <c r="L308">
        <v>0</v>
      </c>
      <c r="M308">
        <v>35</v>
      </c>
      <c r="N308">
        <v>38</v>
      </c>
      <c r="O308">
        <v>38</v>
      </c>
      <c r="P308">
        <v>82</v>
      </c>
      <c r="Q308">
        <v>5.5555555555555713</v>
      </c>
    </row>
    <row r="309" spans="1:17" x14ac:dyDescent="0.3">
      <c r="A309" s="2">
        <v>308</v>
      </c>
      <c r="B309" s="2">
        <v>40</v>
      </c>
      <c r="C309" s="17">
        <v>5</v>
      </c>
      <c r="D309" s="2">
        <v>1.0526315789473684</v>
      </c>
      <c r="E309" s="2">
        <v>141.03030303030303</v>
      </c>
      <c r="F309" s="2">
        <v>20</v>
      </c>
      <c r="G309" s="2">
        <v>12</v>
      </c>
      <c r="H309" s="2">
        <v>34</v>
      </c>
      <c r="I309" s="2">
        <v>1.393939393939394</v>
      </c>
      <c r="J309" s="20">
        <v>11</v>
      </c>
      <c r="K309" s="7">
        <v>14</v>
      </c>
      <c r="L309">
        <v>0</v>
      </c>
      <c r="M309">
        <v>32</v>
      </c>
      <c r="N309">
        <v>34</v>
      </c>
      <c r="O309">
        <v>32</v>
      </c>
      <c r="P309">
        <v>83</v>
      </c>
      <c r="Q309">
        <v>7.1428571428571388</v>
      </c>
    </row>
    <row r="310" spans="1:17" x14ac:dyDescent="0.3">
      <c r="A310" s="2">
        <v>309</v>
      </c>
      <c r="B310" s="2">
        <v>50</v>
      </c>
      <c r="C310" s="17">
        <v>8</v>
      </c>
      <c r="D310" s="2">
        <v>1.3360323886639676</v>
      </c>
      <c r="E310" s="2">
        <v>224.18181818181819</v>
      </c>
      <c r="F310" s="2">
        <v>25</v>
      </c>
      <c r="G310" s="2">
        <v>12</v>
      </c>
      <c r="H310" s="2">
        <v>38</v>
      </c>
      <c r="I310" s="2">
        <v>1.9197530864197532</v>
      </c>
      <c r="J310" s="20">
        <v>19</v>
      </c>
      <c r="K310" s="7">
        <v>28</v>
      </c>
      <c r="L310">
        <v>0</v>
      </c>
      <c r="M310">
        <v>32</v>
      </c>
      <c r="N310">
        <v>41</v>
      </c>
      <c r="O310">
        <v>32</v>
      </c>
      <c r="P310">
        <v>87</v>
      </c>
      <c r="Q310">
        <v>6.4429012345678842</v>
      </c>
    </row>
    <row r="311" spans="1:17" x14ac:dyDescent="0.3">
      <c r="A311" s="2">
        <v>310</v>
      </c>
      <c r="B311" s="2">
        <v>70</v>
      </c>
      <c r="C311" s="17">
        <v>6</v>
      </c>
      <c r="D311" s="2">
        <v>3.0364372469635628</v>
      </c>
      <c r="E311" s="2">
        <v>687.87878787878788</v>
      </c>
      <c r="F311" s="2">
        <v>50</v>
      </c>
      <c r="G311" s="2">
        <v>5</v>
      </c>
      <c r="H311" s="2">
        <v>15</v>
      </c>
      <c r="I311" s="2">
        <v>3.1717791411042944</v>
      </c>
      <c r="J311" s="20">
        <v>10</v>
      </c>
      <c r="K311" s="7">
        <v>13</v>
      </c>
      <c r="L311">
        <v>0</v>
      </c>
      <c r="M311">
        <v>37</v>
      </c>
      <c r="N311">
        <v>36</v>
      </c>
      <c r="O311">
        <v>26</v>
      </c>
      <c r="P311">
        <v>85</v>
      </c>
      <c r="Q311">
        <v>52.38095238095238</v>
      </c>
    </row>
    <row r="312" spans="1:17" x14ac:dyDescent="0.3">
      <c r="A312" s="2">
        <v>311</v>
      </c>
      <c r="B312" s="2">
        <v>40</v>
      </c>
      <c r="C312" s="17">
        <v>0</v>
      </c>
      <c r="D312" s="2">
        <v>0.93117408906882593</v>
      </c>
      <c r="E312" s="2">
        <v>118</v>
      </c>
      <c r="F312" s="2">
        <v>20</v>
      </c>
      <c r="G312" s="2">
        <v>4</v>
      </c>
      <c r="H312" s="2">
        <v>13</v>
      </c>
      <c r="I312" s="2">
        <v>1.5117647058823529</v>
      </c>
      <c r="J312" s="20">
        <v>26</v>
      </c>
      <c r="K312" s="7">
        <v>28</v>
      </c>
      <c r="L312">
        <v>0</v>
      </c>
      <c r="M312">
        <v>33</v>
      </c>
      <c r="N312">
        <v>36</v>
      </c>
      <c r="O312">
        <v>32</v>
      </c>
      <c r="P312">
        <v>85</v>
      </c>
      <c r="Q312">
        <v>14.285714285714292</v>
      </c>
    </row>
    <row r="313" spans="1:17" x14ac:dyDescent="0.3">
      <c r="A313" s="2">
        <v>312</v>
      </c>
      <c r="B313" s="2">
        <v>52</v>
      </c>
      <c r="C313" s="17">
        <v>8</v>
      </c>
      <c r="D313" s="2">
        <v>0.64777327935222673</v>
      </c>
      <c r="E313" s="2">
        <v>110</v>
      </c>
      <c r="F313" s="2">
        <v>20</v>
      </c>
      <c r="G313" s="2">
        <v>11</v>
      </c>
      <c r="H313" s="2">
        <v>31</v>
      </c>
      <c r="I313" s="2">
        <v>1.8</v>
      </c>
      <c r="J313" s="20">
        <v>19</v>
      </c>
      <c r="K313" s="7">
        <v>11</v>
      </c>
      <c r="L313">
        <v>0</v>
      </c>
      <c r="M313">
        <v>32</v>
      </c>
      <c r="N313">
        <v>38</v>
      </c>
      <c r="O313">
        <v>25</v>
      </c>
      <c r="P313">
        <v>89</v>
      </c>
      <c r="Q313">
        <v>11.138888888888886</v>
      </c>
    </row>
    <row r="314" spans="1:17" x14ac:dyDescent="0.3">
      <c r="A314" s="2">
        <v>313</v>
      </c>
      <c r="B314" s="2">
        <v>45</v>
      </c>
      <c r="C314" s="17">
        <v>0</v>
      </c>
      <c r="D314" s="2">
        <v>1.4574898785425101</v>
      </c>
      <c r="E314" s="2">
        <v>219.51515151515153</v>
      </c>
      <c r="F314" s="2">
        <v>20</v>
      </c>
      <c r="G314" s="2">
        <v>13</v>
      </c>
      <c r="H314" s="2">
        <v>40</v>
      </c>
      <c r="I314" s="2">
        <v>1.8258064516129033</v>
      </c>
      <c r="J314" s="20">
        <v>17</v>
      </c>
      <c r="K314" s="7">
        <v>12</v>
      </c>
      <c r="L314">
        <v>0</v>
      </c>
      <c r="M314">
        <v>33</v>
      </c>
      <c r="N314">
        <v>38</v>
      </c>
      <c r="O314">
        <v>32</v>
      </c>
      <c r="P314">
        <v>81</v>
      </c>
      <c r="Q314">
        <v>21.05263157894737</v>
      </c>
    </row>
    <row r="315" spans="1:17" x14ac:dyDescent="0.3">
      <c r="A315" s="2">
        <v>314</v>
      </c>
      <c r="B315" s="2">
        <v>47</v>
      </c>
      <c r="C315" s="17">
        <v>1</v>
      </c>
      <c r="D315" s="2">
        <v>0.44534412955465585</v>
      </c>
      <c r="E315" s="2">
        <v>56.181818181818194</v>
      </c>
      <c r="F315" s="2">
        <v>25</v>
      </c>
      <c r="G315" s="2">
        <v>9</v>
      </c>
      <c r="H315" s="2">
        <v>46</v>
      </c>
      <c r="I315" s="2">
        <v>1.9461538461538461</v>
      </c>
      <c r="J315" s="20">
        <v>19</v>
      </c>
      <c r="K315" s="7">
        <v>33</v>
      </c>
      <c r="L315">
        <v>0</v>
      </c>
      <c r="M315">
        <v>33</v>
      </c>
      <c r="N315">
        <v>36</v>
      </c>
      <c r="O315">
        <v>28</v>
      </c>
      <c r="P315">
        <v>45</v>
      </c>
      <c r="Q315">
        <v>63.293650793650791</v>
      </c>
    </row>
    <row r="316" spans="1:17" x14ac:dyDescent="0.3">
      <c r="A316" s="2">
        <v>315</v>
      </c>
      <c r="B316" s="2">
        <v>40</v>
      </c>
      <c r="C316" s="17">
        <v>10</v>
      </c>
      <c r="D316" s="2">
        <v>1.214574898785425</v>
      </c>
      <c r="E316" s="2">
        <v>196.82424242424244</v>
      </c>
      <c r="F316" s="2">
        <v>25</v>
      </c>
      <c r="G316" s="2">
        <v>9</v>
      </c>
      <c r="H316" s="2">
        <v>42</v>
      </c>
      <c r="I316" s="2">
        <v>1.9258823529411764</v>
      </c>
      <c r="J316" s="20">
        <v>16</v>
      </c>
      <c r="K316" s="7">
        <v>14</v>
      </c>
      <c r="L316">
        <v>0</v>
      </c>
      <c r="M316">
        <v>16</v>
      </c>
      <c r="N316">
        <v>29</v>
      </c>
      <c r="O316">
        <v>18</v>
      </c>
      <c r="P316">
        <v>72</v>
      </c>
      <c r="Q316">
        <v>2.8846153846153726</v>
      </c>
    </row>
    <row r="317" spans="1:17" x14ac:dyDescent="0.3">
      <c r="A317" s="2">
        <v>316</v>
      </c>
      <c r="B317" s="2">
        <v>34</v>
      </c>
      <c r="C317" s="17">
        <v>10</v>
      </c>
      <c r="D317" s="2">
        <v>1.8218623481781377</v>
      </c>
      <c r="E317" s="2">
        <v>242.42424242424244</v>
      </c>
      <c r="F317" s="2">
        <v>18</v>
      </c>
      <c r="G317" s="2">
        <v>8</v>
      </c>
      <c r="H317" s="2">
        <v>44</v>
      </c>
      <c r="I317" s="2">
        <v>1.696</v>
      </c>
      <c r="J317" s="20">
        <v>18</v>
      </c>
      <c r="K317" s="7">
        <v>17</v>
      </c>
      <c r="L317">
        <v>0</v>
      </c>
      <c r="M317">
        <v>21</v>
      </c>
      <c r="N317">
        <v>27</v>
      </c>
      <c r="O317">
        <v>28</v>
      </c>
      <c r="P317">
        <v>76</v>
      </c>
      <c r="Q317">
        <v>27.833333333333329</v>
      </c>
    </row>
    <row r="318" spans="1:17" x14ac:dyDescent="0.3">
      <c r="A318" s="2">
        <v>317</v>
      </c>
      <c r="B318" s="2">
        <v>51</v>
      </c>
      <c r="C318" s="17">
        <v>14</v>
      </c>
      <c r="D318" s="2">
        <v>1.7408906882591093</v>
      </c>
      <c r="E318" s="2">
        <v>245.31818181818181</v>
      </c>
      <c r="F318" s="2">
        <v>30</v>
      </c>
      <c r="G318" s="2">
        <v>11</v>
      </c>
      <c r="H318" s="2">
        <v>54</v>
      </c>
      <c r="I318" s="2">
        <v>1.9153846153846155</v>
      </c>
      <c r="J318" s="20">
        <v>16</v>
      </c>
      <c r="K318" s="7">
        <v>17</v>
      </c>
      <c r="L318">
        <v>0</v>
      </c>
      <c r="M318">
        <v>26</v>
      </c>
      <c r="N318">
        <v>31</v>
      </c>
      <c r="O318">
        <v>32</v>
      </c>
      <c r="P318">
        <v>53</v>
      </c>
      <c r="Q318">
        <v>41.481481481481488</v>
      </c>
    </row>
    <row r="319" spans="1:17" x14ac:dyDescent="0.3">
      <c r="A319" s="2">
        <v>318</v>
      </c>
      <c r="B319" s="2">
        <v>51</v>
      </c>
      <c r="C319" s="17">
        <v>1</v>
      </c>
      <c r="D319" s="2">
        <v>0.36437246963562753</v>
      </c>
      <c r="E319" s="2">
        <v>48.68181818181818</v>
      </c>
      <c r="F319" s="2">
        <v>30</v>
      </c>
      <c r="G319" s="2">
        <v>11</v>
      </c>
      <c r="H319" s="2">
        <v>53</v>
      </c>
      <c r="I319" s="2">
        <v>1.8</v>
      </c>
      <c r="J319" s="20">
        <v>25</v>
      </c>
      <c r="K319" s="7">
        <v>21</v>
      </c>
      <c r="L319">
        <v>0</v>
      </c>
      <c r="M319">
        <v>23</v>
      </c>
      <c r="N319">
        <v>26</v>
      </c>
      <c r="O319">
        <v>22</v>
      </c>
      <c r="P319">
        <v>85</v>
      </c>
      <c r="Q319">
        <v>73.913043478260875</v>
      </c>
    </row>
    <row r="320" spans="1:17" x14ac:dyDescent="0.3">
      <c r="A320" s="2">
        <v>319</v>
      </c>
      <c r="B320" s="2">
        <v>52</v>
      </c>
      <c r="C320" s="17">
        <v>7</v>
      </c>
      <c r="D320" s="2">
        <v>0.62753036437246967</v>
      </c>
      <c r="E320" s="2">
        <v>98.901515151515156</v>
      </c>
      <c r="F320" s="2">
        <v>32</v>
      </c>
      <c r="G320" s="2">
        <v>12</v>
      </c>
      <c r="H320" s="2">
        <v>37</v>
      </c>
      <c r="I320" s="2">
        <v>1.7701863354037266</v>
      </c>
      <c r="J320" s="20">
        <v>11</v>
      </c>
      <c r="K320" s="7">
        <v>17</v>
      </c>
      <c r="L320">
        <v>0</v>
      </c>
      <c r="M320">
        <v>24</v>
      </c>
      <c r="N320">
        <v>28</v>
      </c>
      <c r="O320">
        <v>24</v>
      </c>
      <c r="P320">
        <v>71</v>
      </c>
      <c r="Q320">
        <v>5.4302422723475274</v>
      </c>
    </row>
    <row r="321" spans="1:17" x14ac:dyDescent="0.3">
      <c r="A321" s="2">
        <v>320</v>
      </c>
      <c r="B321" s="2">
        <v>45</v>
      </c>
      <c r="C321" s="17">
        <v>10</v>
      </c>
      <c r="D321" s="2">
        <v>1.1336032388663968</v>
      </c>
      <c r="E321" s="2">
        <v>197.48484848484844</v>
      </c>
      <c r="F321" s="2">
        <v>15</v>
      </c>
      <c r="G321" s="2">
        <v>5</v>
      </c>
      <c r="H321" s="2">
        <v>14</v>
      </c>
      <c r="I321" s="2">
        <v>1.9875776397515528</v>
      </c>
      <c r="J321" s="20">
        <v>24</v>
      </c>
      <c r="K321" s="7">
        <v>17</v>
      </c>
      <c r="L321">
        <v>0</v>
      </c>
      <c r="M321">
        <v>25</v>
      </c>
      <c r="N321">
        <v>28</v>
      </c>
      <c r="O321">
        <v>20</v>
      </c>
      <c r="P321">
        <v>79</v>
      </c>
      <c r="Q321">
        <v>0</v>
      </c>
    </row>
    <row r="322" spans="1:17" x14ac:dyDescent="0.3">
      <c r="A322" s="2">
        <v>321</v>
      </c>
      <c r="B322" s="2">
        <v>55</v>
      </c>
      <c r="C322" s="17">
        <v>0</v>
      </c>
      <c r="D322" s="2">
        <v>1.0526315789473684</v>
      </c>
      <c r="E322" s="2">
        <v>183.3787878787879</v>
      </c>
      <c r="F322" s="2">
        <v>30</v>
      </c>
      <c r="G322" s="2">
        <v>3</v>
      </c>
      <c r="H322" s="2">
        <v>11</v>
      </c>
      <c r="I322" s="2">
        <v>2.0031055900621118</v>
      </c>
      <c r="J322" s="20">
        <v>11</v>
      </c>
      <c r="K322" s="7">
        <v>13</v>
      </c>
      <c r="L322">
        <v>0</v>
      </c>
      <c r="M322">
        <v>18</v>
      </c>
      <c r="N322">
        <v>30</v>
      </c>
      <c r="O322">
        <v>22</v>
      </c>
      <c r="P322">
        <v>71</v>
      </c>
      <c r="Q322">
        <v>0</v>
      </c>
    </row>
    <row r="323" spans="1:17" x14ac:dyDescent="0.3">
      <c r="A323" s="2">
        <v>322</v>
      </c>
      <c r="B323" s="2">
        <v>40</v>
      </c>
      <c r="C323" s="17">
        <v>1</v>
      </c>
      <c r="D323" s="2">
        <v>1.0121457489878543</v>
      </c>
      <c r="E323" s="2">
        <v>168.78787878787878</v>
      </c>
      <c r="F323" s="2">
        <v>20</v>
      </c>
      <c r="G323" s="2">
        <v>9</v>
      </c>
      <c r="H323" s="2">
        <v>46</v>
      </c>
      <c r="I323" s="2">
        <v>1.860759493670886</v>
      </c>
      <c r="J323" s="20">
        <v>10</v>
      </c>
      <c r="K323" s="7">
        <v>20</v>
      </c>
      <c r="L323">
        <v>0</v>
      </c>
      <c r="M323">
        <v>35</v>
      </c>
      <c r="N323">
        <v>34</v>
      </c>
      <c r="O323">
        <v>27</v>
      </c>
      <c r="P323">
        <v>73</v>
      </c>
      <c r="Q323">
        <v>78.260869565217391</v>
      </c>
    </row>
    <row r="324" spans="1:17" x14ac:dyDescent="0.3">
      <c r="A324" s="2">
        <v>323</v>
      </c>
      <c r="B324" s="2">
        <v>55</v>
      </c>
      <c r="C324" s="17">
        <v>7</v>
      </c>
      <c r="D324" s="2">
        <v>1.1336032388663968</v>
      </c>
      <c r="E324" s="2">
        <v>166.66666666666666</v>
      </c>
      <c r="F324" s="2">
        <v>35</v>
      </c>
      <c r="G324" s="2">
        <v>8</v>
      </c>
      <c r="H324" s="2">
        <v>43</v>
      </c>
      <c r="I324" s="2">
        <v>1.7664670658682635</v>
      </c>
      <c r="J324" s="20">
        <v>28</v>
      </c>
      <c r="K324" s="7">
        <v>14</v>
      </c>
      <c r="L324">
        <v>0</v>
      </c>
      <c r="M324">
        <v>22</v>
      </c>
      <c r="N324">
        <v>31</v>
      </c>
      <c r="O324">
        <v>24</v>
      </c>
      <c r="P324">
        <v>77</v>
      </c>
      <c r="Q324">
        <v>29.558404558404561</v>
      </c>
    </row>
    <row r="325" spans="1:17" x14ac:dyDescent="0.3">
      <c r="A325" s="2">
        <v>324</v>
      </c>
      <c r="B325" s="2">
        <v>66</v>
      </c>
      <c r="C325" s="17">
        <v>12</v>
      </c>
      <c r="D325" s="2">
        <v>2.42914979757085</v>
      </c>
      <c r="E325" s="2">
        <v>409.09090909090912</v>
      </c>
      <c r="F325" s="2">
        <v>46</v>
      </c>
      <c r="G325" s="2">
        <v>7</v>
      </c>
      <c r="H325" s="2">
        <v>7</v>
      </c>
      <c r="I325" s="2">
        <v>1.9808917197452229</v>
      </c>
      <c r="J325" s="20">
        <v>29</v>
      </c>
      <c r="K325" s="7">
        <v>20</v>
      </c>
      <c r="L325">
        <v>0</v>
      </c>
      <c r="M325">
        <v>22</v>
      </c>
      <c r="N325">
        <v>30</v>
      </c>
      <c r="O325">
        <v>34</v>
      </c>
      <c r="P325">
        <v>68</v>
      </c>
      <c r="Q325">
        <v>14.285714285714292</v>
      </c>
    </row>
    <row r="326" spans="1:17" x14ac:dyDescent="0.3">
      <c r="A326" s="2">
        <v>325</v>
      </c>
      <c r="B326" s="2">
        <v>65</v>
      </c>
      <c r="C326" s="17">
        <v>5</v>
      </c>
      <c r="D326" s="2">
        <v>1.6194331983805668</v>
      </c>
      <c r="E326" s="2">
        <v>265</v>
      </c>
      <c r="F326" s="2">
        <v>50</v>
      </c>
      <c r="G326" s="2">
        <v>8</v>
      </c>
      <c r="H326" s="2">
        <v>41</v>
      </c>
      <c r="I326" s="2">
        <v>1.894273127753304</v>
      </c>
      <c r="J326" s="20">
        <v>12</v>
      </c>
      <c r="K326" s="7">
        <v>16</v>
      </c>
      <c r="L326">
        <v>0</v>
      </c>
      <c r="M326">
        <v>23</v>
      </c>
      <c r="N326">
        <v>42</v>
      </c>
      <c r="O326">
        <v>22</v>
      </c>
      <c r="P326">
        <v>70</v>
      </c>
      <c r="Q326">
        <v>9.5238095238095326</v>
      </c>
    </row>
    <row r="327" spans="1:17" x14ac:dyDescent="0.3">
      <c r="A327" s="2">
        <v>326</v>
      </c>
      <c r="B327" s="2">
        <v>40</v>
      </c>
      <c r="C327" s="17">
        <v>8</v>
      </c>
      <c r="D327" s="2">
        <v>0.40485829959514169</v>
      </c>
      <c r="E327" s="2">
        <v>70.530303030303031</v>
      </c>
      <c r="F327" s="2">
        <v>20</v>
      </c>
      <c r="G327" s="2">
        <v>13</v>
      </c>
      <c r="H327" s="2">
        <v>26</v>
      </c>
      <c r="I327" s="2">
        <v>1.9424242424242424</v>
      </c>
      <c r="J327" s="20">
        <v>19</v>
      </c>
      <c r="K327" s="7">
        <v>12</v>
      </c>
      <c r="L327">
        <v>0</v>
      </c>
      <c r="M327">
        <v>21</v>
      </c>
      <c r="N327">
        <v>26</v>
      </c>
      <c r="O327">
        <v>18</v>
      </c>
      <c r="P327">
        <v>69</v>
      </c>
      <c r="Q327">
        <v>0</v>
      </c>
    </row>
    <row r="328" spans="1:17" x14ac:dyDescent="0.3">
      <c r="A328" s="2">
        <v>327</v>
      </c>
      <c r="B328" s="2">
        <v>62</v>
      </c>
      <c r="C328" s="17">
        <v>9</v>
      </c>
      <c r="D328" s="2">
        <v>0.80971659919028338</v>
      </c>
      <c r="E328" s="2">
        <v>147.27272727272725</v>
      </c>
      <c r="F328" s="2">
        <v>42</v>
      </c>
      <c r="G328" s="2">
        <v>11</v>
      </c>
      <c r="H328" s="2">
        <v>34</v>
      </c>
      <c r="I328" s="2">
        <v>2.1272727272727274</v>
      </c>
      <c r="J328" s="20">
        <v>26</v>
      </c>
      <c r="K328" s="7">
        <v>17</v>
      </c>
      <c r="L328">
        <v>0</v>
      </c>
      <c r="M328">
        <v>25</v>
      </c>
      <c r="N328">
        <v>28</v>
      </c>
      <c r="O328">
        <v>15</v>
      </c>
      <c r="P328">
        <v>72</v>
      </c>
      <c r="Q328">
        <v>0</v>
      </c>
    </row>
    <row r="329" spans="1:17" x14ac:dyDescent="0.3">
      <c r="A329" s="2">
        <v>328</v>
      </c>
      <c r="B329" s="2">
        <v>50</v>
      </c>
      <c r="C329" s="17">
        <v>0</v>
      </c>
      <c r="D329" s="2">
        <v>0.93117408906882593</v>
      </c>
      <c r="E329" s="2">
        <v>133.06060606060606</v>
      </c>
      <c r="F329" s="2">
        <v>30</v>
      </c>
      <c r="G329" s="2">
        <v>7</v>
      </c>
      <c r="H329" s="2">
        <v>14</v>
      </c>
      <c r="I329" s="2">
        <v>1.7457627118644068</v>
      </c>
      <c r="J329" s="20">
        <v>11</v>
      </c>
      <c r="K329" s="7">
        <v>26</v>
      </c>
      <c r="L329">
        <v>0</v>
      </c>
      <c r="M329">
        <v>23</v>
      </c>
      <c r="N329">
        <v>31</v>
      </c>
      <c r="O329">
        <v>26</v>
      </c>
      <c r="P329">
        <v>55</v>
      </c>
      <c r="Q329">
        <v>42.780748663101612</v>
      </c>
    </row>
    <row r="330" spans="1:17" x14ac:dyDescent="0.3">
      <c r="A330" s="2">
        <v>329</v>
      </c>
      <c r="B330" s="2">
        <v>38</v>
      </c>
      <c r="C330" s="17">
        <v>1</v>
      </c>
      <c r="D330" s="2">
        <v>0.68825910931174084</v>
      </c>
      <c r="E330" s="2">
        <v>89.090909090909093</v>
      </c>
      <c r="F330" s="2">
        <v>20</v>
      </c>
      <c r="G330" s="2">
        <v>11</v>
      </c>
      <c r="H330" s="2">
        <v>22</v>
      </c>
      <c r="I330" s="2">
        <v>1.5084745762711864</v>
      </c>
      <c r="J330" s="20">
        <v>14</v>
      </c>
      <c r="K330" s="7">
        <v>23</v>
      </c>
      <c r="L330">
        <v>0</v>
      </c>
      <c r="M330">
        <v>25</v>
      </c>
      <c r="N330">
        <v>35</v>
      </c>
      <c r="O330">
        <v>28</v>
      </c>
      <c r="P330">
        <v>51</v>
      </c>
      <c r="Q330">
        <v>45.45454545454546</v>
      </c>
    </row>
    <row r="331" spans="1:17" x14ac:dyDescent="0.3">
      <c r="A331" s="2">
        <v>330</v>
      </c>
      <c r="B331" s="2">
        <v>30</v>
      </c>
      <c r="C331" s="17">
        <v>12</v>
      </c>
      <c r="D331" s="2">
        <v>0.52631578947368418</v>
      </c>
      <c r="E331" s="2">
        <v>96.810606060606062</v>
      </c>
      <c r="F331" s="2">
        <v>12</v>
      </c>
      <c r="G331" s="2">
        <v>12</v>
      </c>
      <c r="H331" s="2">
        <v>48</v>
      </c>
      <c r="I331" s="2">
        <v>2.0971608832807571</v>
      </c>
      <c r="J331" s="20">
        <v>29</v>
      </c>
      <c r="K331" s="7">
        <v>21</v>
      </c>
      <c r="L331">
        <v>0</v>
      </c>
      <c r="M331">
        <v>13</v>
      </c>
      <c r="N331">
        <v>32</v>
      </c>
      <c r="O331">
        <v>28</v>
      </c>
      <c r="P331">
        <v>54</v>
      </c>
      <c r="Q331">
        <v>64.102564102564102</v>
      </c>
    </row>
    <row r="332" spans="1:17" x14ac:dyDescent="0.3">
      <c r="A332" s="2">
        <v>331</v>
      </c>
      <c r="B332" s="2">
        <v>35</v>
      </c>
      <c r="C332" s="17">
        <v>1</v>
      </c>
      <c r="D332" s="2">
        <v>0.36437246963562753</v>
      </c>
      <c r="E332" s="2">
        <v>64.624242424242425</v>
      </c>
      <c r="F332" s="2">
        <v>20</v>
      </c>
      <c r="G332" s="2">
        <v>12</v>
      </c>
      <c r="H332" s="2">
        <v>12</v>
      </c>
      <c r="I332" s="2">
        <v>2.0144144144144143</v>
      </c>
      <c r="J332" s="20">
        <v>10</v>
      </c>
      <c r="K332" s="7">
        <v>25</v>
      </c>
      <c r="L332">
        <v>0</v>
      </c>
      <c r="M332">
        <v>27</v>
      </c>
      <c r="N332">
        <v>35</v>
      </c>
      <c r="O332">
        <v>30</v>
      </c>
      <c r="P332">
        <v>60</v>
      </c>
      <c r="Q332">
        <v>0</v>
      </c>
    </row>
    <row r="333" spans="1:17" x14ac:dyDescent="0.3">
      <c r="A333" s="2">
        <v>332</v>
      </c>
      <c r="B333" s="2">
        <v>35</v>
      </c>
      <c r="C333" s="17">
        <v>1</v>
      </c>
      <c r="D333" s="2">
        <v>1.6194331983805668</v>
      </c>
      <c r="E333" s="2">
        <v>303.33333333333331</v>
      </c>
      <c r="F333" s="2">
        <v>20</v>
      </c>
      <c r="G333" s="2">
        <v>7</v>
      </c>
      <c r="H333" s="2">
        <v>14</v>
      </c>
      <c r="I333" s="2">
        <v>2.0993788819875778</v>
      </c>
      <c r="J333" s="20">
        <v>15</v>
      </c>
      <c r="K333" s="7">
        <v>22</v>
      </c>
      <c r="L333">
        <v>0</v>
      </c>
      <c r="M333">
        <v>25</v>
      </c>
      <c r="N333">
        <v>33</v>
      </c>
      <c r="O333">
        <v>34</v>
      </c>
      <c r="P333">
        <v>63</v>
      </c>
      <c r="Q333">
        <v>21.428571428571431</v>
      </c>
    </row>
    <row r="334" spans="1:17" x14ac:dyDescent="0.3">
      <c r="A334" s="2">
        <v>333</v>
      </c>
      <c r="B334" s="2">
        <v>70</v>
      </c>
      <c r="C334" s="17">
        <v>5</v>
      </c>
      <c r="D334" s="2">
        <v>0.80971659919028338</v>
      </c>
      <c r="E334" s="2">
        <v>127.93939393939392</v>
      </c>
      <c r="F334" s="2">
        <v>55</v>
      </c>
      <c r="G334" s="2">
        <v>13</v>
      </c>
      <c r="H334" s="2">
        <v>39</v>
      </c>
      <c r="I334" s="2">
        <v>1.8614457831325302</v>
      </c>
      <c r="J334" s="20">
        <v>10</v>
      </c>
      <c r="K334" s="7">
        <v>19</v>
      </c>
      <c r="L334">
        <v>0</v>
      </c>
      <c r="M334">
        <v>34</v>
      </c>
      <c r="N334">
        <v>28</v>
      </c>
      <c r="O334">
        <v>22</v>
      </c>
      <c r="P334">
        <v>61</v>
      </c>
      <c r="Q334">
        <v>32.514619883040936</v>
      </c>
    </row>
    <row r="335" spans="1:17" x14ac:dyDescent="0.3">
      <c r="A335" s="2">
        <v>334</v>
      </c>
      <c r="B335" s="2">
        <v>60</v>
      </c>
      <c r="C335" s="17">
        <v>0</v>
      </c>
      <c r="D335" s="2">
        <v>0.60728744939271251</v>
      </c>
      <c r="E335" s="2">
        <v>97.851515151515173</v>
      </c>
      <c r="F335" s="2">
        <v>40</v>
      </c>
      <c r="G335" s="2">
        <v>15</v>
      </c>
      <c r="H335" s="2">
        <v>29</v>
      </c>
      <c r="I335" s="2">
        <v>2.038905775075988</v>
      </c>
      <c r="J335" s="20">
        <v>18</v>
      </c>
      <c r="K335" s="7">
        <v>22</v>
      </c>
      <c r="L335">
        <v>0</v>
      </c>
      <c r="M335">
        <v>23</v>
      </c>
      <c r="N335">
        <v>34</v>
      </c>
      <c r="O335">
        <v>28</v>
      </c>
      <c r="P335">
        <v>64</v>
      </c>
      <c r="Q335">
        <v>5.5555555555555571</v>
      </c>
    </row>
    <row r="336" spans="1:17" x14ac:dyDescent="0.3">
      <c r="A336" s="2">
        <v>335</v>
      </c>
      <c r="B336" s="2">
        <v>55</v>
      </c>
      <c r="C336" s="17">
        <v>10</v>
      </c>
      <c r="D336" s="2">
        <v>0.76923076923076927</v>
      </c>
      <c r="E336" s="2">
        <v>116.36363636363636</v>
      </c>
      <c r="F336" s="2">
        <v>25</v>
      </c>
      <c r="G336" s="2">
        <v>18</v>
      </c>
      <c r="H336" s="2">
        <v>36</v>
      </c>
      <c r="I336" s="2">
        <v>1.8746081504702194</v>
      </c>
      <c r="J336" s="20">
        <v>10</v>
      </c>
      <c r="K336" s="7">
        <v>19</v>
      </c>
      <c r="L336">
        <v>0</v>
      </c>
      <c r="M336">
        <v>33</v>
      </c>
      <c r="N336">
        <v>31</v>
      </c>
      <c r="O336">
        <v>26</v>
      </c>
      <c r="P336">
        <v>58</v>
      </c>
      <c r="Q336">
        <v>58.333333333333329</v>
      </c>
    </row>
    <row r="337" spans="1:17" x14ac:dyDescent="0.3">
      <c r="A337" s="2">
        <v>336</v>
      </c>
      <c r="B337" s="2">
        <v>64</v>
      </c>
      <c r="C337" s="17">
        <v>1</v>
      </c>
      <c r="D337" s="2">
        <v>0.60728744939271251</v>
      </c>
      <c r="E337" s="2">
        <v>110.75757575757576</v>
      </c>
      <c r="F337" s="2">
        <v>45</v>
      </c>
      <c r="G337" s="2">
        <v>12</v>
      </c>
      <c r="H337" s="2">
        <v>25</v>
      </c>
      <c r="I337" s="2">
        <v>1.8474999999999999</v>
      </c>
      <c r="J337" s="20">
        <v>18</v>
      </c>
      <c r="K337" s="7">
        <v>12</v>
      </c>
      <c r="L337">
        <v>0</v>
      </c>
      <c r="M337">
        <v>31</v>
      </c>
      <c r="N337">
        <v>30</v>
      </c>
      <c r="O337">
        <v>24</v>
      </c>
      <c r="P337">
        <v>71</v>
      </c>
      <c r="Q337">
        <v>51.298701298701303</v>
      </c>
    </row>
    <row r="338" spans="1:17" x14ac:dyDescent="0.3">
      <c r="A338" s="2">
        <v>337</v>
      </c>
      <c r="B338" s="2">
        <v>35</v>
      </c>
      <c r="C338" s="17">
        <v>0</v>
      </c>
      <c r="D338" s="2">
        <v>0.82995951417004044</v>
      </c>
      <c r="E338" s="2">
        <v>127.03030303030302</v>
      </c>
      <c r="F338" s="2">
        <v>199</v>
      </c>
      <c r="G338" s="2">
        <v>13</v>
      </c>
      <c r="H338" s="2">
        <v>40</v>
      </c>
      <c r="I338" s="2">
        <v>1.8841463414634145</v>
      </c>
      <c r="J338" s="20">
        <v>11</v>
      </c>
      <c r="K338" s="7">
        <v>21</v>
      </c>
      <c r="L338">
        <v>0</v>
      </c>
      <c r="M338">
        <v>27</v>
      </c>
      <c r="N338">
        <v>34</v>
      </c>
      <c r="O338">
        <v>30</v>
      </c>
      <c r="P338">
        <v>58</v>
      </c>
      <c r="Q338">
        <v>6.1333333333333258</v>
      </c>
    </row>
    <row r="339" spans="1:17" x14ac:dyDescent="0.3">
      <c r="A339" s="2">
        <v>338</v>
      </c>
      <c r="B339" s="2">
        <v>57</v>
      </c>
      <c r="C339" s="17">
        <v>8</v>
      </c>
      <c r="D339" s="2">
        <v>0.40485829959514169</v>
      </c>
      <c r="E339" s="2">
        <v>81.636363636363626</v>
      </c>
      <c r="F339" s="2">
        <v>15</v>
      </c>
      <c r="G339" s="2">
        <v>12</v>
      </c>
      <c r="H339" s="2">
        <v>37</v>
      </c>
      <c r="I339" s="2">
        <v>2.0029239766081872</v>
      </c>
      <c r="J339" s="20">
        <v>13</v>
      </c>
      <c r="K339" s="7">
        <v>18</v>
      </c>
      <c r="L339">
        <v>0</v>
      </c>
      <c r="M339">
        <v>29</v>
      </c>
      <c r="N339">
        <v>35</v>
      </c>
      <c r="O339">
        <v>32</v>
      </c>
      <c r="P339">
        <v>71</v>
      </c>
      <c r="Q339">
        <v>8.3333333333333428</v>
      </c>
    </row>
    <row r="340" spans="1:17" x14ac:dyDescent="0.3">
      <c r="A340" s="2">
        <v>339</v>
      </c>
      <c r="B340" s="2">
        <v>55</v>
      </c>
      <c r="C340" s="17">
        <v>0</v>
      </c>
      <c r="D340" s="2">
        <v>0.4251012145748988</v>
      </c>
      <c r="E340" s="2">
        <v>83.454545454545453</v>
      </c>
      <c r="F340" s="2">
        <v>35</v>
      </c>
      <c r="G340" s="2">
        <v>8</v>
      </c>
      <c r="H340" s="2">
        <v>24</v>
      </c>
      <c r="I340" s="2">
        <v>1.9764705882352942</v>
      </c>
      <c r="J340" s="20">
        <v>19</v>
      </c>
      <c r="K340" s="7">
        <v>23</v>
      </c>
      <c r="L340">
        <v>0</v>
      </c>
      <c r="M340">
        <v>26</v>
      </c>
      <c r="N340">
        <v>33</v>
      </c>
      <c r="O340">
        <v>30</v>
      </c>
      <c r="P340">
        <v>54</v>
      </c>
      <c r="Q340">
        <v>33.333333333333343</v>
      </c>
    </row>
    <row r="341" spans="1:17" x14ac:dyDescent="0.3">
      <c r="A341" s="2">
        <v>340</v>
      </c>
      <c r="B341" s="2">
        <v>40</v>
      </c>
      <c r="C341" s="17">
        <v>1</v>
      </c>
      <c r="D341" s="2">
        <v>0.48582995951417002</v>
      </c>
      <c r="E341" s="2">
        <v>98.636363636363626</v>
      </c>
      <c r="F341" s="2">
        <v>25</v>
      </c>
      <c r="G341" s="2">
        <v>16</v>
      </c>
      <c r="H341" s="2">
        <v>32</v>
      </c>
      <c r="I341" s="2">
        <v>2.0617283950617282</v>
      </c>
      <c r="J341" s="20">
        <v>18</v>
      </c>
      <c r="K341" s="7">
        <v>21</v>
      </c>
      <c r="L341">
        <v>0</v>
      </c>
      <c r="M341">
        <v>28</v>
      </c>
      <c r="N341">
        <v>30</v>
      </c>
      <c r="O341">
        <v>28</v>
      </c>
      <c r="P341">
        <v>53</v>
      </c>
      <c r="Q341">
        <v>12.5</v>
      </c>
    </row>
    <row r="342" spans="1:17" x14ac:dyDescent="0.3">
      <c r="A342" s="2">
        <v>341</v>
      </c>
      <c r="B342" s="2">
        <v>60</v>
      </c>
      <c r="C342" s="17">
        <v>5</v>
      </c>
      <c r="D342" s="2">
        <v>0.72874493927125505</v>
      </c>
      <c r="E342" s="2">
        <v>136</v>
      </c>
      <c r="F342" s="2">
        <v>45</v>
      </c>
      <c r="G342" s="2">
        <v>11</v>
      </c>
      <c r="H342" s="2">
        <v>32</v>
      </c>
      <c r="I342" s="2">
        <v>1.8131868131868132</v>
      </c>
      <c r="J342" s="20">
        <v>10</v>
      </c>
      <c r="K342" s="7">
        <v>20</v>
      </c>
      <c r="L342">
        <v>0</v>
      </c>
      <c r="M342">
        <v>33</v>
      </c>
      <c r="N342">
        <v>33</v>
      </c>
      <c r="O342">
        <v>30</v>
      </c>
      <c r="P342">
        <v>70</v>
      </c>
      <c r="Q342">
        <v>12.5</v>
      </c>
    </row>
    <row r="343" spans="1:17" x14ac:dyDescent="0.3">
      <c r="A343" s="2">
        <v>342</v>
      </c>
      <c r="B343" s="2">
        <v>51</v>
      </c>
      <c r="C343" s="17">
        <v>5</v>
      </c>
      <c r="D343" s="2">
        <v>1.214574898785425</v>
      </c>
      <c r="E343" s="2">
        <v>220.22727272727278</v>
      </c>
      <c r="F343" s="2">
        <v>30</v>
      </c>
      <c r="G343" s="2">
        <v>10</v>
      </c>
      <c r="H343" s="2">
        <v>30</v>
      </c>
      <c r="I343" s="2">
        <v>1.7749999999999999</v>
      </c>
      <c r="J343" s="20">
        <v>10</v>
      </c>
      <c r="K343" s="7">
        <v>33</v>
      </c>
      <c r="L343">
        <v>0</v>
      </c>
      <c r="M343">
        <v>33</v>
      </c>
      <c r="N343">
        <v>34</v>
      </c>
      <c r="O343">
        <v>28</v>
      </c>
      <c r="P343">
        <v>59</v>
      </c>
      <c r="Q343">
        <v>63.214285714285715</v>
      </c>
    </row>
    <row r="344" spans="1:17" x14ac:dyDescent="0.3">
      <c r="A344" s="2">
        <v>343</v>
      </c>
      <c r="B344" s="2">
        <v>32</v>
      </c>
      <c r="C344" s="17">
        <v>10</v>
      </c>
      <c r="D344" s="2">
        <v>0.89068825910931171</v>
      </c>
      <c r="E344" s="2">
        <v>146.29090909090908</v>
      </c>
      <c r="F344" s="2">
        <v>12</v>
      </c>
      <c r="G344" s="2">
        <v>12</v>
      </c>
      <c r="H344" s="2">
        <v>37</v>
      </c>
      <c r="I344" s="2">
        <v>1.5745454545454545</v>
      </c>
      <c r="J344" s="20">
        <v>17</v>
      </c>
      <c r="K344" s="7">
        <v>21</v>
      </c>
      <c r="L344">
        <v>0</v>
      </c>
      <c r="M344">
        <v>34</v>
      </c>
      <c r="N344">
        <v>31</v>
      </c>
      <c r="O344">
        <v>26</v>
      </c>
      <c r="P344">
        <v>63</v>
      </c>
      <c r="Q344">
        <v>13.450292397660832</v>
      </c>
    </row>
    <row r="345" spans="1:17" x14ac:dyDescent="0.3">
      <c r="A345" s="2">
        <v>344</v>
      </c>
      <c r="B345" s="2">
        <v>36</v>
      </c>
      <c r="C345" s="17">
        <v>5</v>
      </c>
      <c r="D345" s="2">
        <v>3.2064777327935223</v>
      </c>
      <c r="E345" s="2">
        <v>480</v>
      </c>
      <c r="F345" s="2">
        <v>10</v>
      </c>
      <c r="G345" s="2">
        <v>12</v>
      </c>
      <c r="H345" s="2">
        <v>37</v>
      </c>
      <c r="I345" s="2">
        <v>1.7407407407407407</v>
      </c>
      <c r="J345" s="20">
        <v>15</v>
      </c>
      <c r="K345" s="7">
        <v>15</v>
      </c>
      <c r="L345">
        <v>0</v>
      </c>
      <c r="M345">
        <v>30</v>
      </c>
      <c r="N345">
        <v>33</v>
      </c>
      <c r="O345">
        <v>32</v>
      </c>
      <c r="P345">
        <v>55</v>
      </c>
      <c r="Q345">
        <v>49.707602339181292</v>
      </c>
    </row>
    <row r="346" spans="1:17" x14ac:dyDescent="0.3">
      <c r="A346" s="2">
        <v>345</v>
      </c>
      <c r="B346" s="2">
        <v>40</v>
      </c>
      <c r="C346" s="17">
        <v>8</v>
      </c>
      <c r="D346" s="2">
        <v>2.6720647773279351</v>
      </c>
      <c r="E346" s="2">
        <v>430</v>
      </c>
      <c r="F346" s="2">
        <v>10</v>
      </c>
      <c r="G346" s="2">
        <v>13</v>
      </c>
      <c r="H346" s="2">
        <v>43</v>
      </c>
      <c r="I346" s="2">
        <v>1.65625</v>
      </c>
      <c r="J346" s="20">
        <v>23</v>
      </c>
      <c r="K346" s="7">
        <v>17</v>
      </c>
      <c r="L346">
        <v>0</v>
      </c>
      <c r="M346">
        <v>40</v>
      </c>
      <c r="N346">
        <v>33</v>
      </c>
      <c r="O346">
        <v>22</v>
      </c>
      <c r="P346">
        <v>61</v>
      </c>
      <c r="Q346">
        <v>58.245614035087719</v>
      </c>
    </row>
    <row r="347" spans="1:17" x14ac:dyDescent="0.3">
      <c r="A347" s="2">
        <v>346</v>
      </c>
      <c r="B347" s="2">
        <v>40</v>
      </c>
      <c r="C347" s="17">
        <v>8</v>
      </c>
      <c r="D347" s="2">
        <v>1.3360323886639676</v>
      </c>
      <c r="E347" s="2">
        <v>240</v>
      </c>
      <c r="F347" s="2">
        <v>20</v>
      </c>
      <c r="G347" s="2">
        <v>12</v>
      </c>
      <c r="H347" s="2">
        <v>37</v>
      </c>
      <c r="I347" s="2">
        <v>1.8421052631578947</v>
      </c>
      <c r="J347" s="20">
        <v>33</v>
      </c>
      <c r="K347" s="7">
        <v>17</v>
      </c>
      <c r="L347">
        <v>0</v>
      </c>
      <c r="M347">
        <v>35</v>
      </c>
      <c r="N347">
        <v>34</v>
      </c>
      <c r="O347">
        <v>24</v>
      </c>
      <c r="P347">
        <v>60</v>
      </c>
      <c r="Q347">
        <v>42.280701754385959</v>
      </c>
    </row>
    <row r="348" spans="1:17" x14ac:dyDescent="0.3">
      <c r="A348" s="2">
        <v>347</v>
      </c>
      <c r="B348" s="2">
        <v>40</v>
      </c>
      <c r="C348" s="17">
        <v>0</v>
      </c>
      <c r="D348" s="2">
        <v>2.6720647773279351</v>
      </c>
      <c r="E348" s="2">
        <v>480</v>
      </c>
      <c r="F348" s="2">
        <v>20</v>
      </c>
      <c r="G348" s="2">
        <v>12</v>
      </c>
      <c r="H348" s="2">
        <v>37</v>
      </c>
      <c r="I348" s="2">
        <v>1.8421052631578947</v>
      </c>
      <c r="J348" s="20">
        <v>33</v>
      </c>
      <c r="K348" s="7">
        <v>12</v>
      </c>
      <c r="L348">
        <v>0</v>
      </c>
      <c r="M348">
        <v>31</v>
      </c>
      <c r="N348">
        <v>32</v>
      </c>
      <c r="O348">
        <v>30</v>
      </c>
      <c r="P348">
        <v>65</v>
      </c>
      <c r="Q348">
        <v>54.67836257309942</v>
      </c>
    </row>
    <row r="349" spans="1:17" x14ac:dyDescent="0.3">
      <c r="A349" s="2">
        <v>348</v>
      </c>
      <c r="B349" s="2">
        <v>40</v>
      </c>
      <c r="C349" s="17">
        <v>11</v>
      </c>
      <c r="D349" s="2">
        <v>2.1376518218623484</v>
      </c>
      <c r="E349" s="2">
        <v>384</v>
      </c>
      <c r="F349" s="2">
        <v>15</v>
      </c>
      <c r="G349" s="2">
        <v>12</v>
      </c>
      <c r="H349" s="2">
        <v>37</v>
      </c>
      <c r="I349" s="2">
        <v>1.8421052631578947</v>
      </c>
      <c r="J349" s="20">
        <v>26</v>
      </c>
      <c r="K349" s="7">
        <v>17</v>
      </c>
      <c r="L349">
        <v>0</v>
      </c>
      <c r="M349">
        <v>34</v>
      </c>
      <c r="N349">
        <v>37</v>
      </c>
      <c r="O349">
        <v>34</v>
      </c>
      <c r="P349">
        <v>65</v>
      </c>
      <c r="Q349">
        <v>35.648148148148138</v>
      </c>
    </row>
    <row r="350" spans="1:17" x14ac:dyDescent="0.3">
      <c r="A350" s="2">
        <v>349</v>
      </c>
      <c r="B350" s="2">
        <v>45</v>
      </c>
      <c r="C350" s="17">
        <v>5</v>
      </c>
      <c r="D350" s="2">
        <v>1.0688259109311742</v>
      </c>
      <c r="E350" s="2">
        <v>192</v>
      </c>
      <c r="F350" s="2">
        <v>25</v>
      </c>
      <c r="G350" s="2">
        <v>12</v>
      </c>
      <c r="H350" s="2">
        <v>37</v>
      </c>
      <c r="I350" s="2">
        <v>1.9325153374233128</v>
      </c>
      <c r="J350" s="20">
        <v>24</v>
      </c>
      <c r="K350" s="7">
        <v>15</v>
      </c>
      <c r="L350">
        <v>0</v>
      </c>
      <c r="M350">
        <v>40</v>
      </c>
      <c r="N350">
        <v>33</v>
      </c>
      <c r="O350">
        <v>28</v>
      </c>
      <c r="P350">
        <v>62</v>
      </c>
      <c r="Q350">
        <v>41.666666666666671</v>
      </c>
    </row>
    <row r="351" spans="1:17" x14ac:dyDescent="0.3">
      <c r="A351" s="2">
        <v>350</v>
      </c>
      <c r="B351" s="2">
        <v>50</v>
      </c>
      <c r="C351" s="17">
        <v>12</v>
      </c>
      <c r="D351" s="2">
        <v>1.8704453441295548</v>
      </c>
      <c r="E351" s="2">
        <v>336</v>
      </c>
      <c r="F351" s="2">
        <v>20</v>
      </c>
      <c r="G351" s="2">
        <f>H351/4</f>
        <v>10.75</v>
      </c>
      <c r="H351" s="2">
        <v>43</v>
      </c>
      <c r="I351" s="2">
        <v>1.8421052631578947</v>
      </c>
      <c r="J351" s="20">
        <v>24</v>
      </c>
      <c r="K351" s="7">
        <v>15</v>
      </c>
      <c r="L351">
        <v>0</v>
      </c>
      <c r="M351">
        <v>33</v>
      </c>
      <c r="N351">
        <v>31</v>
      </c>
      <c r="O351">
        <v>26</v>
      </c>
      <c r="P351">
        <v>59</v>
      </c>
      <c r="Q351">
        <v>57.142857142857146</v>
      </c>
    </row>
    <row r="352" spans="1:17" x14ac:dyDescent="0.3">
      <c r="A352" s="2">
        <v>351</v>
      </c>
      <c r="B352" s="2">
        <v>55</v>
      </c>
      <c r="C352" s="17">
        <v>11</v>
      </c>
      <c r="D352" s="2">
        <v>1.3360323886639676</v>
      </c>
      <c r="E352" s="2">
        <v>240</v>
      </c>
      <c r="F352" s="2">
        <v>30</v>
      </c>
      <c r="G352" s="2">
        <f t="shared" ref="G352:G358" si="2">H352/4</f>
        <v>10.75</v>
      </c>
      <c r="H352" s="2">
        <v>43</v>
      </c>
      <c r="I352" s="2">
        <v>1.8421052631578947</v>
      </c>
      <c r="J352" s="20">
        <v>24</v>
      </c>
      <c r="K352" s="7">
        <v>17</v>
      </c>
      <c r="L352">
        <v>0</v>
      </c>
      <c r="M352">
        <v>40</v>
      </c>
      <c r="N352">
        <v>33</v>
      </c>
      <c r="O352">
        <v>28</v>
      </c>
      <c r="P352">
        <v>59</v>
      </c>
      <c r="Q352">
        <v>53.333333333333329</v>
      </c>
    </row>
    <row r="353" spans="1:17" x14ac:dyDescent="0.3">
      <c r="A353" s="2">
        <v>352</v>
      </c>
      <c r="B353" s="2">
        <v>50</v>
      </c>
      <c r="C353" s="17">
        <v>5</v>
      </c>
      <c r="D353" s="2">
        <v>1.0688259109311742</v>
      </c>
      <c r="E353" s="2">
        <v>192</v>
      </c>
      <c r="F353" s="2">
        <v>30</v>
      </c>
      <c r="G353" s="2">
        <f t="shared" si="2"/>
        <v>10.75</v>
      </c>
      <c r="H353" s="2">
        <v>43</v>
      </c>
      <c r="I353" s="2">
        <v>1.9207317073170731</v>
      </c>
      <c r="J353" s="20">
        <v>35</v>
      </c>
      <c r="K353" s="7">
        <v>17</v>
      </c>
      <c r="L353">
        <v>0</v>
      </c>
      <c r="M353">
        <v>40</v>
      </c>
      <c r="N353">
        <v>31</v>
      </c>
      <c r="O353">
        <v>22</v>
      </c>
      <c r="P353">
        <v>58</v>
      </c>
      <c r="Q353">
        <v>52.777777777777779</v>
      </c>
    </row>
    <row r="354" spans="1:17" x14ac:dyDescent="0.3">
      <c r="A354" s="2">
        <v>353</v>
      </c>
      <c r="B354" s="2">
        <v>60</v>
      </c>
      <c r="C354" s="17">
        <v>12</v>
      </c>
      <c r="D354" s="2">
        <v>1.6194331983805668</v>
      </c>
      <c r="E354" s="2">
        <v>303.63636363636363</v>
      </c>
      <c r="F354" s="2">
        <v>40</v>
      </c>
      <c r="G354" s="2">
        <f t="shared" si="2"/>
        <v>10.75</v>
      </c>
      <c r="H354" s="2">
        <v>43</v>
      </c>
      <c r="I354" s="2">
        <v>1.9827586206896552</v>
      </c>
      <c r="J354" s="20">
        <v>28</v>
      </c>
      <c r="K354" s="7">
        <v>21</v>
      </c>
      <c r="L354">
        <v>0</v>
      </c>
      <c r="M354">
        <v>36</v>
      </c>
      <c r="N354">
        <v>34</v>
      </c>
      <c r="O354">
        <v>35</v>
      </c>
      <c r="P354">
        <v>35</v>
      </c>
      <c r="Q354">
        <v>66.666666666666671</v>
      </c>
    </row>
    <row r="355" spans="1:17" x14ac:dyDescent="0.3">
      <c r="A355" s="2">
        <v>354</v>
      </c>
      <c r="B355" s="2">
        <v>65</v>
      </c>
      <c r="C355" s="17">
        <v>0</v>
      </c>
      <c r="D355" s="2">
        <v>1.0688259109311742</v>
      </c>
      <c r="E355" s="2">
        <v>192</v>
      </c>
      <c r="F355" s="2">
        <v>50</v>
      </c>
      <c r="G355" s="2">
        <f t="shared" si="2"/>
        <v>9.25</v>
      </c>
      <c r="H355" s="2">
        <v>37</v>
      </c>
      <c r="I355" s="2">
        <v>1.9325153374233128</v>
      </c>
      <c r="J355" s="20">
        <v>24</v>
      </c>
      <c r="K355" s="7">
        <v>15</v>
      </c>
      <c r="L355">
        <v>0</v>
      </c>
      <c r="M355">
        <v>36</v>
      </c>
      <c r="N355">
        <v>33</v>
      </c>
      <c r="O355">
        <v>36</v>
      </c>
      <c r="P355">
        <v>58</v>
      </c>
      <c r="Q355">
        <v>64.473684210526315</v>
      </c>
    </row>
    <row r="356" spans="1:17" x14ac:dyDescent="0.3">
      <c r="A356" s="2">
        <v>355</v>
      </c>
      <c r="B356" s="2">
        <v>50</v>
      </c>
      <c r="C356" s="17">
        <v>5</v>
      </c>
      <c r="D356" s="2">
        <v>1.3360323886639676</v>
      </c>
      <c r="E356" s="2">
        <v>240</v>
      </c>
      <c r="F356" s="2">
        <v>30</v>
      </c>
      <c r="G356" s="2">
        <f t="shared" si="2"/>
        <v>10.75</v>
      </c>
      <c r="H356" s="2">
        <v>43</v>
      </c>
      <c r="I356" s="2">
        <v>1.9565217391304348</v>
      </c>
      <c r="J356" s="20">
        <v>23</v>
      </c>
      <c r="K356" s="7">
        <v>15</v>
      </c>
      <c r="L356">
        <v>0</v>
      </c>
      <c r="M356">
        <v>28</v>
      </c>
      <c r="N356">
        <v>30</v>
      </c>
      <c r="O356">
        <v>16</v>
      </c>
      <c r="P356">
        <v>56</v>
      </c>
      <c r="Q356">
        <v>30.701754385964904</v>
      </c>
    </row>
    <row r="357" spans="1:17" x14ac:dyDescent="0.3">
      <c r="A357" s="2">
        <v>356</v>
      </c>
      <c r="B357" s="2">
        <v>65</v>
      </c>
      <c r="C357" s="17">
        <v>0</v>
      </c>
      <c r="D357" s="2">
        <v>1.0688259109311742</v>
      </c>
      <c r="E357" s="2">
        <v>192</v>
      </c>
      <c r="F357" s="2">
        <v>40</v>
      </c>
      <c r="G357" s="2">
        <f t="shared" si="2"/>
        <v>11.25</v>
      </c>
      <c r="H357" s="2">
        <v>45</v>
      </c>
      <c r="I357" s="2">
        <v>1.8421052631578947</v>
      </c>
      <c r="J357" s="20">
        <v>25</v>
      </c>
      <c r="K357" s="7">
        <v>15</v>
      </c>
      <c r="L357">
        <v>0</v>
      </c>
      <c r="M357">
        <v>31</v>
      </c>
      <c r="N357">
        <v>31</v>
      </c>
      <c r="O357">
        <v>36</v>
      </c>
      <c r="P357">
        <v>56</v>
      </c>
      <c r="Q357">
        <v>29.629629629629633</v>
      </c>
    </row>
    <row r="358" spans="1:17" x14ac:dyDescent="0.3">
      <c r="A358" s="2">
        <v>357</v>
      </c>
      <c r="B358" s="2">
        <v>40</v>
      </c>
      <c r="C358" s="17">
        <v>8</v>
      </c>
      <c r="D358" s="2">
        <v>1.8704453441295548</v>
      </c>
      <c r="E358" s="2">
        <v>336</v>
      </c>
      <c r="F358" s="2">
        <v>20</v>
      </c>
      <c r="G358" s="2">
        <f t="shared" si="2"/>
        <v>11.25</v>
      </c>
      <c r="H358" s="2">
        <v>45</v>
      </c>
      <c r="I358" s="2">
        <v>1.96875</v>
      </c>
      <c r="J358" s="20">
        <v>26</v>
      </c>
      <c r="K358" s="7">
        <v>14</v>
      </c>
      <c r="L358">
        <v>0</v>
      </c>
      <c r="M358">
        <v>29</v>
      </c>
      <c r="N358">
        <v>34</v>
      </c>
      <c r="O358">
        <v>28</v>
      </c>
      <c r="P358">
        <v>56</v>
      </c>
      <c r="Q358">
        <v>39.390142021720969</v>
      </c>
    </row>
    <row r="359" spans="1:17" x14ac:dyDescent="0.3">
      <c r="A359" s="2">
        <v>358</v>
      </c>
      <c r="B359" s="2">
        <v>47</v>
      </c>
      <c r="C359" s="17">
        <v>0</v>
      </c>
      <c r="D359" s="2">
        <v>1.0688259109311742</v>
      </c>
      <c r="E359" s="2">
        <v>192</v>
      </c>
      <c r="F359" s="2">
        <v>20</v>
      </c>
      <c r="G359" s="2">
        <v>17</v>
      </c>
      <c r="H359" s="2">
        <v>37</v>
      </c>
      <c r="I359" s="2">
        <v>1.7027027027027026</v>
      </c>
      <c r="J359" s="20">
        <v>23</v>
      </c>
      <c r="K359" s="7">
        <v>16</v>
      </c>
      <c r="L359">
        <v>0</v>
      </c>
      <c r="M359">
        <v>37</v>
      </c>
      <c r="N359">
        <v>35</v>
      </c>
      <c r="O359">
        <v>20</v>
      </c>
      <c r="P359">
        <v>57</v>
      </c>
      <c r="Q359">
        <v>53.654970760233915</v>
      </c>
    </row>
    <row r="360" spans="1:17" x14ac:dyDescent="0.3">
      <c r="A360" s="2">
        <v>359</v>
      </c>
      <c r="B360" s="2">
        <v>40</v>
      </c>
      <c r="C360" s="17">
        <v>1</v>
      </c>
      <c r="D360" s="2">
        <v>1.8704453441295548</v>
      </c>
      <c r="E360" s="2">
        <v>336</v>
      </c>
      <c r="F360" s="2">
        <v>20</v>
      </c>
      <c r="G360" s="2">
        <v>12</v>
      </c>
      <c r="H360" s="2">
        <v>37</v>
      </c>
      <c r="I360" s="2">
        <v>1.75</v>
      </c>
      <c r="J360" s="20">
        <v>26</v>
      </c>
      <c r="K360" s="7">
        <v>16</v>
      </c>
      <c r="L360">
        <v>0</v>
      </c>
      <c r="M360">
        <v>33</v>
      </c>
      <c r="N360">
        <v>32</v>
      </c>
      <c r="O360">
        <v>22</v>
      </c>
      <c r="P360">
        <v>53</v>
      </c>
      <c r="Q360">
        <v>40.267335004177106</v>
      </c>
    </row>
    <row r="361" spans="1:17" x14ac:dyDescent="0.3">
      <c r="A361" s="2">
        <v>360</v>
      </c>
      <c r="B361" s="2">
        <v>40</v>
      </c>
      <c r="C361" s="17">
        <v>0</v>
      </c>
      <c r="D361" s="2">
        <v>1.3360323886639676</v>
      </c>
      <c r="E361" s="2">
        <v>240</v>
      </c>
      <c r="F361" s="2">
        <v>20</v>
      </c>
      <c r="G361" s="2">
        <v>12</v>
      </c>
      <c r="H361" s="2">
        <v>37</v>
      </c>
      <c r="I361" s="2">
        <v>1.8208092485549132</v>
      </c>
      <c r="J361" s="20">
        <v>24</v>
      </c>
      <c r="K361" s="7">
        <v>10</v>
      </c>
      <c r="L361">
        <v>0</v>
      </c>
      <c r="M361">
        <v>40</v>
      </c>
      <c r="N361">
        <v>30</v>
      </c>
      <c r="O361">
        <v>20</v>
      </c>
      <c r="P361">
        <v>57</v>
      </c>
      <c r="Q361">
        <v>40.175438596491219</v>
      </c>
    </row>
    <row r="362" spans="1:17" x14ac:dyDescent="0.3">
      <c r="A362" s="2">
        <v>361</v>
      </c>
      <c r="B362" s="2">
        <v>71</v>
      </c>
      <c r="C362" s="17">
        <v>0</v>
      </c>
      <c r="D362" s="2">
        <v>1.3360323886639676</v>
      </c>
      <c r="E362" s="2">
        <v>240</v>
      </c>
      <c r="F362" s="2">
        <v>50</v>
      </c>
      <c r="G362" s="2">
        <v>12</v>
      </c>
      <c r="H362" s="2">
        <v>37</v>
      </c>
      <c r="I362" s="2">
        <v>1.8529411764705883</v>
      </c>
      <c r="J362" s="20">
        <v>34</v>
      </c>
      <c r="K362" s="7">
        <v>16</v>
      </c>
      <c r="L362">
        <v>0</v>
      </c>
      <c r="M362">
        <v>33</v>
      </c>
      <c r="N362">
        <v>33</v>
      </c>
      <c r="O362">
        <v>28</v>
      </c>
      <c r="P362">
        <v>55</v>
      </c>
      <c r="Q362">
        <v>38.070175438596486</v>
      </c>
    </row>
    <row r="363" spans="1:17" x14ac:dyDescent="0.3">
      <c r="A363" s="2">
        <v>362</v>
      </c>
      <c r="B363" s="2">
        <v>69</v>
      </c>
      <c r="C363" s="17">
        <v>5</v>
      </c>
      <c r="D363" s="2">
        <v>1.6032388663967612</v>
      </c>
      <c r="E363" s="2">
        <v>288</v>
      </c>
      <c r="F363" s="2">
        <v>50</v>
      </c>
      <c r="G363" s="2">
        <v>12</v>
      </c>
      <c r="H363" s="2">
        <v>37</v>
      </c>
      <c r="I363" s="2">
        <v>1.8</v>
      </c>
      <c r="J363" s="20">
        <v>26</v>
      </c>
      <c r="K363" s="7">
        <v>15</v>
      </c>
      <c r="L363">
        <v>0</v>
      </c>
      <c r="M363">
        <v>32</v>
      </c>
      <c r="N363">
        <v>32</v>
      </c>
      <c r="O363">
        <v>20</v>
      </c>
      <c r="P363">
        <v>37</v>
      </c>
      <c r="Q363">
        <v>65.497076023391813</v>
      </c>
    </row>
    <row r="364" spans="1:17" x14ac:dyDescent="0.3">
      <c r="A364" s="2">
        <v>363</v>
      </c>
      <c r="B364" s="2">
        <v>70</v>
      </c>
      <c r="C364" s="17">
        <v>0</v>
      </c>
      <c r="D364" s="2">
        <v>1.0688259109311742</v>
      </c>
      <c r="E364" s="2">
        <v>192</v>
      </c>
      <c r="F364" s="2">
        <v>50</v>
      </c>
      <c r="G364" s="2">
        <v>14</v>
      </c>
      <c r="H364" s="2">
        <v>29</v>
      </c>
      <c r="I364" s="2">
        <v>1.721311475409836</v>
      </c>
      <c r="J364" s="20">
        <v>25</v>
      </c>
      <c r="K364" s="7">
        <v>11</v>
      </c>
      <c r="L364">
        <v>0</v>
      </c>
      <c r="M364">
        <v>31</v>
      </c>
      <c r="N364">
        <v>33</v>
      </c>
      <c r="O364">
        <v>22</v>
      </c>
      <c r="P364">
        <v>55</v>
      </c>
      <c r="Q364">
        <v>33.333333333333329</v>
      </c>
    </row>
    <row r="365" spans="1:17" x14ac:dyDescent="0.3">
      <c r="A365" s="2">
        <v>364</v>
      </c>
      <c r="B365" s="2">
        <v>42</v>
      </c>
      <c r="C365" s="17">
        <v>8</v>
      </c>
      <c r="D365" s="2">
        <v>1.0688259109311742</v>
      </c>
      <c r="E365" s="2">
        <v>192</v>
      </c>
      <c r="F365" s="2">
        <v>22</v>
      </c>
      <c r="G365" s="2">
        <v>13</v>
      </c>
      <c r="H365" s="2">
        <v>38</v>
      </c>
      <c r="I365" s="2">
        <v>1.7027027027027026</v>
      </c>
      <c r="J365" s="20">
        <v>27</v>
      </c>
      <c r="K365" s="7">
        <v>18</v>
      </c>
      <c r="L365">
        <v>0</v>
      </c>
      <c r="M365">
        <v>31</v>
      </c>
      <c r="N365">
        <v>33</v>
      </c>
      <c r="O365">
        <v>16</v>
      </c>
      <c r="P365">
        <v>56</v>
      </c>
      <c r="Q365">
        <v>41.203703703703695</v>
      </c>
    </row>
    <row r="366" spans="1:17" x14ac:dyDescent="0.3">
      <c r="A366" s="2">
        <v>365</v>
      </c>
      <c r="B366" s="2">
        <v>38</v>
      </c>
      <c r="C366" s="17">
        <v>11</v>
      </c>
      <c r="D366" s="2">
        <v>1.0688259109311742</v>
      </c>
      <c r="E366" s="2">
        <v>192</v>
      </c>
      <c r="F366" s="2">
        <v>20</v>
      </c>
      <c r="G366" s="2">
        <v>7</v>
      </c>
      <c r="H366" s="2">
        <v>44</v>
      </c>
      <c r="I366" s="2">
        <v>2.0454545454545454</v>
      </c>
      <c r="J366" s="20">
        <v>27</v>
      </c>
      <c r="K366" s="7">
        <v>14</v>
      </c>
      <c r="L366">
        <v>0</v>
      </c>
      <c r="M366">
        <v>36</v>
      </c>
      <c r="N366">
        <v>35</v>
      </c>
      <c r="O366">
        <v>38</v>
      </c>
      <c r="P366">
        <v>40</v>
      </c>
      <c r="Q366">
        <v>37.856125356125347</v>
      </c>
    </row>
    <row r="367" spans="1:17" x14ac:dyDescent="0.3">
      <c r="A367" s="2">
        <v>366</v>
      </c>
      <c r="B367" s="2">
        <v>60</v>
      </c>
      <c r="C367" s="17">
        <v>0</v>
      </c>
      <c r="D367" s="2">
        <v>0.80161943319838058</v>
      </c>
      <c r="E367" s="2">
        <v>144</v>
      </c>
      <c r="F367" s="2">
        <v>40</v>
      </c>
      <c r="G367" s="2">
        <v>12</v>
      </c>
      <c r="H367" s="2">
        <v>37</v>
      </c>
      <c r="I367" s="2">
        <v>1.96875</v>
      </c>
      <c r="J367" s="20">
        <v>13</v>
      </c>
      <c r="K367" s="7">
        <v>21</v>
      </c>
      <c r="L367">
        <v>0</v>
      </c>
      <c r="M367">
        <v>34</v>
      </c>
      <c r="N367">
        <v>34</v>
      </c>
      <c r="O367">
        <v>18</v>
      </c>
      <c r="P367">
        <v>47</v>
      </c>
      <c r="Q367">
        <v>37.037037037037031</v>
      </c>
    </row>
    <row r="368" spans="1:17" x14ac:dyDescent="0.3">
      <c r="A368" s="2">
        <v>367</v>
      </c>
      <c r="B368" s="2">
        <v>45</v>
      </c>
      <c r="C368" s="17">
        <v>0</v>
      </c>
      <c r="D368" s="2">
        <v>1.2024291497975708</v>
      </c>
      <c r="E368" s="2">
        <v>210</v>
      </c>
      <c r="F368" s="2">
        <v>15</v>
      </c>
      <c r="G368" s="2">
        <v>12</v>
      </c>
      <c r="H368" s="2">
        <v>37</v>
      </c>
      <c r="I368" s="2">
        <v>1.8529411764705883</v>
      </c>
      <c r="J368" s="20">
        <v>11</v>
      </c>
      <c r="K368" s="7">
        <v>21</v>
      </c>
      <c r="L368">
        <v>0</v>
      </c>
      <c r="M368">
        <v>33</v>
      </c>
      <c r="N368">
        <v>32</v>
      </c>
      <c r="O368">
        <v>32</v>
      </c>
      <c r="P368">
        <v>47</v>
      </c>
      <c r="Q368">
        <v>36.574074074074069</v>
      </c>
    </row>
    <row r="369" spans="1:17" x14ac:dyDescent="0.3">
      <c r="A369" s="2">
        <v>368</v>
      </c>
      <c r="B369" s="2">
        <v>50</v>
      </c>
      <c r="C369" s="17">
        <v>1</v>
      </c>
      <c r="D369" s="2">
        <v>1.0688259109311742</v>
      </c>
      <c r="E369" s="2">
        <v>192</v>
      </c>
      <c r="F369" s="2">
        <v>20</v>
      </c>
      <c r="G369" s="2">
        <v>12</v>
      </c>
      <c r="H369" s="2">
        <v>37</v>
      </c>
      <c r="I369" s="2">
        <v>1.75</v>
      </c>
      <c r="J369" s="20">
        <v>16</v>
      </c>
      <c r="K369" s="7">
        <v>15</v>
      </c>
      <c r="L369">
        <v>0</v>
      </c>
      <c r="M369">
        <v>28</v>
      </c>
      <c r="N369">
        <v>30</v>
      </c>
      <c r="O369">
        <v>18</v>
      </c>
      <c r="P369">
        <v>58</v>
      </c>
      <c r="Q369">
        <v>37.5</v>
      </c>
    </row>
    <row r="370" spans="1:17" x14ac:dyDescent="0.3">
      <c r="A370" s="2">
        <v>369</v>
      </c>
      <c r="B370" s="2">
        <v>45</v>
      </c>
      <c r="C370" s="17">
        <v>10</v>
      </c>
      <c r="D370" s="2">
        <v>2.6720647773279351</v>
      </c>
      <c r="E370" s="2">
        <v>480</v>
      </c>
      <c r="F370" s="2">
        <v>25</v>
      </c>
      <c r="G370" s="2">
        <v>8</v>
      </c>
      <c r="H370" s="2">
        <v>39</v>
      </c>
      <c r="I370" s="2">
        <v>1.7027027027027026</v>
      </c>
      <c r="J370" s="20">
        <v>12</v>
      </c>
      <c r="K370" s="7">
        <v>18</v>
      </c>
      <c r="L370">
        <v>0</v>
      </c>
      <c r="M370">
        <v>33</v>
      </c>
      <c r="N370">
        <v>30</v>
      </c>
      <c r="O370">
        <v>40</v>
      </c>
      <c r="P370">
        <v>59</v>
      </c>
      <c r="Q370">
        <v>20.170940170940156</v>
      </c>
    </row>
    <row r="371" spans="1:17" x14ac:dyDescent="0.3">
      <c r="A371" s="2">
        <v>370</v>
      </c>
      <c r="B371" s="2">
        <v>50</v>
      </c>
      <c r="C371" s="17">
        <v>11</v>
      </c>
      <c r="D371" s="2">
        <v>0.93522267206477738</v>
      </c>
      <c r="E371" s="2">
        <v>174</v>
      </c>
      <c r="F371" s="2">
        <v>30</v>
      </c>
      <c r="G371" s="2">
        <v>15</v>
      </c>
      <c r="H371" s="2">
        <v>31</v>
      </c>
      <c r="I371" s="2">
        <v>1.8</v>
      </c>
      <c r="J371" s="20">
        <v>13</v>
      </c>
      <c r="K371" s="7">
        <v>13</v>
      </c>
      <c r="L371">
        <v>0</v>
      </c>
      <c r="M371">
        <v>37</v>
      </c>
      <c r="N371">
        <v>32</v>
      </c>
      <c r="O371">
        <v>30</v>
      </c>
      <c r="P371">
        <v>47</v>
      </c>
      <c r="Q371">
        <v>63.46153846153846</v>
      </c>
    </row>
    <row r="372" spans="1:17" x14ac:dyDescent="0.3">
      <c r="A372" s="2">
        <v>371</v>
      </c>
      <c r="B372" s="2">
        <v>35</v>
      </c>
      <c r="C372" s="17">
        <v>10</v>
      </c>
      <c r="D372" s="2">
        <v>1.736842105263158</v>
      </c>
      <c r="E372" s="2">
        <v>306</v>
      </c>
      <c r="F372" s="2">
        <v>15</v>
      </c>
      <c r="G372" s="2">
        <v>13</v>
      </c>
      <c r="H372" s="2">
        <v>39</v>
      </c>
      <c r="I372" s="2">
        <v>1.75</v>
      </c>
      <c r="J372" s="20">
        <v>24</v>
      </c>
      <c r="K372" s="7">
        <v>12</v>
      </c>
      <c r="L372">
        <v>0</v>
      </c>
      <c r="M372">
        <v>32</v>
      </c>
      <c r="N372">
        <v>30</v>
      </c>
      <c r="O372">
        <v>28</v>
      </c>
      <c r="P372">
        <v>63</v>
      </c>
      <c r="Q372">
        <v>53.968253968253968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DELL</cp:lastModifiedBy>
  <dcterms:created xsi:type="dcterms:W3CDTF">2022-02-21T17:00:54Z</dcterms:created>
  <dcterms:modified xsi:type="dcterms:W3CDTF">2022-11-27T17:48:55Z</dcterms:modified>
</cp:coreProperties>
</file>