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Project\Aminul\Sweage\"/>
    </mc:Choice>
  </mc:AlternateContent>
  <bookViews>
    <workbookView showHorizontalScroll="0" showVerticalScroll="0" showSheetTabs="0" xWindow="0" yWindow="0" windowWidth="1920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<sst xmlns="http://schemas.openxmlformats.org/spreadsheetml/2006/main" count="263" uniqueCount="188">
  <si>
    <t>Sample Number</t>
  </si>
  <si>
    <t>District</t>
  </si>
  <si>
    <t>Source</t>
  </si>
  <si>
    <t>Ct value (IC)</t>
  </si>
  <si>
    <t>Ct Value (ORF1ab)</t>
  </si>
  <si>
    <t>Ct Value (N)</t>
  </si>
  <si>
    <t>Sample-1</t>
  </si>
  <si>
    <t>Mymensing</t>
  </si>
  <si>
    <t>Isolation Center Drain Effluent</t>
  </si>
  <si>
    <t>Sample-2</t>
  </si>
  <si>
    <t>Sadar Hospital Drain Effluent</t>
  </si>
  <si>
    <t>Sample-3</t>
  </si>
  <si>
    <t>Medical College Drain Wastage</t>
  </si>
  <si>
    <t>Sample-4</t>
  </si>
  <si>
    <t>Market Place</t>
  </si>
  <si>
    <t>Sample-5</t>
  </si>
  <si>
    <t>City Drain Effluent</t>
  </si>
  <si>
    <t>Sample-6</t>
  </si>
  <si>
    <t xml:space="preserve">Bus Stand/ Rail station </t>
  </si>
  <si>
    <t>Sample-7</t>
  </si>
  <si>
    <t>Communal Pond/River</t>
  </si>
  <si>
    <t>Sample-8</t>
  </si>
  <si>
    <t>Sylhet</t>
  </si>
  <si>
    <t>Sample-9</t>
  </si>
  <si>
    <t>Sample-10</t>
  </si>
  <si>
    <t>Sample-11</t>
  </si>
  <si>
    <t>Sample-12</t>
  </si>
  <si>
    <t>Sample-13</t>
  </si>
  <si>
    <t>Sample-14</t>
  </si>
  <si>
    <t>Rajshahi</t>
  </si>
  <si>
    <t>Sample-15</t>
  </si>
  <si>
    <t>Sample-16</t>
  </si>
  <si>
    <t>Sample-17</t>
  </si>
  <si>
    <t>Sample-18</t>
  </si>
  <si>
    <t>Sample-19</t>
  </si>
  <si>
    <t>Sample-20</t>
  </si>
  <si>
    <t>Rangpur</t>
  </si>
  <si>
    <t>Sample-21</t>
  </si>
  <si>
    <t>Sample-22</t>
  </si>
  <si>
    <t>Sample-23</t>
  </si>
  <si>
    <t>Sample-24</t>
  </si>
  <si>
    <t>Sample-25</t>
  </si>
  <si>
    <t>Sample-26</t>
  </si>
  <si>
    <t>Gaibandha</t>
  </si>
  <si>
    <t>Sample-27</t>
  </si>
  <si>
    <t>Sample-28</t>
  </si>
  <si>
    <t>Sample-29</t>
  </si>
  <si>
    <t>Sample-30</t>
  </si>
  <si>
    <t>Sample-31</t>
  </si>
  <si>
    <t>Sample-32</t>
  </si>
  <si>
    <t>Dhaka</t>
  </si>
  <si>
    <t>Mohammadpur 1</t>
  </si>
  <si>
    <t>Sample-33</t>
  </si>
  <si>
    <t>Mohammadpur 2</t>
  </si>
  <si>
    <t>Sample-34</t>
  </si>
  <si>
    <t>Mohammadpur 3</t>
  </si>
  <si>
    <t>Sample-35</t>
  </si>
  <si>
    <t>Mirpur Slum 1</t>
  </si>
  <si>
    <t>Sample-36</t>
  </si>
  <si>
    <t>Mirpur Slum 2</t>
  </si>
  <si>
    <t>Sample-37</t>
  </si>
  <si>
    <t>Mirpur Slum 3</t>
  </si>
  <si>
    <t>Sample-38</t>
  </si>
  <si>
    <t>korail slum 1</t>
  </si>
  <si>
    <t>Sample-39</t>
  </si>
  <si>
    <t>korail slum 2</t>
  </si>
  <si>
    <t>Sample-40</t>
  </si>
  <si>
    <t>korail slum 3</t>
  </si>
  <si>
    <t>Sample-41</t>
  </si>
  <si>
    <t>Sample-42</t>
  </si>
  <si>
    <t>Kurmitola General Hospital</t>
  </si>
  <si>
    <t>Sample-43</t>
  </si>
  <si>
    <t>Sample-44</t>
  </si>
  <si>
    <t>Sample-45</t>
  </si>
  <si>
    <t>Mugdha Medical College and Hospital</t>
  </si>
  <si>
    <t>Sample-46</t>
  </si>
  <si>
    <t>Sample-47</t>
  </si>
  <si>
    <t>Sample-48</t>
  </si>
  <si>
    <t>kuwait Moitri Hospital</t>
  </si>
  <si>
    <t>Sample-49</t>
  </si>
  <si>
    <t>Sample-50</t>
  </si>
  <si>
    <t>Barisal</t>
  </si>
  <si>
    <t>Sample-51</t>
  </si>
  <si>
    <t>Sample-52</t>
  </si>
  <si>
    <t>Sample-53</t>
  </si>
  <si>
    <t>Sample-54</t>
  </si>
  <si>
    <t>Sample-55</t>
  </si>
  <si>
    <t>Sample-56</t>
  </si>
  <si>
    <t>Chittagong</t>
  </si>
  <si>
    <t>Sample-57</t>
  </si>
  <si>
    <t>Sample-58</t>
  </si>
  <si>
    <t>Sample-59</t>
  </si>
  <si>
    <t>Sample-60</t>
  </si>
  <si>
    <t>Sample-61</t>
  </si>
  <si>
    <t>Khulna</t>
  </si>
  <si>
    <t>Sample-62</t>
  </si>
  <si>
    <t>Sample-63</t>
  </si>
  <si>
    <t>Sample-64</t>
  </si>
  <si>
    <t>Sample-65</t>
  </si>
  <si>
    <t>Sample-66</t>
  </si>
  <si>
    <t xml:space="preserve">Cox's Bazar </t>
  </si>
  <si>
    <t>Sample-67</t>
  </si>
  <si>
    <t>Sample-68</t>
  </si>
  <si>
    <t>Sample-69</t>
  </si>
  <si>
    <t>Sample-70</t>
  </si>
  <si>
    <t>Sample-71</t>
  </si>
  <si>
    <t>comilla</t>
  </si>
  <si>
    <t>Sample-72</t>
  </si>
  <si>
    <t>Sample-73</t>
  </si>
  <si>
    <t>Sample-74</t>
  </si>
  <si>
    <t>Sample-75</t>
  </si>
  <si>
    <t>Sample-76</t>
  </si>
  <si>
    <t>Kishorgonj</t>
  </si>
  <si>
    <t>Sample-77</t>
  </si>
  <si>
    <t>Sample-78</t>
  </si>
  <si>
    <t>Sample-79</t>
  </si>
  <si>
    <t>Sample-80</t>
  </si>
  <si>
    <t>Sample-81</t>
  </si>
  <si>
    <t>Rohingya Camp</t>
  </si>
  <si>
    <t>Networking Inlet(Pipenetwork)</t>
  </si>
  <si>
    <t>Sample-82</t>
  </si>
  <si>
    <t xml:space="preserve">Lagoon-1 Outlet </t>
  </si>
  <si>
    <t>Sample-83</t>
  </si>
  <si>
    <t xml:space="preserve">Lagoon-2 Outlet </t>
  </si>
  <si>
    <t>Sample-84</t>
  </si>
  <si>
    <t xml:space="preserve">Sludge -1 Outlet </t>
  </si>
  <si>
    <t>Sample-85</t>
  </si>
  <si>
    <t>EstoN/An chamber</t>
  </si>
  <si>
    <t>Sample-86</t>
  </si>
  <si>
    <t>Upflow filter-1</t>
  </si>
  <si>
    <t>Sample-87</t>
  </si>
  <si>
    <t>Upflow filter-2</t>
  </si>
  <si>
    <t>Sample-88</t>
  </si>
  <si>
    <t>Siphon Store</t>
  </si>
  <si>
    <t>Sample-89</t>
  </si>
  <si>
    <t xml:space="preserve"> Trickling filter</t>
  </si>
  <si>
    <t>Sample-90</t>
  </si>
  <si>
    <t>Polishing Point</t>
  </si>
  <si>
    <t>Sample-91</t>
  </si>
  <si>
    <t>Inlet</t>
  </si>
  <si>
    <t>Sample-92</t>
  </si>
  <si>
    <t>Lime treated discharge</t>
  </si>
  <si>
    <t>Sample-93</t>
  </si>
  <si>
    <t>Waste Water from tubewell  drain</t>
  </si>
  <si>
    <t>Sample-94</t>
  </si>
  <si>
    <t>Bathing outlet</t>
  </si>
  <si>
    <t>Sample-95</t>
  </si>
  <si>
    <t>Household waste</t>
  </si>
  <si>
    <t>Sample-96</t>
  </si>
  <si>
    <t>Patient sample</t>
  </si>
  <si>
    <t>Sample-97</t>
  </si>
  <si>
    <t>Primary Health outlet</t>
  </si>
  <si>
    <t>Sample-98</t>
  </si>
  <si>
    <t>Drinking water primary Health Care</t>
  </si>
  <si>
    <t>Sample-99</t>
  </si>
  <si>
    <t>Community used wastewater common sewer</t>
  </si>
  <si>
    <t>Sample-100</t>
  </si>
  <si>
    <t>Outlet from all community use</t>
  </si>
  <si>
    <t>Sample-101</t>
  </si>
  <si>
    <t>Community Tubewell discharge</t>
  </si>
  <si>
    <t>Sample-102</t>
  </si>
  <si>
    <t>Sample-103</t>
  </si>
  <si>
    <t>Sample-104</t>
  </si>
  <si>
    <t>Camp 4 outlet</t>
  </si>
  <si>
    <t>Sample-105</t>
  </si>
  <si>
    <t>Camp 8 outlet</t>
  </si>
  <si>
    <t>Sample-106</t>
  </si>
  <si>
    <t>8 East Camp Community Drain Discharge</t>
  </si>
  <si>
    <t>Sample-107</t>
  </si>
  <si>
    <t>Waste from a local shop</t>
  </si>
  <si>
    <t>Sample-108</t>
  </si>
  <si>
    <t>Drain outlet</t>
  </si>
  <si>
    <t>Sample-109</t>
  </si>
  <si>
    <t>Local Shop</t>
  </si>
  <si>
    <t>Sample-110</t>
  </si>
  <si>
    <t>Sample-111</t>
  </si>
  <si>
    <t>Brahmobaria</t>
  </si>
  <si>
    <t>Sample-112</t>
  </si>
  <si>
    <t>Sample-113</t>
  </si>
  <si>
    <t>Sample-114</t>
  </si>
  <si>
    <t>Sample-115</t>
  </si>
  <si>
    <t>Sample-116</t>
  </si>
  <si>
    <t>Habigonj</t>
  </si>
  <si>
    <t>Sample-117</t>
  </si>
  <si>
    <t>Sample-118</t>
  </si>
  <si>
    <t>Sample-119</t>
  </si>
  <si>
    <t>Sampling Date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</si>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</sst>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4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10" fontId="2" fillId="2" borderId="18" xfId="0" applyNumberFormat="1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 wrapText="1"/>
    </xf>
    <xf numFmtId="10" fontId="0" fillId="2" borderId="4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1" fillId="2" borderId="19" xfId="0" applyNumberFormat="1" applyFont="1" applyFill="1" applyBorder="1" applyAlignment="1">
      <alignment horizontal="center" vertical="center" wrapText="1"/>
    </xf>
    <xf numFmtId="10" fontId="0" fillId="0" borderId="0" xfId="0" applyNumberFormat="1" applyFill="1"/>
    <xf numFmtId="10" fontId="0" fillId="0" borderId="0" xfId="0" applyNumberFormat="1"/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zoomScale="80" zoomScaleNormal="80" workbookViewId="0">
      <selection activeCell="G3" sqref="G3"/>
    </sheetView>
  </sheetViews>
  <sheetFormatPr defaultRowHeight="14.5" x14ac:dyDescent="0.35"/>
  <cols>
    <col min="1" max="1" width="17.453125" style="22" customWidth="1"/>
    <col min="2" max="2" width="21.81640625" style="22" customWidth="1"/>
    <col min="3" max="3" width="30.453125" style="22" customWidth="1"/>
    <col min="4" max="4" width="17.453125" style="22" customWidth="1"/>
    <col min="5" max="6" width="12.453125" style="22" customWidth="1"/>
    <col min="7" max="7" width="12.453125" style="31" customWidth="1"/>
    <col min="8" max="9" width="12.453125" style="22" customWidth="1"/>
    <col min="10" max="10" width="12.453125" style="31" customWidth="1"/>
    <col min="11" max="12" width="12.453125" style="22" customWidth="1"/>
    <col min="13" max="13" width="13.6328125" style="34" customWidth="1"/>
  </cols>
  <sheetData>
    <row r="1" spans="1:13" s="23" customFormat="1" ht="31" customHeight="1" x14ac:dyDescent="0.35">
      <c r="A1" s="41" t="s">
        <v>0</v>
      </c>
      <c r="B1" s="41" t="s">
        <v>1</v>
      </c>
      <c r="C1" s="41" t="s">
        <v>2</v>
      </c>
      <c r="D1" s="42" t="s">
        <v>186</v>
      </c>
      <c r="E1" s="44" t="s">
        <v>3</v>
      </c>
      <c r="F1" s="45"/>
      <c r="G1" s="28"/>
      <c r="H1" s="46" t="s">
        <v>4</v>
      </c>
      <c r="I1" s="47"/>
      <c r="J1" s="32"/>
      <c r="K1" s="35" t="s">
        <v>5</v>
      </c>
      <c r="L1" s="36"/>
      <c r="M1" s="33"/>
    </row>
    <row r="2" spans="1:13" s="23" customFormat="1" ht="16" thickBot="1" x14ac:dyDescent="0.4">
      <c r="A2" s="42"/>
      <c r="B2" s="42"/>
      <c r="C2" s="42"/>
      <c r="D2" s="43"/>
      <c r="E2" s="11">
        <v>1</v>
      </c>
      <c r="F2" s="16">
        <v>2</v>
      </c>
      <c r="G2" s="29" t="s">
        <v>187</v>
      </c>
      <c r="H2" s="11">
        <v>1</v>
      </c>
      <c r="I2" s="16">
        <v>2</v>
      </c>
      <c r="J2" s="29" t="s">
        <v>187</v>
      </c>
      <c r="K2" s="11">
        <v>1</v>
      </c>
      <c r="L2" s="27">
        <v>2</v>
      </c>
      <c r="M2" s="29" t="s">
        <v>187</v>
      </c>
    </row>
    <row r="3" spans="1:13" ht="15" thickBot="1" x14ac:dyDescent="0.4">
      <c r="A3" s="1" t="s">
        <v>6</v>
      </c>
      <c r="B3" s="39" t="s">
        <v>7</v>
      </c>
      <c r="C3" s="24" t="s">
        <v>8</v>
      </c>
      <c r="D3" s="17">
        <v>44166</v>
      </c>
      <c r="E3" s="8">
        <v>41.44</v>
      </c>
      <c r="F3" s="14">
        <v>41.06</v>
      </c>
      <c r="G3" s="30">
        <f>((F3-E3)/E3)</f>
        <v>-9.1698841698840614E-3</v>
      </c>
      <c r="H3" s="8">
        <v>40.21</v>
      </c>
      <c r="I3" s="14">
        <v>33.65</v>
      </c>
      <c r="J3" s="30">
        <f>((I3-H3)/H3)</f>
        <v>-0.16314349664262626</v>
      </c>
      <c r="K3" s="8">
        <v>34.35</v>
      </c>
      <c r="L3" s="14">
        <v>32.130000000000003</v>
      </c>
      <c r="M3" s="34">
        <f>((L3-K3)/K3)</f>
        <v>-6.4628820960698649E-2</v>
      </c>
    </row>
    <row r="4" spans="1:13" ht="15" thickBot="1" x14ac:dyDescent="0.4">
      <c r="A4" s="2" t="s">
        <v>9</v>
      </c>
      <c r="B4" s="38"/>
      <c r="C4" s="12" t="s">
        <v>10</v>
      </c>
      <c r="D4" s="18">
        <v>44166</v>
      </c>
      <c r="E4" s="9">
        <v>40.72</v>
      </c>
      <c r="F4" s="13">
        <v>35.44</v>
      </c>
      <c r="G4" s="30">
        <f t="shared" ref="G4:G67" si="0">((F4-E4)/E4)</f>
        <v>-0.12966601178781928</v>
      </c>
      <c r="H4" s="9">
        <v>37.119999999999997</v>
      </c>
      <c r="I4" s="13">
        <v>34.32</v>
      </c>
      <c r="J4" s="30">
        <f t="shared" ref="J4:J67" si="1">((I4-H4)/H4)</f>
        <v>-7.5431034482758549E-2</v>
      </c>
      <c r="K4" s="9">
        <v>35.47</v>
      </c>
      <c r="L4" s="13">
        <v>33.67</v>
      </c>
      <c r="M4" s="34">
        <f t="shared" ref="M4:M67" si="2">((L4-K4)/K4)</f>
        <v>-5.0747110234000484E-2</v>
      </c>
    </row>
    <row r="5" spans="1:13" ht="15" thickBot="1" x14ac:dyDescent="0.4">
      <c r="A5" s="2" t="s">
        <v>11</v>
      </c>
      <c r="B5" s="38"/>
      <c r="C5" s="12" t="s">
        <v>12</v>
      </c>
      <c r="D5" s="17">
        <v>44166</v>
      </c>
      <c r="E5" s="9">
        <v>41.28</v>
      </c>
      <c r="F5" s="13">
        <v>36</v>
      </c>
      <c r="G5" s="30">
        <f t="shared" si="0"/>
        <v>-0.12790697674418608</v>
      </c>
      <c r="H5" s="9">
        <v>41.63</v>
      </c>
      <c r="I5" s="13">
        <v>36.35</v>
      </c>
      <c r="J5" s="30">
        <f t="shared" si="1"/>
        <v>-0.12683161181840022</v>
      </c>
      <c r="K5" s="9">
        <v>34.1</v>
      </c>
      <c r="L5" s="13">
        <v>33.68</v>
      </c>
      <c r="M5" s="34">
        <f t="shared" si="2"/>
        <v>-1.2316715542522044E-2</v>
      </c>
    </row>
    <row r="6" spans="1:13" ht="15" thickBot="1" x14ac:dyDescent="0.4">
      <c r="A6" s="2" t="s">
        <v>13</v>
      </c>
      <c r="B6" s="38"/>
      <c r="C6" s="12" t="s">
        <v>14</v>
      </c>
      <c r="D6" s="18">
        <v>44166</v>
      </c>
      <c r="E6" s="9">
        <v>40.020000000000003</v>
      </c>
      <c r="F6" s="13">
        <v>36.79</v>
      </c>
      <c r="G6" s="30">
        <f t="shared" si="0"/>
        <v>-8.0709645177411388E-2</v>
      </c>
      <c r="H6" s="9">
        <v>40.950000000000003</v>
      </c>
      <c r="I6" s="13">
        <v>41.71</v>
      </c>
      <c r="J6" s="30">
        <f t="shared" si="1"/>
        <v>1.8559218559218511E-2</v>
      </c>
      <c r="K6" s="9">
        <v>40.340000000000003</v>
      </c>
      <c r="L6" s="13">
        <v>37.44</v>
      </c>
      <c r="M6" s="34">
        <f t="shared" si="2"/>
        <v>-7.1888943976202421E-2</v>
      </c>
    </row>
    <row r="7" spans="1:13" ht="15" thickBot="1" x14ac:dyDescent="0.4">
      <c r="A7" s="2" t="s">
        <v>15</v>
      </c>
      <c r="B7" s="38"/>
      <c r="C7" s="9" t="s">
        <v>16</v>
      </c>
      <c r="D7" s="17">
        <v>44166</v>
      </c>
      <c r="E7" s="9">
        <v>41.36</v>
      </c>
      <c r="F7" s="13">
        <v>41.98</v>
      </c>
      <c r="G7" s="30">
        <f t="shared" si="0"/>
        <v>1.4990328820115993E-2</v>
      </c>
      <c r="H7" s="9">
        <v>40.130000000000003</v>
      </c>
      <c r="I7" s="13">
        <v>35.700000000000003</v>
      </c>
      <c r="J7" s="30">
        <f t="shared" si="1"/>
        <v>-0.1103912285073511</v>
      </c>
      <c r="K7" s="9">
        <v>40.26</v>
      </c>
      <c r="L7" s="13">
        <v>37.33</v>
      </c>
      <c r="M7" s="34">
        <f t="shared" si="2"/>
        <v>-7.2776949826130144E-2</v>
      </c>
    </row>
    <row r="8" spans="1:13" ht="15" thickBot="1" x14ac:dyDescent="0.4">
      <c r="A8" s="2" t="s">
        <v>17</v>
      </c>
      <c r="B8" s="38"/>
      <c r="C8" s="12" t="s">
        <v>18</v>
      </c>
      <c r="D8" s="18">
        <v>44166</v>
      </c>
      <c r="E8" s="9">
        <v>35.58</v>
      </c>
      <c r="F8" s="13">
        <v>36.520000000000003</v>
      </c>
      <c r="G8" s="30">
        <f t="shared" si="0"/>
        <v>2.6419336706014752E-2</v>
      </c>
      <c r="H8" s="9">
        <v>36.409999999999997</v>
      </c>
      <c r="I8" s="13">
        <v>35.44</v>
      </c>
      <c r="J8" s="30">
        <f t="shared" si="1"/>
        <v>-2.6641032683328725E-2</v>
      </c>
      <c r="K8" s="9">
        <v>37.92</v>
      </c>
      <c r="L8" s="13">
        <v>36.22</v>
      </c>
      <c r="M8" s="34">
        <f t="shared" si="2"/>
        <v>-4.4831223628692053E-2</v>
      </c>
    </row>
    <row r="9" spans="1:13" ht="15" thickBot="1" x14ac:dyDescent="0.4">
      <c r="A9" s="3" t="s">
        <v>19</v>
      </c>
      <c r="B9" s="40"/>
      <c r="C9" s="25" t="s">
        <v>20</v>
      </c>
      <c r="D9" s="17">
        <v>44166</v>
      </c>
      <c r="E9" s="10">
        <v>41.94</v>
      </c>
      <c r="F9" s="15">
        <v>40.93</v>
      </c>
      <c r="G9" s="30">
        <f t="shared" si="0"/>
        <v>-2.4082021936099145E-2</v>
      </c>
      <c r="H9" s="10">
        <v>36.119999999999997</v>
      </c>
      <c r="I9" s="15">
        <v>37.46</v>
      </c>
      <c r="J9" s="30">
        <f t="shared" si="1"/>
        <v>3.7098560354374407E-2</v>
      </c>
      <c r="K9" s="10">
        <v>41.5</v>
      </c>
      <c r="L9" s="15">
        <v>35.450000000000003</v>
      </c>
      <c r="M9" s="34">
        <f t="shared" si="2"/>
        <v>-0.1457831325301204</v>
      </c>
    </row>
    <row r="10" spans="1:13" ht="15" thickBot="1" x14ac:dyDescent="0.4">
      <c r="A10" s="1" t="s">
        <v>21</v>
      </c>
      <c r="B10" s="39" t="s">
        <v>22</v>
      </c>
      <c r="C10" s="8" t="s">
        <v>8</v>
      </c>
      <c r="D10" s="17">
        <v>44167</v>
      </c>
      <c r="E10" s="8">
        <v>37.090000000000003</v>
      </c>
      <c r="F10" s="14">
        <v>36.42</v>
      </c>
      <c r="G10" s="30">
        <f t="shared" si="0"/>
        <v>-1.8064168239417679E-2</v>
      </c>
      <c r="H10" s="8">
        <v>37.21</v>
      </c>
      <c r="I10" s="14">
        <v>35.53</v>
      </c>
      <c r="J10" s="30">
        <f t="shared" si="1"/>
        <v>-4.514915345337274E-2</v>
      </c>
      <c r="K10" s="8">
        <v>40.03</v>
      </c>
      <c r="L10" s="14">
        <v>35.64</v>
      </c>
      <c r="M10" s="34">
        <f t="shared" si="2"/>
        <v>-0.10966774918810893</v>
      </c>
    </row>
    <row r="11" spans="1:13" ht="15" thickBot="1" x14ac:dyDescent="0.4">
      <c r="A11" s="2" t="s">
        <v>23</v>
      </c>
      <c r="B11" s="38"/>
      <c r="C11" s="9" t="s">
        <v>10</v>
      </c>
      <c r="D11" s="18">
        <v>44167</v>
      </c>
      <c r="E11" s="9">
        <v>40.75</v>
      </c>
      <c r="F11" s="13">
        <v>40.01</v>
      </c>
      <c r="G11" s="30">
        <f t="shared" si="0"/>
        <v>-1.8159509202454037E-2</v>
      </c>
      <c r="H11" s="9">
        <v>41.67</v>
      </c>
      <c r="I11" s="13">
        <v>37.369999999999997</v>
      </c>
      <c r="J11" s="30">
        <f t="shared" si="1"/>
        <v>-0.10319174466042727</v>
      </c>
      <c r="K11" s="9">
        <v>37.36</v>
      </c>
      <c r="L11" s="13">
        <v>36.340000000000003</v>
      </c>
      <c r="M11" s="34">
        <f t="shared" si="2"/>
        <v>-2.7301927194860708E-2</v>
      </c>
    </row>
    <row r="12" spans="1:13" ht="15" thickBot="1" x14ac:dyDescent="0.4">
      <c r="A12" s="2" t="s">
        <v>24</v>
      </c>
      <c r="B12" s="38"/>
      <c r="C12" s="12" t="s">
        <v>14</v>
      </c>
      <c r="D12" s="17">
        <v>44167</v>
      </c>
      <c r="E12" s="9">
        <v>40.090000000000003</v>
      </c>
      <c r="F12" s="13">
        <v>37.32</v>
      </c>
      <c r="G12" s="30">
        <f t="shared" si="0"/>
        <v>-6.9094537291095104E-2</v>
      </c>
      <c r="H12" s="9">
        <v>34.130000000000003</v>
      </c>
      <c r="I12" s="13">
        <v>35.340000000000003</v>
      </c>
      <c r="J12" s="30">
        <f t="shared" si="1"/>
        <v>3.5452680925871692E-2</v>
      </c>
      <c r="K12" s="9">
        <v>36.54</v>
      </c>
      <c r="L12" s="13">
        <v>37.32</v>
      </c>
      <c r="M12" s="34">
        <f t="shared" si="2"/>
        <v>2.1346469622331724E-2</v>
      </c>
    </row>
    <row r="13" spans="1:13" ht="15" thickBot="1" x14ac:dyDescent="0.4">
      <c r="A13" s="2" t="s">
        <v>25</v>
      </c>
      <c r="B13" s="38"/>
      <c r="C13" s="12" t="s">
        <v>18</v>
      </c>
      <c r="D13" s="18">
        <v>44167</v>
      </c>
      <c r="E13" s="9">
        <v>40.76</v>
      </c>
      <c r="F13" s="13">
        <v>40.53</v>
      </c>
      <c r="G13" s="30">
        <f t="shared" si="0"/>
        <v>-5.6427870461235744E-3</v>
      </c>
      <c r="H13" s="9">
        <v>40.619999999999997</v>
      </c>
      <c r="I13" s="13">
        <v>37.229999999999997</v>
      </c>
      <c r="J13" s="30">
        <f t="shared" si="1"/>
        <v>-8.3456425406203863E-2</v>
      </c>
      <c r="K13" s="9">
        <v>34.72</v>
      </c>
      <c r="L13" s="13">
        <v>36.340000000000003</v>
      </c>
      <c r="M13" s="34">
        <f t="shared" si="2"/>
        <v>4.6658986175115338E-2</v>
      </c>
    </row>
    <row r="14" spans="1:13" ht="15" thickBot="1" x14ac:dyDescent="0.4">
      <c r="A14" s="2" t="s">
        <v>26</v>
      </c>
      <c r="B14" s="38"/>
      <c r="C14" s="9" t="s">
        <v>16</v>
      </c>
      <c r="D14" s="17">
        <v>44167</v>
      </c>
      <c r="E14" s="9">
        <v>37.619999999999997</v>
      </c>
      <c r="F14" s="13">
        <v>38.43</v>
      </c>
      <c r="G14" s="30">
        <f t="shared" si="0"/>
        <v>2.153110047846896E-2</v>
      </c>
      <c r="H14" s="9">
        <v>29.56</v>
      </c>
      <c r="I14" s="13">
        <v>37.22</v>
      </c>
      <c r="J14" s="30">
        <f t="shared" si="1"/>
        <v>0.25913396481732071</v>
      </c>
      <c r="K14" s="9">
        <v>41.74</v>
      </c>
      <c r="L14" s="13">
        <v>38.42</v>
      </c>
      <c r="M14" s="34">
        <f t="shared" si="2"/>
        <v>-7.9540009583133689E-2</v>
      </c>
    </row>
    <row r="15" spans="1:13" ht="15" thickBot="1" x14ac:dyDescent="0.4">
      <c r="A15" s="3" t="s">
        <v>27</v>
      </c>
      <c r="B15" s="40"/>
      <c r="C15" s="25" t="s">
        <v>20</v>
      </c>
      <c r="D15" s="18">
        <v>44167</v>
      </c>
      <c r="E15" s="10">
        <v>36.29</v>
      </c>
      <c r="F15" s="15">
        <v>38.4</v>
      </c>
      <c r="G15" s="30">
        <f t="shared" si="0"/>
        <v>5.8142739046569289E-2</v>
      </c>
      <c r="H15" s="10">
        <v>38.81</v>
      </c>
      <c r="I15" s="15">
        <v>36.53</v>
      </c>
      <c r="J15" s="30">
        <f t="shared" si="1"/>
        <v>-5.8747745426436508E-2</v>
      </c>
      <c r="K15" s="10">
        <v>40.31</v>
      </c>
      <c r="L15" s="15">
        <v>40.549999999999997</v>
      </c>
      <c r="M15" s="34">
        <f t="shared" si="2"/>
        <v>5.9538576035721869E-3</v>
      </c>
    </row>
    <row r="16" spans="1:13" ht="15" thickBot="1" x14ac:dyDescent="0.4">
      <c r="A16" s="1" t="s">
        <v>28</v>
      </c>
      <c r="B16" s="39" t="s">
        <v>29</v>
      </c>
      <c r="C16" s="8" t="s">
        <v>8</v>
      </c>
      <c r="D16" s="17">
        <v>44168</v>
      </c>
      <c r="E16" s="8">
        <v>40.67</v>
      </c>
      <c r="F16" s="14">
        <v>37.119999999999997</v>
      </c>
      <c r="G16" s="30">
        <f t="shared" si="0"/>
        <v>-8.7287927219080505E-2</v>
      </c>
      <c r="H16" s="8">
        <v>36.49</v>
      </c>
      <c r="I16" s="14">
        <v>35.44</v>
      </c>
      <c r="J16" s="30">
        <f t="shared" si="1"/>
        <v>-2.8775006851192223E-2</v>
      </c>
      <c r="K16" s="8">
        <v>41.24</v>
      </c>
      <c r="L16" s="14">
        <v>37.840000000000003</v>
      </c>
      <c r="M16" s="34">
        <f t="shared" si="2"/>
        <v>-8.244422890397668E-2</v>
      </c>
    </row>
    <row r="17" spans="1:13" ht="15" thickBot="1" x14ac:dyDescent="0.4">
      <c r="A17" s="2" t="s">
        <v>30</v>
      </c>
      <c r="B17" s="38"/>
      <c r="C17" s="9" t="s">
        <v>10</v>
      </c>
      <c r="D17" s="18">
        <v>44168</v>
      </c>
      <c r="E17" s="9">
        <v>40.380000000000003</v>
      </c>
      <c r="F17" s="13">
        <v>40.1</v>
      </c>
      <c r="G17" s="30">
        <f t="shared" si="0"/>
        <v>-6.9341258048539155E-3</v>
      </c>
      <c r="H17" s="9">
        <v>38.200000000000003</v>
      </c>
      <c r="I17" s="13">
        <v>36.42</v>
      </c>
      <c r="J17" s="30">
        <f t="shared" si="1"/>
        <v>-4.659685863874348E-2</v>
      </c>
      <c r="K17" s="9">
        <v>36.4</v>
      </c>
      <c r="L17" s="13">
        <v>39.229999999999997</v>
      </c>
      <c r="M17" s="34">
        <f t="shared" si="2"/>
        <v>7.7747252747252707E-2</v>
      </c>
    </row>
    <row r="18" spans="1:13" ht="15" thickBot="1" x14ac:dyDescent="0.4">
      <c r="A18" s="2" t="s">
        <v>31</v>
      </c>
      <c r="B18" s="38"/>
      <c r="C18" s="12" t="s">
        <v>14</v>
      </c>
      <c r="D18" s="17">
        <v>44168</v>
      </c>
      <c r="E18" s="9">
        <v>35.57</v>
      </c>
      <c r="F18" s="13">
        <v>38.869999999999997</v>
      </c>
      <c r="G18" s="30">
        <f t="shared" si="0"/>
        <v>9.2774810233342622E-2</v>
      </c>
      <c r="H18" s="9">
        <v>37.03</v>
      </c>
      <c r="I18" s="13">
        <v>37.76</v>
      </c>
      <c r="J18" s="30">
        <f t="shared" si="1"/>
        <v>1.9713745611666132E-2</v>
      </c>
      <c r="K18" s="9">
        <v>41.48</v>
      </c>
      <c r="L18" s="13">
        <v>36.32</v>
      </c>
      <c r="M18" s="34">
        <f t="shared" si="2"/>
        <v>-0.12439729990356792</v>
      </c>
    </row>
    <row r="19" spans="1:13" ht="15" thickBot="1" x14ac:dyDescent="0.4">
      <c r="A19" s="2" t="s">
        <v>32</v>
      </c>
      <c r="B19" s="38"/>
      <c r="C19" s="12" t="s">
        <v>18</v>
      </c>
      <c r="D19" s="18">
        <v>44168</v>
      </c>
      <c r="E19" s="9">
        <v>40.869999999999997</v>
      </c>
      <c r="F19" s="13">
        <v>40.299999999999997</v>
      </c>
      <c r="G19" s="30">
        <f t="shared" si="0"/>
        <v>-1.3946660141913392E-2</v>
      </c>
      <c r="H19" s="9">
        <v>38.950000000000003</v>
      </c>
      <c r="I19" s="13">
        <v>40.700000000000003</v>
      </c>
      <c r="J19" s="30">
        <f t="shared" si="1"/>
        <v>4.4929396662387676E-2</v>
      </c>
      <c r="K19" s="9">
        <v>34.43</v>
      </c>
      <c r="L19" s="13">
        <v>38.64</v>
      </c>
      <c r="M19" s="34">
        <f t="shared" si="2"/>
        <v>0.12227708393842582</v>
      </c>
    </row>
    <row r="20" spans="1:13" ht="15" thickBot="1" x14ac:dyDescent="0.4">
      <c r="A20" s="2" t="s">
        <v>33</v>
      </c>
      <c r="B20" s="38"/>
      <c r="C20" s="9" t="s">
        <v>16</v>
      </c>
      <c r="D20" s="17">
        <v>44168</v>
      </c>
      <c r="E20" s="9">
        <v>35.57</v>
      </c>
      <c r="F20" s="13">
        <v>41.46</v>
      </c>
      <c r="G20" s="30">
        <f t="shared" si="0"/>
        <v>0.16558897947708745</v>
      </c>
      <c r="H20" s="9">
        <v>40.159999999999997</v>
      </c>
      <c r="I20" s="13">
        <v>38.39</v>
      </c>
      <c r="J20" s="30">
        <f t="shared" si="1"/>
        <v>-4.4073705179282774E-2</v>
      </c>
      <c r="K20" s="9">
        <v>41.95</v>
      </c>
      <c r="L20" s="13">
        <v>41.42</v>
      </c>
      <c r="M20" s="34">
        <f t="shared" si="2"/>
        <v>-1.2634088200238406E-2</v>
      </c>
    </row>
    <row r="21" spans="1:13" ht="15" thickBot="1" x14ac:dyDescent="0.4">
      <c r="A21" s="4" t="s">
        <v>34</v>
      </c>
      <c r="B21" s="38"/>
      <c r="C21" s="25" t="s">
        <v>20</v>
      </c>
      <c r="D21" s="18">
        <v>44168</v>
      </c>
      <c r="E21" s="26">
        <v>40.46</v>
      </c>
      <c r="F21" s="5">
        <v>37.61</v>
      </c>
      <c r="G21" s="30">
        <f t="shared" si="0"/>
        <v>-7.0439940682155255E-2</v>
      </c>
      <c r="H21" s="5">
        <v>35.5</v>
      </c>
      <c r="I21" s="5">
        <v>36.42</v>
      </c>
      <c r="J21" s="30">
        <f t="shared" si="1"/>
        <v>2.5915492957746526E-2</v>
      </c>
      <c r="K21" s="5">
        <v>33.17</v>
      </c>
      <c r="L21" s="5">
        <v>41.43</v>
      </c>
      <c r="M21" s="34">
        <f t="shared" si="2"/>
        <v>0.24902019897497732</v>
      </c>
    </row>
    <row r="22" spans="1:13" ht="15" thickBot="1" x14ac:dyDescent="0.4">
      <c r="A22" s="1" t="s">
        <v>35</v>
      </c>
      <c r="B22" s="39" t="s">
        <v>36</v>
      </c>
      <c r="C22" s="8" t="s">
        <v>8</v>
      </c>
      <c r="D22" s="17">
        <v>44169</v>
      </c>
      <c r="E22" s="8">
        <v>40.72</v>
      </c>
      <c r="F22" s="14">
        <v>40.450000000000003</v>
      </c>
      <c r="G22" s="30">
        <f t="shared" si="0"/>
        <v>-6.6306483300588416E-3</v>
      </c>
      <c r="H22" s="8">
        <v>36.049999999999997</v>
      </c>
      <c r="I22" s="14">
        <v>39.33</v>
      </c>
      <c r="J22" s="30">
        <f t="shared" si="1"/>
        <v>9.0984743411927915E-2</v>
      </c>
      <c r="K22" s="8">
        <v>29.5</v>
      </c>
      <c r="L22" s="14">
        <v>37.82</v>
      </c>
      <c r="M22" s="34">
        <f t="shared" si="2"/>
        <v>0.28203389830508474</v>
      </c>
    </row>
    <row r="23" spans="1:13" ht="15" thickBot="1" x14ac:dyDescent="0.4">
      <c r="A23" s="3" t="s">
        <v>37</v>
      </c>
      <c r="B23" s="38"/>
      <c r="C23" s="25" t="s">
        <v>10</v>
      </c>
      <c r="D23" s="19">
        <v>44169</v>
      </c>
      <c r="E23" s="10">
        <v>41.19</v>
      </c>
      <c r="F23" s="15">
        <v>40.98</v>
      </c>
      <c r="G23" s="30">
        <f t="shared" si="0"/>
        <v>-5.0983248361252944E-3</v>
      </c>
      <c r="H23" s="10">
        <v>37.65</v>
      </c>
      <c r="I23" s="15">
        <v>39.729999999999997</v>
      </c>
      <c r="J23" s="30">
        <f t="shared" si="1"/>
        <v>5.5245683930942854E-2</v>
      </c>
      <c r="K23" s="10">
        <v>40.26</v>
      </c>
      <c r="L23" s="15">
        <v>40.94</v>
      </c>
      <c r="M23" s="34">
        <f t="shared" si="2"/>
        <v>1.6890213611525082E-2</v>
      </c>
    </row>
    <row r="24" spans="1:13" ht="15" thickBot="1" x14ac:dyDescent="0.4">
      <c r="A24" s="6" t="s">
        <v>38</v>
      </c>
      <c r="B24" s="38"/>
      <c r="C24" s="12" t="s">
        <v>14</v>
      </c>
      <c r="D24" s="17">
        <v>44169</v>
      </c>
      <c r="E24" s="7">
        <v>40.49</v>
      </c>
      <c r="F24" s="7">
        <v>38.28</v>
      </c>
      <c r="G24" s="30">
        <f t="shared" si="0"/>
        <v>-5.4581378118053858E-2</v>
      </c>
      <c r="H24" s="7">
        <v>32.909999999999997</v>
      </c>
      <c r="I24" s="7">
        <v>36.119999999999997</v>
      </c>
      <c r="J24" s="30">
        <f t="shared" si="1"/>
        <v>9.7538742023701039E-2</v>
      </c>
      <c r="K24" s="7">
        <v>37.6</v>
      </c>
      <c r="L24" s="7">
        <v>36.380000000000003</v>
      </c>
      <c r="M24" s="34">
        <f t="shared" si="2"/>
        <v>-3.2446808510638268E-2</v>
      </c>
    </row>
    <row r="25" spans="1:13" ht="15" thickBot="1" x14ac:dyDescent="0.4">
      <c r="A25" s="2" t="s">
        <v>39</v>
      </c>
      <c r="B25" s="38"/>
      <c r="C25" s="12" t="s">
        <v>18</v>
      </c>
      <c r="D25" s="19">
        <v>44169</v>
      </c>
      <c r="E25" s="9">
        <v>35.69</v>
      </c>
      <c r="F25" s="13">
        <v>38.630000000000003</v>
      </c>
      <c r="G25" s="30">
        <f t="shared" si="0"/>
        <v>8.2376015690669796E-2</v>
      </c>
      <c r="H25" s="9">
        <v>34.75</v>
      </c>
      <c r="I25" s="13">
        <v>40.32</v>
      </c>
      <c r="J25" s="30">
        <f t="shared" si="1"/>
        <v>0.16028776978417267</v>
      </c>
      <c r="K25" s="9">
        <v>34.409999999999997</v>
      </c>
      <c r="L25" s="13">
        <v>37.19</v>
      </c>
      <c r="M25" s="34">
        <f t="shared" si="2"/>
        <v>8.0790467887242118E-2</v>
      </c>
    </row>
    <row r="26" spans="1:13" ht="15" thickBot="1" x14ac:dyDescent="0.4">
      <c r="A26" s="2" t="s">
        <v>40</v>
      </c>
      <c r="B26" s="38"/>
      <c r="C26" s="9" t="s">
        <v>16</v>
      </c>
      <c r="D26" s="17">
        <v>44169</v>
      </c>
      <c r="E26" s="9">
        <v>40.799999999999997</v>
      </c>
      <c r="F26" s="13">
        <v>37.28</v>
      </c>
      <c r="G26" s="30">
        <f t="shared" si="0"/>
        <v>-8.627450980392147E-2</v>
      </c>
      <c r="H26" s="9">
        <v>27.15</v>
      </c>
      <c r="I26" s="13">
        <v>38.729999999999997</v>
      </c>
      <c r="J26" s="30">
        <f t="shared" si="1"/>
        <v>0.42651933701657452</v>
      </c>
      <c r="K26" s="9">
        <v>40.54</v>
      </c>
      <c r="L26" s="13">
        <v>39.33</v>
      </c>
      <c r="M26" s="34">
        <f t="shared" si="2"/>
        <v>-2.984706462752839E-2</v>
      </c>
    </row>
    <row r="27" spans="1:13" ht="15" thickBot="1" x14ac:dyDescent="0.4">
      <c r="A27" s="3" t="s">
        <v>41</v>
      </c>
      <c r="B27" s="40"/>
      <c r="C27" s="25" t="s">
        <v>20</v>
      </c>
      <c r="D27" s="19">
        <v>44169</v>
      </c>
      <c r="E27" s="10">
        <v>41.68</v>
      </c>
      <c r="F27" s="15">
        <v>37.58</v>
      </c>
      <c r="G27" s="30">
        <f t="shared" si="0"/>
        <v>-9.8368522072936698E-2</v>
      </c>
      <c r="H27" s="10">
        <v>39.04</v>
      </c>
      <c r="I27" s="15">
        <v>41.5</v>
      </c>
      <c r="J27" s="30">
        <f t="shared" si="1"/>
        <v>6.3012295081967235E-2</v>
      </c>
      <c r="K27" s="10">
        <v>41.97</v>
      </c>
      <c r="L27" s="15">
        <v>41.98</v>
      </c>
      <c r="M27" s="34">
        <f t="shared" si="2"/>
        <v>2.3826542768639529E-4</v>
      </c>
    </row>
    <row r="28" spans="1:13" ht="15" thickBot="1" x14ac:dyDescent="0.4">
      <c r="A28" s="7" t="s">
        <v>42</v>
      </c>
      <c r="B28" s="38" t="s">
        <v>43</v>
      </c>
      <c r="C28" s="7" t="s">
        <v>8</v>
      </c>
      <c r="D28" s="20">
        <v>44170</v>
      </c>
      <c r="E28" s="7">
        <v>25.45</v>
      </c>
      <c r="F28" s="7">
        <v>36.49</v>
      </c>
      <c r="G28" s="30">
        <f t="shared" si="0"/>
        <v>0.43379174852652269</v>
      </c>
      <c r="H28" s="7">
        <v>41.51</v>
      </c>
      <c r="I28" s="7">
        <v>36.83</v>
      </c>
      <c r="J28" s="30">
        <f t="shared" si="1"/>
        <v>-0.11274391712840279</v>
      </c>
      <c r="K28" s="7">
        <v>34.479999999999997</v>
      </c>
      <c r="L28" s="7">
        <v>37.36</v>
      </c>
      <c r="M28" s="34">
        <f t="shared" si="2"/>
        <v>8.3526682134570845E-2</v>
      </c>
    </row>
    <row r="29" spans="1:13" ht="15" thickBot="1" x14ac:dyDescent="0.4">
      <c r="A29" s="9" t="s">
        <v>44</v>
      </c>
      <c r="B29" s="38"/>
      <c r="C29" s="9" t="s">
        <v>10</v>
      </c>
      <c r="D29" s="21">
        <v>44170</v>
      </c>
      <c r="E29" s="9">
        <v>38.96</v>
      </c>
      <c r="F29" s="13">
        <v>28.18</v>
      </c>
      <c r="G29" s="30">
        <f t="shared" si="0"/>
        <v>-0.27669404517453799</v>
      </c>
      <c r="H29" s="9">
        <v>32.08</v>
      </c>
      <c r="I29" s="13">
        <v>36.81</v>
      </c>
      <c r="J29" s="30">
        <f t="shared" si="1"/>
        <v>0.14744389027431434</v>
      </c>
      <c r="K29" s="9">
        <v>36.799999999999997</v>
      </c>
      <c r="L29" s="13">
        <v>37.36</v>
      </c>
      <c r="M29" s="34">
        <f t="shared" si="2"/>
        <v>1.5217391304347889E-2</v>
      </c>
    </row>
    <row r="30" spans="1:13" ht="15" thickBot="1" x14ac:dyDescent="0.4">
      <c r="A30" s="9" t="s">
        <v>45</v>
      </c>
      <c r="B30" s="38"/>
      <c r="C30" s="12" t="s">
        <v>14</v>
      </c>
      <c r="D30" s="20">
        <v>44170</v>
      </c>
      <c r="E30" s="9">
        <v>35.479999999999997</v>
      </c>
      <c r="F30" s="13">
        <v>38.65</v>
      </c>
      <c r="G30" s="30">
        <f t="shared" si="0"/>
        <v>8.9346110484780208E-2</v>
      </c>
      <c r="H30" s="9">
        <v>30.69</v>
      </c>
      <c r="I30" s="13">
        <v>41.76</v>
      </c>
      <c r="J30" s="30">
        <f t="shared" si="1"/>
        <v>0.36070381231671544</v>
      </c>
      <c r="K30" s="9">
        <v>30.72</v>
      </c>
      <c r="L30" s="13">
        <v>36.380000000000003</v>
      </c>
      <c r="M30" s="34">
        <f t="shared" si="2"/>
        <v>0.1842447916666668</v>
      </c>
    </row>
    <row r="31" spans="1:13" ht="15" thickBot="1" x14ac:dyDescent="0.4">
      <c r="A31" s="9" t="s">
        <v>46</v>
      </c>
      <c r="B31" s="38"/>
      <c r="C31" s="25" t="s">
        <v>20</v>
      </c>
      <c r="D31" s="21">
        <v>44170</v>
      </c>
      <c r="E31" s="9">
        <v>38.729999999999997</v>
      </c>
      <c r="F31" s="13">
        <v>34.130000000000003</v>
      </c>
      <c r="G31" s="30">
        <f t="shared" si="0"/>
        <v>-0.11877097856958417</v>
      </c>
      <c r="H31" s="9">
        <v>34.479999999999997</v>
      </c>
      <c r="I31" s="13">
        <v>38</v>
      </c>
      <c r="J31" s="30">
        <f t="shared" si="1"/>
        <v>0.10208816705336438</v>
      </c>
      <c r="K31" s="9">
        <v>40.520000000000003</v>
      </c>
      <c r="L31" s="13">
        <v>37.35</v>
      </c>
      <c r="M31" s="34">
        <f t="shared" si="2"/>
        <v>-7.8232971372161925E-2</v>
      </c>
    </row>
    <row r="32" spans="1:13" ht="15" thickBot="1" x14ac:dyDescent="0.4">
      <c r="A32" s="9" t="s">
        <v>47</v>
      </c>
      <c r="B32" s="38"/>
      <c r="C32" s="9" t="s">
        <v>16</v>
      </c>
      <c r="D32" s="20">
        <v>44170</v>
      </c>
      <c r="E32" s="9">
        <v>38.369999999999997</v>
      </c>
      <c r="F32" s="13">
        <v>32.520000000000003</v>
      </c>
      <c r="G32" s="30">
        <f t="shared" si="0"/>
        <v>-0.15246286161063316</v>
      </c>
      <c r="H32" s="9">
        <v>34.479999999999997</v>
      </c>
      <c r="I32" s="13">
        <v>38.32</v>
      </c>
      <c r="J32" s="30">
        <f t="shared" si="1"/>
        <v>0.11136890951276113</v>
      </c>
      <c r="K32" s="9">
        <v>37.4</v>
      </c>
      <c r="L32" s="13">
        <v>40.659999999999997</v>
      </c>
      <c r="M32" s="34">
        <f t="shared" si="2"/>
        <v>8.716577540106947E-2</v>
      </c>
    </row>
    <row r="33" spans="1:13" ht="15" thickBot="1" x14ac:dyDescent="0.4">
      <c r="A33" s="9" t="s">
        <v>48</v>
      </c>
      <c r="B33" s="38"/>
      <c r="C33" s="12" t="s">
        <v>18</v>
      </c>
      <c r="D33" s="20">
        <v>44170</v>
      </c>
      <c r="E33" s="9">
        <v>34.479999999999997</v>
      </c>
      <c r="F33" s="13">
        <v>40.47</v>
      </c>
      <c r="G33" s="30">
        <f t="shared" si="0"/>
        <v>0.17372389791183301</v>
      </c>
      <c r="H33" s="9">
        <v>41.14</v>
      </c>
      <c r="I33" s="13">
        <v>41.62</v>
      </c>
      <c r="J33" s="30">
        <f t="shared" si="1"/>
        <v>1.1667476908118543E-2</v>
      </c>
      <c r="K33" s="9">
        <v>37.229999999999997</v>
      </c>
      <c r="L33" s="13">
        <v>41.31</v>
      </c>
      <c r="M33" s="34">
        <f t="shared" si="2"/>
        <v>0.10958904109589057</v>
      </c>
    </row>
    <row r="34" spans="1:13" ht="15" thickBot="1" x14ac:dyDescent="0.4">
      <c r="A34" s="9" t="s">
        <v>49</v>
      </c>
      <c r="B34" s="38" t="s">
        <v>50</v>
      </c>
      <c r="C34" s="9" t="s">
        <v>51</v>
      </c>
      <c r="D34" s="21">
        <v>44171</v>
      </c>
      <c r="E34" s="9">
        <v>38.44</v>
      </c>
      <c r="F34" s="13">
        <v>37.42</v>
      </c>
      <c r="G34" s="30">
        <f t="shared" si="0"/>
        <v>-2.6534859521331843E-2</v>
      </c>
      <c r="H34" s="9">
        <v>36.08</v>
      </c>
      <c r="I34" s="13">
        <v>35.32</v>
      </c>
      <c r="J34" s="30">
        <f t="shared" si="1"/>
        <v>-2.1064301552106375E-2</v>
      </c>
      <c r="K34" s="9">
        <v>34.119999999999997</v>
      </c>
      <c r="L34" s="13">
        <v>40.880000000000003</v>
      </c>
      <c r="M34" s="34">
        <f t="shared" si="2"/>
        <v>0.19812426729191107</v>
      </c>
    </row>
    <row r="35" spans="1:13" ht="15" thickBot="1" x14ac:dyDescent="0.4">
      <c r="A35" s="9" t="s">
        <v>52</v>
      </c>
      <c r="B35" s="38"/>
      <c r="C35" s="9" t="s">
        <v>53</v>
      </c>
      <c r="D35" s="21">
        <v>44171</v>
      </c>
      <c r="E35" s="9">
        <v>37.24</v>
      </c>
      <c r="F35" s="13">
        <v>40.659999999999997</v>
      </c>
      <c r="G35" s="30">
        <f t="shared" si="0"/>
        <v>9.1836734693877403E-2</v>
      </c>
      <c r="H35" s="9">
        <v>40.159999999999997</v>
      </c>
      <c r="I35" s="13">
        <v>36.6</v>
      </c>
      <c r="J35" s="30">
        <f t="shared" si="1"/>
        <v>-8.8645418326693121E-2</v>
      </c>
      <c r="K35" s="9">
        <v>37.42</v>
      </c>
      <c r="L35" s="13">
        <v>37.72</v>
      </c>
      <c r="M35" s="34">
        <f t="shared" si="2"/>
        <v>8.01710315339383E-3</v>
      </c>
    </row>
    <row r="36" spans="1:13" ht="15" thickBot="1" x14ac:dyDescent="0.4">
      <c r="A36" s="9" t="s">
        <v>54</v>
      </c>
      <c r="B36" s="38"/>
      <c r="C36" s="9" t="s">
        <v>55</v>
      </c>
      <c r="D36" s="21">
        <v>44171</v>
      </c>
      <c r="E36" s="9">
        <v>36.21</v>
      </c>
      <c r="F36" s="13">
        <v>41.33</v>
      </c>
      <c r="G36" s="30">
        <f t="shared" si="0"/>
        <v>0.14139740403203527</v>
      </c>
      <c r="H36" s="9">
        <v>34.43</v>
      </c>
      <c r="I36" s="13">
        <v>36.54</v>
      </c>
      <c r="J36" s="30">
        <f t="shared" si="1"/>
        <v>6.1283764159163506E-2</v>
      </c>
      <c r="K36" s="9">
        <v>37.409999999999997</v>
      </c>
      <c r="L36" s="13">
        <v>33.78</v>
      </c>
      <c r="M36" s="34">
        <f t="shared" si="2"/>
        <v>-9.7032878909382406E-2</v>
      </c>
    </row>
    <row r="37" spans="1:13" ht="15" thickBot="1" x14ac:dyDescent="0.4">
      <c r="A37" s="9" t="s">
        <v>56</v>
      </c>
      <c r="B37" s="38"/>
      <c r="C37" s="9" t="s">
        <v>57</v>
      </c>
      <c r="D37" s="21">
        <v>44171</v>
      </c>
      <c r="E37" s="9">
        <v>41.66</v>
      </c>
      <c r="F37" s="13">
        <v>37.6</v>
      </c>
      <c r="G37" s="30">
        <f t="shared" si="0"/>
        <v>-9.7455592894863066E-2</v>
      </c>
      <c r="H37" s="9">
        <v>41.77</v>
      </c>
      <c r="I37" s="13">
        <v>41.9</v>
      </c>
      <c r="J37" s="30">
        <f t="shared" si="1"/>
        <v>3.1122815417762855E-3</v>
      </c>
      <c r="K37" s="9">
        <v>37.479999999999997</v>
      </c>
      <c r="L37" s="13">
        <v>37.54</v>
      </c>
      <c r="M37" s="34">
        <f t="shared" si="2"/>
        <v>1.6008537886873606E-3</v>
      </c>
    </row>
    <row r="38" spans="1:13" ht="15" thickBot="1" x14ac:dyDescent="0.4">
      <c r="A38" s="9" t="s">
        <v>58</v>
      </c>
      <c r="B38" s="38"/>
      <c r="C38" s="9" t="s">
        <v>59</v>
      </c>
      <c r="D38" s="21">
        <v>44171</v>
      </c>
      <c r="E38" s="9">
        <v>34.74</v>
      </c>
      <c r="F38" s="13">
        <v>38.51</v>
      </c>
      <c r="G38" s="30">
        <f t="shared" si="0"/>
        <v>0.10852043753598145</v>
      </c>
      <c r="H38" s="9">
        <v>36.659999999999997</v>
      </c>
      <c r="I38" s="13">
        <v>35.22</v>
      </c>
      <c r="J38" s="30">
        <f t="shared" si="1"/>
        <v>-3.9279869067103054E-2</v>
      </c>
      <c r="K38" s="9">
        <v>35.44</v>
      </c>
      <c r="L38" s="13">
        <v>41.25</v>
      </c>
      <c r="M38" s="34">
        <f t="shared" si="2"/>
        <v>0.16393905191873598</v>
      </c>
    </row>
    <row r="39" spans="1:13" ht="15" thickBot="1" x14ac:dyDescent="0.4">
      <c r="A39" s="9" t="s">
        <v>60</v>
      </c>
      <c r="B39" s="38"/>
      <c r="C39" s="9" t="s">
        <v>61</v>
      </c>
      <c r="D39" s="21">
        <v>44171</v>
      </c>
      <c r="E39" s="9">
        <v>35.81</v>
      </c>
      <c r="F39" s="13">
        <v>35</v>
      </c>
      <c r="G39" s="30">
        <f t="shared" si="0"/>
        <v>-2.2619380061435414E-2</v>
      </c>
      <c r="H39" s="9">
        <v>41.5</v>
      </c>
      <c r="I39" s="13">
        <v>38.75</v>
      </c>
      <c r="J39" s="30">
        <f t="shared" si="1"/>
        <v>-6.6265060240963861E-2</v>
      </c>
      <c r="K39" s="9">
        <v>40.39</v>
      </c>
      <c r="L39" s="13">
        <v>39.32</v>
      </c>
      <c r="M39" s="34">
        <f t="shared" si="2"/>
        <v>-2.6491705867789064E-2</v>
      </c>
    </row>
    <row r="40" spans="1:13" ht="15" thickBot="1" x14ac:dyDescent="0.4">
      <c r="A40" s="9" t="s">
        <v>62</v>
      </c>
      <c r="B40" s="38"/>
      <c r="C40" s="9" t="s">
        <v>63</v>
      </c>
      <c r="D40" s="21">
        <v>44171</v>
      </c>
      <c r="E40" s="9">
        <v>41.69</v>
      </c>
      <c r="F40" s="13">
        <v>35.65</v>
      </c>
      <c r="G40" s="30">
        <f t="shared" si="0"/>
        <v>-0.14487886783401294</v>
      </c>
      <c r="H40" s="9">
        <v>37.58</v>
      </c>
      <c r="I40" s="13">
        <v>41.85</v>
      </c>
      <c r="J40" s="30">
        <f t="shared" si="1"/>
        <v>0.11362426822778082</v>
      </c>
      <c r="K40" s="9">
        <v>37.42</v>
      </c>
      <c r="L40" s="13">
        <v>36.74</v>
      </c>
      <c r="M40" s="34">
        <f t="shared" si="2"/>
        <v>-1.8172100481026181E-2</v>
      </c>
    </row>
    <row r="41" spans="1:13" ht="15" thickBot="1" x14ac:dyDescent="0.4">
      <c r="A41" s="9" t="s">
        <v>64</v>
      </c>
      <c r="B41" s="38"/>
      <c r="C41" s="9" t="s">
        <v>65</v>
      </c>
      <c r="D41" s="21">
        <v>44171</v>
      </c>
      <c r="E41" s="9">
        <v>32.31</v>
      </c>
      <c r="F41" s="13">
        <v>40.229999999999997</v>
      </c>
      <c r="G41" s="30">
        <f t="shared" si="0"/>
        <v>0.24512534818941487</v>
      </c>
      <c r="H41" s="9">
        <v>40.840000000000003</v>
      </c>
      <c r="I41" s="13">
        <v>38.200000000000003</v>
      </c>
      <c r="J41" s="30">
        <f t="shared" si="1"/>
        <v>-6.4642507345739481E-2</v>
      </c>
      <c r="K41" s="9">
        <v>37.42</v>
      </c>
      <c r="L41" s="13">
        <v>36.43</v>
      </c>
      <c r="M41" s="34">
        <f t="shared" si="2"/>
        <v>-2.6456440406199946E-2</v>
      </c>
    </row>
    <row r="42" spans="1:13" ht="15" thickBot="1" x14ac:dyDescent="0.4">
      <c r="A42" s="9" t="s">
        <v>66</v>
      </c>
      <c r="B42" s="38"/>
      <c r="C42" s="9" t="s">
        <v>67</v>
      </c>
      <c r="D42" s="21">
        <v>44171</v>
      </c>
      <c r="E42" s="9">
        <v>41.2</v>
      </c>
      <c r="F42" s="13">
        <v>39.700000000000003</v>
      </c>
      <c r="G42" s="30">
        <f t="shared" si="0"/>
        <v>-3.640776699029126E-2</v>
      </c>
      <c r="H42" s="9">
        <v>37.409999999999997</v>
      </c>
      <c r="I42" s="13">
        <v>33.76</v>
      </c>
      <c r="J42" s="30">
        <f t="shared" si="1"/>
        <v>-9.756749532210636E-2</v>
      </c>
      <c r="K42" s="9">
        <v>34.42</v>
      </c>
      <c r="L42" s="13">
        <v>40.229999999999997</v>
      </c>
      <c r="M42" s="34">
        <f t="shared" si="2"/>
        <v>0.16879721092388131</v>
      </c>
    </row>
    <row r="43" spans="1:13" ht="15" thickBot="1" x14ac:dyDescent="0.4">
      <c r="A43" s="9" t="s">
        <v>68</v>
      </c>
      <c r="B43" s="38"/>
      <c r="C43" s="12" t="s">
        <v>14</v>
      </c>
      <c r="D43" s="21">
        <v>44171</v>
      </c>
      <c r="E43" s="9">
        <v>32.57</v>
      </c>
      <c r="F43" s="13">
        <v>41.85</v>
      </c>
      <c r="G43" s="30">
        <f t="shared" si="0"/>
        <v>0.2849247774025177</v>
      </c>
      <c r="H43" s="9">
        <v>40.92</v>
      </c>
      <c r="I43" s="13">
        <v>37.42</v>
      </c>
      <c r="J43" s="30">
        <f t="shared" si="1"/>
        <v>-8.5532746823069397E-2</v>
      </c>
      <c r="K43" s="9">
        <v>35.42</v>
      </c>
      <c r="L43" s="13">
        <v>41.57</v>
      </c>
      <c r="M43" s="34">
        <f t="shared" si="2"/>
        <v>0.17363071710897793</v>
      </c>
    </row>
    <row r="44" spans="1:13" ht="15" thickBot="1" x14ac:dyDescent="0.4">
      <c r="A44" s="9" t="s">
        <v>69</v>
      </c>
      <c r="B44" s="38"/>
      <c r="C44" s="9" t="s">
        <v>70</v>
      </c>
      <c r="D44" s="21">
        <v>44171</v>
      </c>
      <c r="E44" s="9">
        <v>31.17</v>
      </c>
      <c r="F44" s="13">
        <v>34</v>
      </c>
      <c r="G44" s="30">
        <f t="shared" si="0"/>
        <v>9.0792428617260126E-2</v>
      </c>
      <c r="H44" s="9">
        <v>33.340000000000003</v>
      </c>
      <c r="I44" s="13">
        <v>40.630000000000003</v>
      </c>
      <c r="J44" s="30">
        <f t="shared" si="1"/>
        <v>0.21865626874625071</v>
      </c>
      <c r="K44" s="9">
        <v>36.369999999999997</v>
      </c>
      <c r="L44" s="13">
        <v>33.64</v>
      </c>
      <c r="M44" s="34">
        <f t="shared" si="2"/>
        <v>-7.5061864173769505E-2</v>
      </c>
    </row>
    <row r="45" spans="1:13" ht="15" thickBot="1" x14ac:dyDescent="0.4">
      <c r="A45" s="9" t="s">
        <v>71</v>
      </c>
      <c r="B45" s="38"/>
      <c r="C45" s="9" t="s">
        <v>70</v>
      </c>
      <c r="D45" s="21">
        <v>44171</v>
      </c>
      <c r="E45" s="9">
        <v>30.72</v>
      </c>
      <c r="F45" s="13">
        <v>36.729999999999997</v>
      </c>
      <c r="G45" s="30">
        <f t="shared" si="0"/>
        <v>0.19563802083333329</v>
      </c>
      <c r="H45" s="9">
        <v>34.369999999999997</v>
      </c>
      <c r="I45" s="13">
        <v>41.11</v>
      </c>
      <c r="J45" s="30">
        <f t="shared" si="1"/>
        <v>0.19610125109106785</v>
      </c>
      <c r="K45" s="9">
        <v>40.520000000000003</v>
      </c>
      <c r="L45" s="13">
        <v>41.29</v>
      </c>
      <c r="M45" s="34">
        <f t="shared" si="2"/>
        <v>1.9002961500493482E-2</v>
      </c>
    </row>
    <row r="46" spans="1:13" ht="15" thickBot="1" x14ac:dyDescent="0.4">
      <c r="A46" s="9" t="s">
        <v>72</v>
      </c>
      <c r="B46" s="38"/>
      <c r="C46" s="25" t="s">
        <v>20</v>
      </c>
      <c r="D46" s="21">
        <v>44171</v>
      </c>
      <c r="E46" s="9">
        <v>40.909999999999997</v>
      </c>
      <c r="F46" s="13">
        <v>41.34</v>
      </c>
      <c r="G46" s="30">
        <f t="shared" si="0"/>
        <v>1.0510877536054923E-2</v>
      </c>
      <c r="H46" s="9">
        <v>32.119999999999997</v>
      </c>
      <c r="I46" s="13">
        <v>34.32</v>
      </c>
      <c r="J46" s="30">
        <f t="shared" si="1"/>
        <v>6.84931506849316E-2</v>
      </c>
      <c r="K46" s="9">
        <v>37.24</v>
      </c>
      <c r="L46" s="13">
        <v>31.31</v>
      </c>
      <c r="M46" s="34">
        <f t="shared" si="2"/>
        <v>-0.15923737916219127</v>
      </c>
    </row>
    <row r="47" spans="1:13" ht="15" thickBot="1" x14ac:dyDescent="0.4">
      <c r="A47" s="9" t="s">
        <v>73</v>
      </c>
      <c r="B47" s="38"/>
      <c r="C47" s="9" t="s">
        <v>74</v>
      </c>
      <c r="D47" s="21">
        <v>44171</v>
      </c>
      <c r="E47" s="9">
        <v>38.04</v>
      </c>
      <c r="F47" s="13">
        <v>31.87</v>
      </c>
      <c r="G47" s="30">
        <f t="shared" si="0"/>
        <v>-0.16219768664563614</v>
      </c>
      <c r="H47" s="9">
        <v>41.57</v>
      </c>
      <c r="I47" s="13">
        <v>40.630000000000003</v>
      </c>
      <c r="J47" s="30">
        <f t="shared" si="1"/>
        <v>-2.2612460909309542E-2</v>
      </c>
      <c r="K47" s="9">
        <v>33.11</v>
      </c>
      <c r="L47" s="13">
        <v>33.75</v>
      </c>
      <c r="M47" s="34">
        <f t="shared" si="2"/>
        <v>1.9329507701600742E-2</v>
      </c>
    </row>
    <row r="48" spans="1:13" ht="15" thickBot="1" x14ac:dyDescent="0.4">
      <c r="A48" s="9" t="s">
        <v>75</v>
      </c>
      <c r="B48" s="38"/>
      <c r="C48" s="9" t="s">
        <v>74</v>
      </c>
      <c r="D48" s="21">
        <v>44171</v>
      </c>
      <c r="E48" s="9">
        <v>41.13</v>
      </c>
      <c r="F48" s="13">
        <v>38.51</v>
      </c>
      <c r="G48" s="30">
        <f t="shared" si="0"/>
        <v>-6.3700461949915008E-2</v>
      </c>
      <c r="H48" s="9">
        <v>37.409999999999997</v>
      </c>
      <c r="I48" s="13">
        <v>41.11</v>
      </c>
      <c r="J48" s="30">
        <f t="shared" si="1"/>
        <v>9.8904036353916147E-2</v>
      </c>
      <c r="K48" s="9">
        <v>36.44</v>
      </c>
      <c r="L48" s="13">
        <v>41.29</v>
      </c>
      <c r="M48" s="34">
        <f t="shared" si="2"/>
        <v>0.13309549945115262</v>
      </c>
    </row>
    <row r="49" spans="1:13" ht="15" thickBot="1" x14ac:dyDescent="0.4">
      <c r="A49" s="9" t="s">
        <v>76</v>
      </c>
      <c r="B49" s="38"/>
      <c r="C49" s="12" t="s">
        <v>18</v>
      </c>
      <c r="D49" s="21">
        <v>44171</v>
      </c>
      <c r="E49" s="9">
        <v>40.630000000000003</v>
      </c>
      <c r="F49" s="13">
        <v>41.39</v>
      </c>
      <c r="G49" s="30">
        <f t="shared" si="0"/>
        <v>1.8705390105833077E-2</v>
      </c>
      <c r="H49" s="9">
        <v>37.61</v>
      </c>
      <c r="I49" s="13">
        <v>41.11</v>
      </c>
      <c r="J49" s="30">
        <f t="shared" si="1"/>
        <v>9.3060356288221222E-2</v>
      </c>
      <c r="K49" s="9">
        <v>36.450000000000003</v>
      </c>
      <c r="L49" s="13">
        <v>36.31</v>
      </c>
      <c r="M49" s="34">
        <f t="shared" si="2"/>
        <v>-3.8408779149520043E-3</v>
      </c>
    </row>
    <row r="50" spans="1:13" ht="15" thickBot="1" x14ac:dyDescent="0.4">
      <c r="A50" s="9" t="s">
        <v>77</v>
      </c>
      <c r="B50" s="38"/>
      <c r="C50" s="9" t="s">
        <v>78</v>
      </c>
      <c r="D50" s="21">
        <v>44171</v>
      </c>
      <c r="E50" s="9">
        <v>31.31</v>
      </c>
      <c r="F50" s="13">
        <v>41.85</v>
      </c>
      <c r="G50" s="30">
        <f t="shared" si="0"/>
        <v>0.33663366336633671</v>
      </c>
      <c r="H50" s="9">
        <v>40.880000000000003</v>
      </c>
      <c r="I50" s="13">
        <v>33.33</v>
      </c>
      <c r="J50" s="30">
        <f t="shared" si="1"/>
        <v>-0.18468688845401182</v>
      </c>
      <c r="K50" s="9">
        <v>33.369999999999997</v>
      </c>
      <c r="L50" s="13">
        <v>31</v>
      </c>
      <c r="M50" s="34">
        <f t="shared" si="2"/>
        <v>-7.1021875936469817E-2</v>
      </c>
    </row>
    <row r="51" spans="1:13" ht="15" thickBot="1" x14ac:dyDescent="0.4">
      <c r="A51" s="9" t="s">
        <v>79</v>
      </c>
      <c r="B51" s="38"/>
      <c r="C51" s="9" t="s">
        <v>78</v>
      </c>
      <c r="D51" s="21">
        <v>44171</v>
      </c>
      <c r="E51" s="9">
        <v>41.13</v>
      </c>
      <c r="F51" s="13">
        <v>40.630000000000003</v>
      </c>
      <c r="G51" s="30">
        <f t="shared" si="0"/>
        <v>-1.2156576707999026E-2</v>
      </c>
      <c r="H51" s="9">
        <v>37.56</v>
      </c>
      <c r="I51" s="13">
        <v>41.11</v>
      </c>
      <c r="J51" s="30">
        <f t="shared" si="1"/>
        <v>9.4515441959531335E-2</v>
      </c>
      <c r="K51" s="9">
        <v>36.200000000000003</v>
      </c>
      <c r="L51" s="13">
        <v>33.51</v>
      </c>
      <c r="M51" s="34">
        <f t="shared" si="2"/>
        <v>-7.4309392265193494E-2</v>
      </c>
    </row>
    <row r="52" spans="1:13" ht="15" thickBot="1" x14ac:dyDescent="0.4">
      <c r="A52" s="9" t="s">
        <v>80</v>
      </c>
      <c r="B52" s="38" t="s">
        <v>81</v>
      </c>
      <c r="C52" s="9" t="s">
        <v>8</v>
      </c>
      <c r="D52" s="21">
        <v>44172</v>
      </c>
      <c r="E52" s="9">
        <v>35.4</v>
      </c>
      <c r="F52" s="13">
        <v>36.24</v>
      </c>
      <c r="G52" s="30">
        <f t="shared" si="0"/>
        <v>2.3728813559322132E-2</v>
      </c>
      <c r="H52" s="9">
        <v>33.200000000000003</v>
      </c>
      <c r="I52" s="13">
        <v>37.229999999999997</v>
      </c>
      <c r="J52" s="30">
        <f t="shared" si="1"/>
        <v>0.1213855421686745</v>
      </c>
      <c r="K52" s="9">
        <v>32.6</v>
      </c>
      <c r="L52" s="13">
        <v>40.520000000000003</v>
      </c>
      <c r="M52" s="34">
        <f t="shared" si="2"/>
        <v>0.24294478527607366</v>
      </c>
    </row>
    <row r="53" spans="1:13" ht="15" thickBot="1" x14ac:dyDescent="0.4">
      <c r="A53" s="9" t="s">
        <v>82</v>
      </c>
      <c r="B53" s="38"/>
      <c r="C53" s="9" t="s">
        <v>10</v>
      </c>
      <c r="D53" s="21">
        <v>44172</v>
      </c>
      <c r="E53" s="9">
        <v>39.479999999999997</v>
      </c>
      <c r="F53" s="13">
        <v>41.34</v>
      </c>
      <c r="G53" s="30">
        <f t="shared" si="0"/>
        <v>4.7112462006079193E-2</v>
      </c>
      <c r="H53" s="9">
        <v>37.4</v>
      </c>
      <c r="I53" s="13">
        <v>37.32</v>
      </c>
      <c r="J53" s="30">
        <f t="shared" si="1"/>
        <v>-2.1390374331550347E-3</v>
      </c>
      <c r="K53" s="9">
        <v>35.21</v>
      </c>
      <c r="L53" s="13">
        <v>35.56</v>
      </c>
      <c r="M53" s="34">
        <f t="shared" si="2"/>
        <v>9.940357852882744E-3</v>
      </c>
    </row>
    <row r="54" spans="1:13" ht="15" thickBot="1" x14ac:dyDescent="0.4">
      <c r="A54" s="9" t="s">
        <v>83</v>
      </c>
      <c r="B54" s="38"/>
      <c r="C54" s="12" t="s">
        <v>14</v>
      </c>
      <c r="D54" s="21">
        <v>44172</v>
      </c>
      <c r="E54" s="9">
        <v>40.909999999999997</v>
      </c>
      <c r="F54" s="13">
        <v>37</v>
      </c>
      <c r="G54" s="30">
        <f t="shared" si="0"/>
        <v>-9.5575653874358277E-2</v>
      </c>
      <c r="H54" s="9">
        <v>41.13</v>
      </c>
      <c r="I54" s="13">
        <v>41.11</v>
      </c>
      <c r="J54" s="30">
        <f t="shared" si="1"/>
        <v>-4.8626306832003709E-4</v>
      </c>
      <c r="K54" s="9">
        <v>32.450000000000003</v>
      </c>
      <c r="L54" s="13">
        <v>36.700000000000003</v>
      </c>
      <c r="M54" s="34">
        <f t="shared" si="2"/>
        <v>0.13097072419106318</v>
      </c>
    </row>
    <row r="55" spans="1:13" ht="15" thickBot="1" x14ac:dyDescent="0.4">
      <c r="A55" s="9" t="s">
        <v>84</v>
      </c>
      <c r="B55" s="38"/>
      <c r="C55" s="25" t="s">
        <v>20</v>
      </c>
      <c r="D55" s="21">
        <v>44172</v>
      </c>
      <c r="E55" s="9">
        <v>37.56</v>
      </c>
      <c r="F55" s="13">
        <v>36.299999999999997</v>
      </c>
      <c r="G55" s="30">
        <f t="shared" si="0"/>
        <v>-3.3546325878594387E-2</v>
      </c>
      <c r="H55" s="9">
        <v>41.85</v>
      </c>
      <c r="I55" s="13">
        <v>35.700000000000003</v>
      </c>
      <c r="J55" s="30">
        <f t="shared" si="1"/>
        <v>-0.14695340501792112</v>
      </c>
      <c r="K55" s="9">
        <v>36.340000000000003</v>
      </c>
      <c r="L55" s="13">
        <v>33.22</v>
      </c>
      <c r="M55" s="34">
        <f t="shared" si="2"/>
        <v>-8.5855806274078267E-2</v>
      </c>
    </row>
    <row r="56" spans="1:13" ht="15" thickBot="1" x14ac:dyDescent="0.4">
      <c r="A56" s="9" t="s">
        <v>85</v>
      </c>
      <c r="B56" s="38"/>
      <c r="C56" s="9" t="s">
        <v>16</v>
      </c>
      <c r="D56" s="21">
        <v>44172</v>
      </c>
      <c r="E56" s="9">
        <v>37.5</v>
      </c>
      <c r="F56" s="13">
        <v>39.4</v>
      </c>
      <c r="G56" s="30">
        <f t="shared" si="0"/>
        <v>5.0666666666666631E-2</v>
      </c>
      <c r="H56" s="9">
        <v>35.4</v>
      </c>
      <c r="I56" s="13">
        <v>38.4</v>
      </c>
      <c r="J56" s="30">
        <f t="shared" si="1"/>
        <v>8.4745762711864417E-2</v>
      </c>
      <c r="K56" s="9">
        <v>32.14</v>
      </c>
      <c r="L56" s="13">
        <v>36.700000000000003</v>
      </c>
      <c r="M56" s="34">
        <f t="shared" si="2"/>
        <v>0.14187927815805856</v>
      </c>
    </row>
    <row r="57" spans="1:13" ht="15" thickBot="1" x14ac:dyDescent="0.4">
      <c r="A57" s="9" t="s">
        <v>86</v>
      </c>
      <c r="B57" s="38"/>
      <c r="C57" s="12" t="s">
        <v>18</v>
      </c>
      <c r="D57" s="21">
        <v>44172</v>
      </c>
      <c r="E57" s="9">
        <v>38.56</v>
      </c>
      <c r="F57" s="13">
        <v>41.39</v>
      </c>
      <c r="G57" s="30">
        <f t="shared" si="0"/>
        <v>7.3392116182572562E-2</v>
      </c>
      <c r="H57" s="9">
        <v>40.229999999999997</v>
      </c>
      <c r="I57" s="13">
        <v>34.5</v>
      </c>
      <c r="J57" s="30">
        <f t="shared" si="1"/>
        <v>-0.14243102162565244</v>
      </c>
      <c r="K57" s="9">
        <v>40.630000000000003</v>
      </c>
      <c r="L57" s="13">
        <v>34.130000000000003</v>
      </c>
      <c r="M57" s="34">
        <f t="shared" si="2"/>
        <v>-0.15998031011567806</v>
      </c>
    </row>
    <row r="58" spans="1:13" ht="15" thickBot="1" x14ac:dyDescent="0.4">
      <c r="A58" s="9" t="s">
        <v>87</v>
      </c>
      <c r="B58" s="38" t="s">
        <v>88</v>
      </c>
      <c r="C58" s="9" t="s">
        <v>8</v>
      </c>
      <c r="D58" s="21">
        <v>44173</v>
      </c>
      <c r="E58" s="9">
        <v>32.28</v>
      </c>
      <c r="F58" s="13">
        <v>38.200000000000003</v>
      </c>
      <c r="G58" s="30">
        <f t="shared" si="0"/>
        <v>0.1833952912019827</v>
      </c>
      <c r="H58" s="9">
        <v>26.14</v>
      </c>
      <c r="I58" s="13">
        <v>35.4</v>
      </c>
      <c r="J58" s="30">
        <f t="shared" si="1"/>
        <v>0.35424636572302975</v>
      </c>
      <c r="K58" s="9">
        <v>26.28</v>
      </c>
      <c r="L58" s="13">
        <v>37</v>
      </c>
      <c r="M58" s="34">
        <f t="shared" si="2"/>
        <v>0.40791476407914756</v>
      </c>
    </row>
    <row r="59" spans="1:13" ht="15" thickBot="1" x14ac:dyDescent="0.4">
      <c r="A59" s="9" t="s">
        <v>89</v>
      </c>
      <c r="B59" s="38"/>
      <c r="C59" s="9" t="s">
        <v>10</v>
      </c>
      <c r="D59" s="21">
        <v>44173</v>
      </c>
      <c r="E59" s="9">
        <v>41.57</v>
      </c>
      <c r="F59" s="13">
        <v>40.92</v>
      </c>
      <c r="G59" s="30">
        <f t="shared" si="0"/>
        <v>-1.5636276160692773E-2</v>
      </c>
      <c r="H59" s="9">
        <v>34.83</v>
      </c>
      <c r="I59" s="13">
        <v>32.75</v>
      </c>
      <c r="J59" s="30">
        <f t="shared" si="1"/>
        <v>-5.9718633362044166E-2</v>
      </c>
      <c r="K59" s="12">
        <v>40.520000000000003</v>
      </c>
      <c r="L59" s="13">
        <v>38.4</v>
      </c>
      <c r="M59" s="34">
        <f t="shared" si="2"/>
        <v>-5.2319842053307114E-2</v>
      </c>
    </row>
    <row r="60" spans="1:13" ht="15" thickBot="1" x14ac:dyDescent="0.4">
      <c r="A60" s="9" t="s">
        <v>90</v>
      </c>
      <c r="B60" s="38"/>
      <c r="C60" s="12" t="s">
        <v>14</v>
      </c>
      <c r="D60" s="21">
        <v>44173</v>
      </c>
      <c r="E60" s="9">
        <v>41.85</v>
      </c>
      <c r="F60" s="13">
        <v>36.32</v>
      </c>
      <c r="G60" s="30">
        <f t="shared" si="0"/>
        <v>-0.13213859020310637</v>
      </c>
      <c r="H60" s="9">
        <v>32.72</v>
      </c>
      <c r="I60" s="13">
        <v>41.11</v>
      </c>
      <c r="J60" s="30">
        <f t="shared" si="1"/>
        <v>0.25641809290953549</v>
      </c>
      <c r="K60" s="9">
        <v>40.880000000000003</v>
      </c>
      <c r="L60" s="13">
        <v>35</v>
      </c>
      <c r="M60" s="34">
        <f t="shared" si="2"/>
        <v>-0.14383561643835621</v>
      </c>
    </row>
    <row r="61" spans="1:13" ht="15" thickBot="1" x14ac:dyDescent="0.4">
      <c r="A61" s="9" t="s">
        <v>91</v>
      </c>
      <c r="B61" s="38"/>
      <c r="C61" s="25" t="s">
        <v>20</v>
      </c>
      <c r="D61" s="21">
        <v>44173</v>
      </c>
      <c r="E61" s="9">
        <v>40.229999999999997</v>
      </c>
      <c r="F61" s="13">
        <v>41.39</v>
      </c>
      <c r="G61" s="30">
        <f t="shared" si="0"/>
        <v>2.883420333084772E-2</v>
      </c>
      <c r="H61" s="9">
        <v>40.880000000000003</v>
      </c>
      <c r="I61" s="13">
        <v>37.5</v>
      </c>
      <c r="J61" s="30">
        <f t="shared" si="1"/>
        <v>-8.2681017612524513E-2</v>
      </c>
      <c r="K61" s="9">
        <v>34.619999999999997</v>
      </c>
      <c r="L61" s="13">
        <v>40.630000000000003</v>
      </c>
      <c r="M61" s="34">
        <f t="shared" si="2"/>
        <v>0.17359907567879854</v>
      </c>
    </row>
    <row r="62" spans="1:13" ht="15" thickBot="1" x14ac:dyDescent="0.4">
      <c r="A62" s="9" t="s">
        <v>92</v>
      </c>
      <c r="B62" s="38"/>
      <c r="C62" s="9" t="s">
        <v>16</v>
      </c>
      <c r="D62" s="21">
        <v>44173</v>
      </c>
      <c r="E62" s="9">
        <v>37.21</v>
      </c>
      <c r="F62" s="13">
        <v>40.92</v>
      </c>
      <c r="G62" s="30">
        <f t="shared" si="0"/>
        <v>9.9704380542864846E-2</v>
      </c>
      <c r="H62" s="9">
        <v>34.43</v>
      </c>
      <c r="I62" s="13">
        <v>40.630000000000003</v>
      </c>
      <c r="J62" s="30">
        <f t="shared" si="1"/>
        <v>0.18007551553877441</v>
      </c>
      <c r="K62" s="9">
        <v>37.11</v>
      </c>
      <c r="L62" s="13">
        <v>33.21</v>
      </c>
      <c r="M62" s="34">
        <f t="shared" si="2"/>
        <v>-0.10509296685529503</v>
      </c>
    </row>
    <row r="63" spans="1:13" ht="15" thickBot="1" x14ac:dyDescent="0.4">
      <c r="A63" s="9" t="s">
        <v>93</v>
      </c>
      <c r="B63" s="38" t="s">
        <v>94</v>
      </c>
      <c r="C63" s="9" t="s">
        <v>8</v>
      </c>
      <c r="D63" s="21">
        <v>44174</v>
      </c>
      <c r="E63" s="9">
        <v>36.130000000000003</v>
      </c>
      <c r="F63" s="13">
        <v>37.56</v>
      </c>
      <c r="G63" s="30">
        <f t="shared" si="0"/>
        <v>3.9579296983116512E-2</v>
      </c>
      <c r="H63" s="9">
        <v>34.35</v>
      </c>
      <c r="I63" s="13">
        <v>35.549999999999997</v>
      </c>
      <c r="J63" s="30">
        <f t="shared" si="1"/>
        <v>3.493449781659376E-2</v>
      </c>
      <c r="K63" s="9">
        <v>35.17</v>
      </c>
      <c r="L63" s="13">
        <v>40.520000000000003</v>
      </c>
      <c r="M63" s="34">
        <f t="shared" si="2"/>
        <v>0.15211828262723917</v>
      </c>
    </row>
    <row r="64" spans="1:13" ht="15" thickBot="1" x14ac:dyDescent="0.4">
      <c r="A64" s="9" t="s">
        <v>95</v>
      </c>
      <c r="B64" s="38"/>
      <c r="C64" s="9" t="s">
        <v>10</v>
      </c>
      <c r="D64" s="21">
        <v>44174</v>
      </c>
      <c r="E64" s="9">
        <v>40.520000000000003</v>
      </c>
      <c r="F64" s="13">
        <v>40.229999999999997</v>
      </c>
      <c r="G64" s="30">
        <f t="shared" si="0"/>
        <v>-7.1569595261600748E-3</v>
      </c>
      <c r="H64" s="9">
        <v>37.33</v>
      </c>
      <c r="I64" s="13">
        <v>41.11</v>
      </c>
      <c r="J64" s="30">
        <f t="shared" si="1"/>
        <v>0.10125904098580234</v>
      </c>
      <c r="K64" s="9">
        <v>38.75</v>
      </c>
      <c r="L64" s="13">
        <v>34.76</v>
      </c>
      <c r="M64" s="34">
        <f t="shared" si="2"/>
        <v>-0.10296774193548393</v>
      </c>
    </row>
    <row r="65" spans="1:13" ht="15" thickBot="1" x14ac:dyDescent="0.4">
      <c r="A65" s="9" t="s">
        <v>96</v>
      </c>
      <c r="B65" s="38"/>
      <c r="C65" s="12" t="s">
        <v>14</v>
      </c>
      <c r="D65" s="21">
        <v>44174</v>
      </c>
      <c r="E65" s="9">
        <v>37.94</v>
      </c>
      <c r="F65" s="13">
        <v>41.57</v>
      </c>
      <c r="G65" s="30">
        <f t="shared" si="0"/>
        <v>9.5677385345282098E-2</v>
      </c>
      <c r="H65" s="9">
        <v>34.32</v>
      </c>
      <c r="I65" s="13">
        <v>35.42</v>
      </c>
      <c r="J65" s="30">
        <f t="shared" si="1"/>
        <v>3.205128205128209E-2</v>
      </c>
      <c r="K65" s="9">
        <v>41.85</v>
      </c>
      <c r="L65" s="13">
        <v>36.5</v>
      </c>
      <c r="M65" s="34">
        <f t="shared" si="2"/>
        <v>-0.12783751493428916</v>
      </c>
    </row>
    <row r="66" spans="1:13" ht="15" thickBot="1" x14ac:dyDescent="0.4">
      <c r="A66" s="9" t="s">
        <v>97</v>
      </c>
      <c r="B66" s="38"/>
      <c r="C66" s="25" t="s">
        <v>20</v>
      </c>
      <c r="D66" s="21">
        <v>44174</v>
      </c>
      <c r="E66" s="9">
        <v>38.6</v>
      </c>
      <c r="F66" s="13">
        <v>34.5</v>
      </c>
      <c r="G66" s="30">
        <f t="shared" si="0"/>
        <v>-0.10621761658031091</v>
      </c>
      <c r="H66" s="9">
        <v>37.68</v>
      </c>
      <c r="I66" s="13">
        <v>36.729999999999997</v>
      </c>
      <c r="J66" s="30">
        <f t="shared" si="1"/>
        <v>-2.5212314225053153E-2</v>
      </c>
      <c r="K66" s="9">
        <v>40.630000000000003</v>
      </c>
      <c r="L66" s="13">
        <v>33.369999999999997</v>
      </c>
      <c r="M66" s="34">
        <f t="shared" si="2"/>
        <v>-0.17868570022151131</v>
      </c>
    </row>
    <row r="67" spans="1:13" ht="15" thickBot="1" x14ac:dyDescent="0.4">
      <c r="A67" s="9" t="s">
        <v>98</v>
      </c>
      <c r="B67" s="38"/>
      <c r="C67" s="9" t="s">
        <v>16</v>
      </c>
      <c r="D67" s="21">
        <v>44174</v>
      </c>
      <c r="E67" s="9">
        <v>32.6</v>
      </c>
      <c r="F67" s="13">
        <v>38.76</v>
      </c>
      <c r="G67" s="30">
        <f t="shared" si="0"/>
        <v>0.18895705521472381</v>
      </c>
      <c r="H67" s="9">
        <v>40.520000000000003</v>
      </c>
      <c r="I67" s="13">
        <v>39.6</v>
      </c>
      <c r="J67" s="30">
        <f t="shared" si="1"/>
        <v>-2.2704837117472895E-2</v>
      </c>
      <c r="K67" s="9">
        <v>36.200000000000003</v>
      </c>
      <c r="L67" s="13">
        <v>35.71</v>
      </c>
      <c r="M67" s="34">
        <f t="shared" si="2"/>
        <v>-1.3535911602209998E-2</v>
      </c>
    </row>
    <row r="68" spans="1:13" ht="15" thickBot="1" x14ac:dyDescent="0.4">
      <c r="A68" s="9" t="s">
        <v>99</v>
      </c>
      <c r="B68" s="38" t="s">
        <v>100</v>
      </c>
      <c r="C68" s="9" t="s">
        <v>8</v>
      </c>
      <c r="D68" s="21">
        <v>44175</v>
      </c>
      <c r="E68" s="9">
        <v>34.72</v>
      </c>
      <c r="F68" s="13">
        <v>33.14</v>
      </c>
      <c r="G68" s="30">
        <f t="shared" ref="G68:G121" si="3">((F68-E68)/E68)</f>
        <v>-4.5506912442396269E-2</v>
      </c>
      <c r="H68" s="9">
        <v>33.36</v>
      </c>
      <c r="I68" s="13">
        <v>32.119999999999997</v>
      </c>
      <c r="J68" s="30">
        <f t="shared" ref="J68:J121" si="4">((I68-H68)/H68)</f>
        <v>-3.7170263788968885E-2</v>
      </c>
      <c r="K68" s="9">
        <v>37.4</v>
      </c>
      <c r="L68" s="13">
        <v>35.270000000000003</v>
      </c>
      <c r="M68" s="34">
        <f t="shared" ref="M68:M121" si="5">((L68-K68)/K68)</f>
        <v>-5.6951871657753894E-2</v>
      </c>
    </row>
    <row r="69" spans="1:13" ht="15" thickBot="1" x14ac:dyDescent="0.4">
      <c r="A69" s="9" t="s">
        <v>101</v>
      </c>
      <c r="B69" s="38"/>
      <c r="C69" s="9" t="s">
        <v>10</v>
      </c>
      <c r="D69" s="21">
        <v>44175</v>
      </c>
      <c r="E69" s="9">
        <v>38.4</v>
      </c>
      <c r="F69" s="13">
        <v>36.31</v>
      </c>
      <c r="G69" s="30">
        <f t="shared" si="3"/>
        <v>-5.4427083333333237E-2</v>
      </c>
      <c r="H69" s="9">
        <v>40.909999999999997</v>
      </c>
      <c r="I69" s="13">
        <v>41.85</v>
      </c>
      <c r="J69" s="30">
        <f t="shared" si="4"/>
        <v>2.2977267171840746E-2</v>
      </c>
      <c r="K69" s="9">
        <v>37.479999999999997</v>
      </c>
      <c r="L69" s="13">
        <v>35.21</v>
      </c>
      <c r="M69" s="34">
        <f t="shared" si="5"/>
        <v>-6.0565635005336078E-2</v>
      </c>
    </row>
    <row r="70" spans="1:13" ht="15" thickBot="1" x14ac:dyDescent="0.4">
      <c r="A70" s="9" t="s">
        <v>102</v>
      </c>
      <c r="B70" s="38"/>
      <c r="C70" s="12" t="s">
        <v>14</v>
      </c>
      <c r="D70" s="21">
        <v>44175</v>
      </c>
      <c r="E70" s="9">
        <v>41.13</v>
      </c>
      <c r="F70" s="13">
        <v>41.39</v>
      </c>
      <c r="G70" s="30">
        <f t="shared" si="3"/>
        <v>6.3214198881594453E-3</v>
      </c>
      <c r="H70" s="9">
        <v>40.630000000000003</v>
      </c>
      <c r="I70" s="13">
        <v>35.65</v>
      </c>
      <c r="J70" s="30">
        <f t="shared" si="4"/>
        <v>-0.1225695299040119</v>
      </c>
      <c r="K70" s="9">
        <v>41.57</v>
      </c>
      <c r="L70" s="13">
        <v>41.29</v>
      </c>
      <c r="M70" s="34">
        <f t="shared" si="5"/>
        <v>-6.7356266538369288E-3</v>
      </c>
    </row>
    <row r="71" spans="1:13" ht="15" thickBot="1" x14ac:dyDescent="0.4">
      <c r="A71" s="9" t="s">
        <v>103</v>
      </c>
      <c r="B71" s="38"/>
      <c r="C71" s="25" t="s">
        <v>20</v>
      </c>
      <c r="D71" s="21">
        <v>44175</v>
      </c>
      <c r="E71" s="9">
        <v>36.700000000000003</v>
      </c>
      <c r="F71" s="13">
        <v>35.21</v>
      </c>
      <c r="G71" s="30">
        <f t="shared" si="3"/>
        <v>-4.0599455040871986E-2</v>
      </c>
      <c r="H71" s="9">
        <v>41.13</v>
      </c>
      <c r="I71" s="13">
        <v>41.57</v>
      </c>
      <c r="J71" s="30">
        <f t="shared" si="4"/>
        <v>1.0697787503039088E-2</v>
      </c>
      <c r="K71" s="9">
        <v>37.799999999999997</v>
      </c>
      <c r="L71" s="13">
        <v>35.31</v>
      </c>
      <c r="M71" s="34">
        <f t="shared" si="5"/>
        <v>-6.5873015873015736E-2</v>
      </c>
    </row>
    <row r="72" spans="1:13" ht="15" thickBot="1" x14ac:dyDescent="0.4">
      <c r="A72" s="9" t="s">
        <v>104</v>
      </c>
      <c r="B72" s="38"/>
      <c r="C72" s="9" t="s">
        <v>16</v>
      </c>
      <c r="D72" s="21">
        <v>44175</v>
      </c>
      <c r="E72" s="9">
        <v>40.520000000000003</v>
      </c>
      <c r="F72" s="13">
        <v>41.34</v>
      </c>
      <c r="G72" s="30">
        <f t="shared" si="3"/>
        <v>2.023692003948668E-2</v>
      </c>
      <c r="H72" s="9">
        <v>34.32</v>
      </c>
      <c r="I72" s="13">
        <v>32.21</v>
      </c>
      <c r="J72" s="30">
        <f t="shared" si="4"/>
        <v>-6.1480186480186466E-2</v>
      </c>
      <c r="K72" s="9">
        <v>40.880000000000003</v>
      </c>
      <c r="L72" s="13">
        <v>41.85</v>
      </c>
      <c r="M72" s="34">
        <f t="shared" si="5"/>
        <v>2.3727984344422672E-2</v>
      </c>
    </row>
    <row r="73" spans="1:13" ht="15" thickBot="1" x14ac:dyDescent="0.4">
      <c r="A73" s="9" t="s">
        <v>105</v>
      </c>
      <c r="B73" s="38" t="s">
        <v>106</v>
      </c>
      <c r="C73" s="9" t="s">
        <v>8</v>
      </c>
      <c r="D73" s="21">
        <v>44176</v>
      </c>
      <c r="E73" s="12">
        <v>40.92</v>
      </c>
      <c r="F73" s="13">
        <v>37.46</v>
      </c>
      <c r="G73" s="30">
        <f t="shared" si="3"/>
        <v>-8.4555229716520061E-2</v>
      </c>
      <c r="H73" s="9">
        <v>36.799999999999997</v>
      </c>
      <c r="I73" s="13">
        <v>36.229999999999997</v>
      </c>
      <c r="J73" s="30">
        <f t="shared" si="4"/>
        <v>-1.5489130434782618E-2</v>
      </c>
      <c r="K73" s="9">
        <v>40.630000000000003</v>
      </c>
      <c r="L73" s="13">
        <v>40.92</v>
      </c>
      <c r="M73" s="34">
        <f t="shared" si="5"/>
        <v>7.1375830666994614E-3</v>
      </c>
    </row>
    <row r="74" spans="1:13" ht="15" thickBot="1" x14ac:dyDescent="0.4">
      <c r="A74" s="9" t="s">
        <v>107</v>
      </c>
      <c r="B74" s="38"/>
      <c r="C74" s="9" t="s">
        <v>10</v>
      </c>
      <c r="D74" s="21">
        <v>44176</v>
      </c>
      <c r="E74" s="9">
        <v>41.13</v>
      </c>
      <c r="F74" s="13">
        <v>37</v>
      </c>
      <c r="G74" s="30">
        <f t="shared" si="3"/>
        <v>-0.10041332360807202</v>
      </c>
      <c r="H74" s="9">
        <v>37.479999999999997</v>
      </c>
      <c r="I74" s="13">
        <v>41.11</v>
      </c>
      <c r="J74" s="30">
        <f t="shared" si="4"/>
        <v>9.6851654215581715E-2</v>
      </c>
      <c r="K74" s="9">
        <v>35.56</v>
      </c>
      <c r="L74" s="13">
        <v>37.4</v>
      </c>
      <c r="M74" s="34">
        <f t="shared" si="5"/>
        <v>5.1743532058492581E-2</v>
      </c>
    </row>
    <row r="75" spans="1:13" ht="15" thickBot="1" x14ac:dyDescent="0.4">
      <c r="A75" s="9" t="s">
        <v>108</v>
      </c>
      <c r="B75" s="38"/>
      <c r="C75" s="12" t="s">
        <v>14</v>
      </c>
      <c r="D75" s="21">
        <v>44176</v>
      </c>
      <c r="E75" s="9">
        <v>32.49</v>
      </c>
      <c r="F75" s="13">
        <v>37.83</v>
      </c>
      <c r="G75" s="30">
        <f t="shared" si="3"/>
        <v>0.16435826408125565</v>
      </c>
      <c r="H75" s="9">
        <v>41.57</v>
      </c>
      <c r="I75" s="13">
        <v>38.74</v>
      </c>
      <c r="J75" s="30">
        <f t="shared" si="4"/>
        <v>-6.8077940822708641E-2</v>
      </c>
      <c r="K75" s="9">
        <v>37.479999999999997</v>
      </c>
      <c r="L75" s="13">
        <v>40.229999999999997</v>
      </c>
      <c r="M75" s="34">
        <f t="shared" si="5"/>
        <v>7.3372465314834587E-2</v>
      </c>
    </row>
    <row r="76" spans="1:13" ht="15" thickBot="1" x14ac:dyDescent="0.4">
      <c r="A76" s="9" t="s">
        <v>109</v>
      </c>
      <c r="B76" s="38"/>
      <c r="C76" s="25" t="s">
        <v>20</v>
      </c>
      <c r="D76" s="21">
        <v>44176</v>
      </c>
      <c r="E76" s="9">
        <v>38.47</v>
      </c>
      <c r="F76" s="13">
        <v>37.54</v>
      </c>
      <c r="G76" s="30">
        <f t="shared" si="3"/>
        <v>-2.417468157005458E-2</v>
      </c>
      <c r="H76" s="9">
        <v>36.619999999999997</v>
      </c>
      <c r="I76" s="13">
        <v>39.450000000000003</v>
      </c>
      <c r="J76" s="30">
        <f t="shared" si="4"/>
        <v>7.7280174767886553E-2</v>
      </c>
      <c r="K76" s="9">
        <v>40.520000000000003</v>
      </c>
      <c r="L76" s="13">
        <v>41.85</v>
      </c>
      <c r="M76" s="34">
        <f t="shared" si="5"/>
        <v>3.2823297137216143E-2</v>
      </c>
    </row>
    <row r="77" spans="1:13" ht="15" thickBot="1" x14ac:dyDescent="0.4">
      <c r="A77" s="9" t="s">
        <v>110</v>
      </c>
      <c r="B77" s="38"/>
      <c r="C77" s="9" t="s">
        <v>16</v>
      </c>
      <c r="D77" s="21">
        <v>44176</v>
      </c>
      <c r="E77" s="9">
        <v>40.909999999999997</v>
      </c>
      <c r="F77" s="13">
        <v>41.39</v>
      </c>
      <c r="G77" s="30">
        <f t="shared" si="3"/>
        <v>1.1733072598386801E-2</v>
      </c>
      <c r="H77" s="9">
        <v>37.4</v>
      </c>
      <c r="I77" s="13">
        <v>41.11</v>
      </c>
      <c r="J77" s="30">
        <f t="shared" si="4"/>
        <v>9.9197860962566872E-2</v>
      </c>
      <c r="K77" s="9">
        <v>39.479999999999997</v>
      </c>
      <c r="L77" s="13">
        <v>34.4</v>
      </c>
      <c r="M77" s="34">
        <f t="shared" si="5"/>
        <v>-0.12867274569402226</v>
      </c>
    </row>
    <row r="78" spans="1:13" ht="15" thickBot="1" x14ac:dyDescent="0.4">
      <c r="A78" s="9" t="s">
        <v>111</v>
      </c>
      <c r="B78" s="38" t="s">
        <v>112</v>
      </c>
      <c r="C78" s="9" t="s">
        <v>8</v>
      </c>
      <c r="D78" s="21">
        <v>44177</v>
      </c>
      <c r="E78" s="9">
        <v>40.229999999999997</v>
      </c>
      <c r="F78" s="13">
        <v>36.700000000000003</v>
      </c>
      <c r="G78" s="30">
        <f t="shared" si="3"/>
        <v>-8.7745463584389616E-2</v>
      </c>
      <c r="H78" s="9">
        <v>40.880000000000003</v>
      </c>
      <c r="I78" s="13">
        <v>39.65</v>
      </c>
      <c r="J78" s="30">
        <f t="shared" si="4"/>
        <v>-3.0088062622309293E-2</v>
      </c>
      <c r="K78" s="9">
        <v>36.479999999999997</v>
      </c>
      <c r="L78" s="13">
        <v>32.32</v>
      </c>
      <c r="M78" s="34">
        <f t="shared" si="5"/>
        <v>-0.11403508771929816</v>
      </c>
    </row>
    <row r="79" spans="1:13" ht="15" thickBot="1" x14ac:dyDescent="0.4">
      <c r="A79" s="9" t="s">
        <v>113</v>
      </c>
      <c r="B79" s="38"/>
      <c r="C79" s="9" t="s">
        <v>10</v>
      </c>
      <c r="D79" s="21">
        <v>44177</v>
      </c>
      <c r="E79" s="9">
        <v>41.13</v>
      </c>
      <c r="F79" s="13">
        <v>41.34</v>
      </c>
      <c r="G79" s="30">
        <f t="shared" si="3"/>
        <v>5.1057622173596119E-3</v>
      </c>
      <c r="H79" s="9">
        <v>38.4</v>
      </c>
      <c r="I79" s="13">
        <v>41.11</v>
      </c>
      <c r="J79" s="30">
        <f t="shared" si="4"/>
        <v>7.0572916666666693E-2</v>
      </c>
      <c r="K79" s="9">
        <v>41.57</v>
      </c>
      <c r="L79" s="13">
        <v>37.21</v>
      </c>
      <c r="M79" s="34">
        <f t="shared" si="5"/>
        <v>-0.10488332932403174</v>
      </c>
    </row>
    <row r="80" spans="1:13" ht="15" thickBot="1" x14ac:dyDescent="0.4">
      <c r="A80" s="9" t="s">
        <v>114</v>
      </c>
      <c r="B80" s="38"/>
      <c r="C80" s="12" t="s">
        <v>14</v>
      </c>
      <c r="D80" s="21">
        <v>44177</v>
      </c>
      <c r="E80" s="9">
        <v>40.630000000000003</v>
      </c>
      <c r="F80" s="13">
        <v>41.85</v>
      </c>
      <c r="G80" s="30">
        <f t="shared" si="3"/>
        <v>3.0027073590942623E-2</v>
      </c>
      <c r="H80" s="9">
        <v>34.4</v>
      </c>
      <c r="I80" s="13">
        <v>38.65</v>
      </c>
      <c r="J80" s="30">
        <f t="shared" si="4"/>
        <v>0.12354651162790699</v>
      </c>
      <c r="K80" s="9">
        <v>40.630000000000003</v>
      </c>
      <c r="L80" s="13">
        <v>36.380000000000003</v>
      </c>
      <c r="M80" s="34">
        <f t="shared" si="5"/>
        <v>-0.10460251046025104</v>
      </c>
    </row>
    <row r="81" spans="1:13" ht="15" thickBot="1" x14ac:dyDescent="0.4">
      <c r="A81" s="9" t="s">
        <v>115</v>
      </c>
      <c r="B81" s="38"/>
      <c r="C81" s="25" t="s">
        <v>20</v>
      </c>
      <c r="D81" s="21">
        <v>44177</v>
      </c>
      <c r="E81" s="9">
        <v>39.28</v>
      </c>
      <c r="F81" s="13">
        <v>33.450000000000003</v>
      </c>
      <c r="G81" s="30">
        <f t="shared" si="3"/>
        <v>-0.14842158859470464</v>
      </c>
      <c r="H81" s="9">
        <v>38.270000000000003</v>
      </c>
      <c r="I81" s="13">
        <v>36.85</v>
      </c>
      <c r="J81" s="30">
        <f t="shared" si="4"/>
        <v>-3.710478181343093E-2</v>
      </c>
      <c r="K81" s="9">
        <v>40.229999999999997</v>
      </c>
      <c r="L81" s="13">
        <v>41.57</v>
      </c>
      <c r="M81" s="34">
        <f t="shared" si="5"/>
        <v>3.3308476261496481E-2</v>
      </c>
    </row>
    <row r="82" spans="1:13" ht="15" thickBot="1" x14ac:dyDescent="0.4">
      <c r="A82" s="9" t="s">
        <v>116</v>
      </c>
      <c r="B82" s="38"/>
      <c r="C82" s="9" t="s">
        <v>16</v>
      </c>
      <c r="D82" s="21">
        <v>44177</v>
      </c>
      <c r="E82" s="9">
        <v>36.01</v>
      </c>
      <c r="F82" s="13">
        <v>35.76</v>
      </c>
      <c r="G82" s="30">
        <f t="shared" si="3"/>
        <v>-6.9425159677867264E-3</v>
      </c>
      <c r="H82" s="9">
        <v>39.28</v>
      </c>
      <c r="I82" s="13">
        <v>40.520000000000003</v>
      </c>
      <c r="J82" s="30">
        <f t="shared" si="4"/>
        <v>3.1568228105906364E-2</v>
      </c>
      <c r="K82" s="9">
        <v>40</v>
      </c>
      <c r="L82" s="13">
        <v>36.74</v>
      </c>
      <c r="M82" s="34">
        <f t="shared" si="5"/>
        <v>-8.1499999999999947E-2</v>
      </c>
    </row>
    <row r="83" spans="1:13" ht="15" thickBot="1" x14ac:dyDescent="0.4">
      <c r="A83" s="9" t="s">
        <v>117</v>
      </c>
      <c r="B83" s="37" t="s">
        <v>118</v>
      </c>
      <c r="C83" s="9" t="s">
        <v>119</v>
      </c>
      <c r="D83" s="21">
        <v>44178</v>
      </c>
      <c r="E83" s="9">
        <v>38.1</v>
      </c>
      <c r="F83" s="13">
        <v>35.21</v>
      </c>
      <c r="G83" s="30">
        <f t="shared" si="3"/>
        <v>-7.5853018372703418E-2</v>
      </c>
      <c r="H83" s="9">
        <v>38.11</v>
      </c>
      <c r="I83" s="13">
        <v>36.42</v>
      </c>
      <c r="J83" s="30">
        <f t="shared" si="4"/>
        <v>-4.4345316189976322E-2</v>
      </c>
      <c r="K83" s="9">
        <v>38.53</v>
      </c>
      <c r="L83" s="13">
        <v>37.81</v>
      </c>
      <c r="M83" s="34">
        <f t="shared" si="5"/>
        <v>-1.8686737607059405E-2</v>
      </c>
    </row>
    <row r="84" spans="1:13" ht="15" thickBot="1" x14ac:dyDescent="0.4">
      <c r="A84" s="9" t="s">
        <v>120</v>
      </c>
      <c r="B84" s="38"/>
      <c r="C84" s="9" t="s">
        <v>121</v>
      </c>
      <c r="D84" s="21">
        <v>44178</v>
      </c>
      <c r="E84" s="9">
        <v>40.520000000000003</v>
      </c>
      <c r="F84" s="13">
        <v>41.39</v>
      </c>
      <c r="G84" s="30">
        <f t="shared" si="3"/>
        <v>2.1470878578479697E-2</v>
      </c>
      <c r="H84" s="9">
        <v>41.57</v>
      </c>
      <c r="I84" s="13">
        <v>38.81</v>
      </c>
      <c r="J84" s="30">
        <f t="shared" si="4"/>
        <v>-6.639403415924941E-2</v>
      </c>
      <c r="K84" s="9">
        <v>40.520000000000003</v>
      </c>
      <c r="L84" s="13">
        <v>39.65</v>
      </c>
      <c r="M84" s="34">
        <f t="shared" si="5"/>
        <v>-2.1470878578479874E-2</v>
      </c>
    </row>
    <row r="85" spans="1:13" ht="15" thickBot="1" x14ac:dyDescent="0.4">
      <c r="A85" s="9" t="s">
        <v>122</v>
      </c>
      <c r="B85" s="38"/>
      <c r="C85" s="9" t="s">
        <v>123</v>
      </c>
      <c r="D85" s="21">
        <v>44178</v>
      </c>
      <c r="E85" s="9">
        <v>38.43</v>
      </c>
      <c r="F85" s="13">
        <v>38.54</v>
      </c>
      <c r="G85" s="30">
        <f t="shared" si="3"/>
        <v>2.8623471246421919E-3</v>
      </c>
      <c r="H85" s="9">
        <v>39.369999999999997</v>
      </c>
      <c r="I85" s="13">
        <v>41.11</v>
      </c>
      <c r="J85" s="30">
        <f t="shared" si="4"/>
        <v>4.4196088392176841E-2</v>
      </c>
      <c r="K85" s="9">
        <v>40.92</v>
      </c>
      <c r="L85" s="13">
        <v>37.61</v>
      </c>
      <c r="M85" s="34">
        <f t="shared" si="5"/>
        <v>-8.0889540566959975E-2</v>
      </c>
    </row>
    <row r="86" spans="1:13" ht="15" thickBot="1" x14ac:dyDescent="0.4">
      <c r="A86" s="9" t="s">
        <v>124</v>
      </c>
      <c r="B86" s="38"/>
      <c r="C86" s="9" t="s">
        <v>125</v>
      </c>
      <c r="D86" s="21">
        <v>44178</v>
      </c>
      <c r="E86" s="9">
        <v>38.299999999999997</v>
      </c>
      <c r="F86" s="13">
        <v>37.119999999999997</v>
      </c>
      <c r="G86" s="30">
        <f t="shared" si="3"/>
        <v>-3.0809399477806785E-2</v>
      </c>
      <c r="H86" s="9">
        <v>37.89</v>
      </c>
      <c r="I86" s="13">
        <v>36.5</v>
      </c>
      <c r="J86" s="30">
        <f t="shared" si="4"/>
        <v>-3.6685141198205345E-2</v>
      </c>
      <c r="K86" s="9">
        <v>40.520000000000003</v>
      </c>
      <c r="L86" s="13">
        <v>41.85</v>
      </c>
      <c r="M86" s="34">
        <f t="shared" si="5"/>
        <v>3.2823297137216143E-2</v>
      </c>
    </row>
    <row r="87" spans="1:13" ht="15" thickBot="1" x14ac:dyDescent="0.4">
      <c r="A87" s="9" t="s">
        <v>126</v>
      </c>
      <c r="B87" s="38"/>
      <c r="C87" s="9" t="s">
        <v>127</v>
      </c>
      <c r="D87" s="21">
        <v>44178</v>
      </c>
      <c r="E87" s="9">
        <v>37.67</v>
      </c>
      <c r="F87" s="13">
        <v>38.31</v>
      </c>
      <c r="G87" s="30">
        <f t="shared" si="3"/>
        <v>1.698964693389967E-2</v>
      </c>
      <c r="H87" s="9">
        <v>38.15</v>
      </c>
      <c r="I87" s="13">
        <v>36.11</v>
      </c>
      <c r="J87" s="30">
        <f t="shared" si="4"/>
        <v>-5.3473132372214918E-2</v>
      </c>
      <c r="K87" s="9">
        <v>41.57</v>
      </c>
      <c r="L87" s="13">
        <v>36.229999999999997</v>
      </c>
      <c r="M87" s="34">
        <f t="shared" si="5"/>
        <v>-0.128458022612461</v>
      </c>
    </row>
    <row r="88" spans="1:13" ht="15" thickBot="1" x14ac:dyDescent="0.4">
      <c r="A88" s="9" t="s">
        <v>128</v>
      </c>
      <c r="B88" s="38"/>
      <c r="C88" s="9" t="s">
        <v>129</v>
      </c>
      <c r="D88" s="21">
        <v>44178</v>
      </c>
      <c r="E88" s="9">
        <v>36.74</v>
      </c>
      <c r="F88" s="13">
        <v>38.32</v>
      </c>
      <c r="G88" s="30">
        <f t="shared" si="3"/>
        <v>4.3004899292324393E-2</v>
      </c>
      <c r="H88" s="9">
        <v>37.29</v>
      </c>
      <c r="I88" s="13">
        <v>40.520000000000003</v>
      </c>
      <c r="J88" s="30">
        <f t="shared" si="4"/>
        <v>8.6618396352909729E-2</v>
      </c>
      <c r="K88" s="9">
        <v>41.85</v>
      </c>
      <c r="L88" s="13">
        <v>41.29</v>
      </c>
      <c r="M88" s="34">
        <f t="shared" si="5"/>
        <v>-1.3381123058542468E-2</v>
      </c>
    </row>
    <row r="89" spans="1:13" ht="15" thickBot="1" x14ac:dyDescent="0.4">
      <c r="A89" s="9" t="s">
        <v>130</v>
      </c>
      <c r="B89" s="38"/>
      <c r="C89" s="9" t="s">
        <v>131</v>
      </c>
      <c r="D89" s="21">
        <v>44178</v>
      </c>
      <c r="E89" s="9">
        <v>37.74</v>
      </c>
      <c r="F89" s="13">
        <v>36.51</v>
      </c>
      <c r="G89" s="30">
        <f t="shared" si="3"/>
        <v>-3.2591414944356224E-2</v>
      </c>
      <c r="H89" s="9">
        <v>37.81</v>
      </c>
      <c r="I89" s="13">
        <v>37.15</v>
      </c>
      <c r="J89" s="30">
        <f t="shared" si="4"/>
        <v>-1.7455699550383594E-2</v>
      </c>
      <c r="K89" s="9">
        <v>39.85</v>
      </c>
      <c r="L89" s="13">
        <v>40.92</v>
      </c>
      <c r="M89" s="34">
        <f t="shared" si="5"/>
        <v>2.6850690087829365E-2</v>
      </c>
    </row>
    <row r="90" spans="1:13" ht="15" thickBot="1" x14ac:dyDescent="0.4">
      <c r="A90" s="9" t="s">
        <v>132</v>
      </c>
      <c r="B90" s="38"/>
      <c r="C90" s="9" t="s">
        <v>133</v>
      </c>
      <c r="D90" s="21">
        <v>44178</v>
      </c>
      <c r="E90" s="9">
        <v>37.54</v>
      </c>
      <c r="F90" s="13">
        <v>38.229999999999997</v>
      </c>
      <c r="G90" s="30">
        <f t="shared" si="3"/>
        <v>1.8380394246137393E-2</v>
      </c>
      <c r="H90" s="9">
        <v>38.340000000000003</v>
      </c>
      <c r="I90" s="13">
        <v>39.119999999999997</v>
      </c>
      <c r="J90" s="30">
        <f t="shared" si="4"/>
        <v>2.0344287949921595E-2</v>
      </c>
      <c r="K90" s="9">
        <v>41.57</v>
      </c>
      <c r="L90" s="13">
        <v>41.85</v>
      </c>
      <c r="M90" s="34">
        <f t="shared" si="5"/>
        <v>6.7356266538369288E-3</v>
      </c>
    </row>
    <row r="91" spans="1:13" ht="15" thickBot="1" x14ac:dyDescent="0.4">
      <c r="A91" s="9" t="s">
        <v>134</v>
      </c>
      <c r="B91" s="38"/>
      <c r="C91" s="9" t="s">
        <v>135</v>
      </c>
      <c r="D91" s="21">
        <v>44178</v>
      </c>
      <c r="E91" s="9">
        <v>36.31</v>
      </c>
      <c r="F91" s="13">
        <v>36.11</v>
      </c>
      <c r="G91" s="30">
        <f t="shared" si="3"/>
        <v>-5.5081244836134077E-3</v>
      </c>
      <c r="H91" s="9">
        <v>38.119999999999997</v>
      </c>
      <c r="I91" s="13">
        <v>40.880000000000003</v>
      </c>
      <c r="J91" s="30">
        <f t="shared" si="4"/>
        <v>7.2402938090241481E-2</v>
      </c>
      <c r="K91" s="9">
        <v>40.630000000000003</v>
      </c>
      <c r="L91" s="13">
        <v>37.21</v>
      </c>
      <c r="M91" s="34">
        <f t="shared" si="5"/>
        <v>-8.4174255476249113E-2</v>
      </c>
    </row>
    <row r="92" spans="1:13" ht="15" thickBot="1" x14ac:dyDescent="0.4">
      <c r="A92" s="9" t="s">
        <v>136</v>
      </c>
      <c r="B92" s="38"/>
      <c r="C92" s="9" t="s">
        <v>137</v>
      </c>
      <c r="D92" s="21">
        <v>44178</v>
      </c>
      <c r="E92" s="9">
        <v>38.61</v>
      </c>
      <c r="F92" s="13">
        <v>36.42</v>
      </c>
      <c r="G92" s="30">
        <f t="shared" si="3"/>
        <v>-5.6721056721056665E-2</v>
      </c>
      <c r="H92" s="9">
        <v>41.57</v>
      </c>
      <c r="I92" s="13">
        <v>37.409999999999997</v>
      </c>
      <c r="J92" s="30">
        <f t="shared" si="4"/>
        <v>-0.10007216742843406</v>
      </c>
      <c r="K92" s="9">
        <v>40.229999999999997</v>
      </c>
      <c r="L92" s="13">
        <v>41.29</v>
      </c>
      <c r="M92" s="34">
        <f t="shared" si="5"/>
        <v>2.6348496147153923E-2</v>
      </c>
    </row>
    <row r="93" spans="1:13" ht="15" thickBot="1" x14ac:dyDescent="0.4">
      <c r="A93" s="9" t="s">
        <v>138</v>
      </c>
      <c r="B93" s="38"/>
      <c r="C93" s="9" t="s">
        <v>139</v>
      </c>
      <c r="D93" s="21">
        <v>44178</v>
      </c>
      <c r="E93" s="9">
        <v>41.57</v>
      </c>
      <c r="F93" s="13">
        <v>38.409999999999997</v>
      </c>
      <c r="G93" s="30">
        <f t="shared" si="3"/>
        <v>-7.6016357950445118E-2</v>
      </c>
      <c r="H93" s="9">
        <v>41.85</v>
      </c>
      <c r="I93" s="13">
        <v>40.880000000000003</v>
      </c>
      <c r="J93" s="30">
        <f t="shared" si="4"/>
        <v>-2.3178016726403794E-2</v>
      </c>
      <c r="K93" s="9">
        <v>40.630000000000003</v>
      </c>
      <c r="L93" s="13">
        <v>38.21</v>
      </c>
      <c r="M93" s="34">
        <f t="shared" si="5"/>
        <v>-5.9561900073837104E-2</v>
      </c>
    </row>
    <row r="94" spans="1:13" ht="15" thickBot="1" x14ac:dyDescent="0.4">
      <c r="A94" s="9" t="s">
        <v>140</v>
      </c>
      <c r="B94" s="38"/>
      <c r="C94" s="9" t="s">
        <v>141</v>
      </c>
      <c r="D94" s="21">
        <v>44178</v>
      </c>
      <c r="E94" s="9">
        <v>39.31</v>
      </c>
      <c r="F94" s="13">
        <v>41.34</v>
      </c>
      <c r="G94" s="30">
        <f t="shared" si="3"/>
        <v>5.1640803866700613E-2</v>
      </c>
      <c r="H94" s="9">
        <v>41.57</v>
      </c>
      <c r="I94" s="13">
        <v>37.119999999999997</v>
      </c>
      <c r="J94" s="30">
        <f t="shared" si="4"/>
        <v>-0.10704835217705083</v>
      </c>
      <c r="K94" s="9">
        <v>40.520000000000003</v>
      </c>
      <c r="L94" s="13">
        <v>41.85</v>
      </c>
      <c r="M94" s="34">
        <f t="shared" si="5"/>
        <v>3.2823297137216143E-2</v>
      </c>
    </row>
    <row r="95" spans="1:13" ht="15" thickBot="1" x14ac:dyDescent="0.4">
      <c r="A95" s="9" t="s">
        <v>142</v>
      </c>
      <c r="B95" s="38"/>
      <c r="C95" s="9" t="s">
        <v>143</v>
      </c>
      <c r="D95" s="21">
        <v>44178</v>
      </c>
      <c r="E95" s="9">
        <v>36.97</v>
      </c>
      <c r="F95" s="13">
        <v>36.43</v>
      </c>
      <c r="G95" s="30">
        <f t="shared" si="3"/>
        <v>-1.460643765215037E-2</v>
      </c>
      <c r="H95" s="9">
        <v>33.409999999999997</v>
      </c>
      <c r="I95" s="13">
        <v>32.11</v>
      </c>
      <c r="J95" s="30">
        <f t="shared" si="4"/>
        <v>-3.8910505836575793E-2</v>
      </c>
      <c r="K95" s="9">
        <v>29.61</v>
      </c>
      <c r="L95" s="13">
        <v>31.12</v>
      </c>
      <c r="M95" s="34">
        <f t="shared" si="5"/>
        <v>5.0996285038838282E-2</v>
      </c>
    </row>
    <row r="96" spans="1:13" ht="15" thickBot="1" x14ac:dyDescent="0.4">
      <c r="A96" s="9" t="s">
        <v>144</v>
      </c>
      <c r="B96" s="38"/>
      <c r="C96" s="9" t="s">
        <v>145</v>
      </c>
      <c r="D96" s="21">
        <v>44178</v>
      </c>
      <c r="E96" s="9">
        <v>36.369999999999997</v>
      </c>
      <c r="F96" s="13">
        <v>41.39</v>
      </c>
      <c r="G96" s="30">
        <f t="shared" si="3"/>
        <v>0.13802584547704161</v>
      </c>
      <c r="H96" s="9">
        <v>35.69</v>
      </c>
      <c r="I96" s="13">
        <v>40.880000000000003</v>
      </c>
      <c r="J96" s="30">
        <f t="shared" si="4"/>
        <v>0.14541888484169249</v>
      </c>
      <c r="K96" s="9">
        <v>32.69</v>
      </c>
      <c r="L96" s="13">
        <v>41.29</v>
      </c>
      <c r="M96" s="34">
        <f t="shared" si="5"/>
        <v>0.26307739369837879</v>
      </c>
    </row>
    <row r="97" spans="1:13" ht="15" thickBot="1" x14ac:dyDescent="0.4">
      <c r="A97" s="9" t="s">
        <v>146</v>
      </c>
      <c r="B97" s="38"/>
      <c r="C97" s="9" t="s">
        <v>147</v>
      </c>
      <c r="D97" s="21">
        <v>44178</v>
      </c>
      <c r="E97" s="9">
        <v>41.85</v>
      </c>
      <c r="F97" s="13">
        <v>40.92</v>
      </c>
      <c r="G97" s="30">
        <f t="shared" si="3"/>
        <v>-2.2222222222222216E-2</v>
      </c>
      <c r="H97" s="9">
        <v>40.520000000000003</v>
      </c>
      <c r="I97" s="13">
        <v>34.31</v>
      </c>
      <c r="J97" s="30">
        <f t="shared" si="4"/>
        <v>-0.15325765054294177</v>
      </c>
      <c r="K97" s="9">
        <v>41.57</v>
      </c>
      <c r="L97" s="13">
        <v>40.92</v>
      </c>
      <c r="M97" s="34">
        <f t="shared" si="5"/>
        <v>-1.5636276160692773E-2</v>
      </c>
    </row>
    <row r="98" spans="1:13" ht="15" thickBot="1" x14ac:dyDescent="0.4">
      <c r="A98" s="9" t="s">
        <v>148</v>
      </c>
      <c r="B98" s="38"/>
      <c r="C98" s="9" t="s">
        <v>149</v>
      </c>
      <c r="D98" s="21">
        <v>44178</v>
      </c>
      <c r="E98" s="9">
        <v>36.29</v>
      </c>
      <c r="F98" s="13">
        <v>41.57</v>
      </c>
      <c r="G98" s="30">
        <f t="shared" si="3"/>
        <v>0.14549462661890331</v>
      </c>
      <c r="H98" s="9">
        <v>36.090000000000003</v>
      </c>
      <c r="I98" s="13">
        <v>41.57</v>
      </c>
      <c r="J98" s="30">
        <f t="shared" si="4"/>
        <v>0.15184261568301458</v>
      </c>
      <c r="K98" s="9">
        <v>36.79</v>
      </c>
      <c r="L98" s="13">
        <v>41.29</v>
      </c>
      <c r="M98" s="34">
        <f t="shared" si="5"/>
        <v>0.12231584669747214</v>
      </c>
    </row>
    <row r="99" spans="1:13" ht="15" thickBot="1" x14ac:dyDescent="0.4">
      <c r="A99" s="9" t="s">
        <v>150</v>
      </c>
      <c r="B99" s="38"/>
      <c r="C99" s="9" t="s">
        <v>151</v>
      </c>
      <c r="D99" s="21">
        <v>44178</v>
      </c>
      <c r="E99" s="9">
        <v>40.630000000000003</v>
      </c>
      <c r="F99" s="13">
        <v>34.700000000000003</v>
      </c>
      <c r="G99" s="30">
        <f t="shared" si="3"/>
        <v>-0.14595126753630322</v>
      </c>
      <c r="H99" s="9">
        <v>40.630000000000003</v>
      </c>
      <c r="I99" s="13">
        <v>40.880000000000003</v>
      </c>
      <c r="J99" s="30">
        <f t="shared" si="4"/>
        <v>6.1530888506030022E-3</v>
      </c>
      <c r="K99" s="9">
        <v>36</v>
      </c>
      <c r="L99" s="13">
        <v>40.92</v>
      </c>
      <c r="M99" s="34">
        <f t="shared" si="5"/>
        <v>0.13666666666666671</v>
      </c>
    </row>
    <row r="100" spans="1:13" ht="15" thickBot="1" x14ac:dyDescent="0.4">
      <c r="A100" s="9" t="s">
        <v>152</v>
      </c>
      <c r="B100" s="38"/>
      <c r="C100" s="9" t="s">
        <v>153</v>
      </c>
      <c r="D100" s="21">
        <v>44178</v>
      </c>
      <c r="E100" s="9">
        <v>40.909999999999997</v>
      </c>
      <c r="F100" s="13">
        <v>31.53</v>
      </c>
      <c r="G100" s="30">
        <f t="shared" si="3"/>
        <v>-0.22928379369347338</v>
      </c>
      <c r="H100" s="9">
        <v>41.13</v>
      </c>
      <c r="I100" s="13">
        <v>40.880000000000003</v>
      </c>
      <c r="J100" s="30">
        <f t="shared" si="4"/>
        <v>-6.0782883539995131E-3</v>
      </c>
      <c r="K100" s="9">
        <v>41.85</v>
      </c>
      <c r="L100" s="13">
        <v>41.85</v>
      </c>
      <c r="M100" s="34">
        <f t="shared" si="5"/>
        <v>0</v>
      </c>
    </row>
    <row r="101" spans="1:13" ht="15" thickBot="1" x14ac:dyDescent="0.4">
      <c r="A101" s="9" t="s">
        <v>154</v>
      </c>
      <c r="B101" s="38"/>
      <c r="C101" s="9" t="s">
        <v>155</v>
      </c>
      <c r="D101" s="21">
        <v>44178</v>
      </c>
      <c r="E101" s="9">
        <v>32.270000000000003</v>
      </c>
      <c r="F101" s="13">
        <v>41.39</v>
      </c>
      <c r="G101" s="30">
        <f t="shared" si="3"/>
        <v>0.28261543229005259</v>
      </c>
      <c r="H101" s="9">
        <v>36.43</v>
      </c>
      <c r="I101" s="13">
        <v>36.31</v>
      </c>
      <c r="J101" s="30">
        <f t="shared" si="4"/>
        <v>-3.2939884710402813E-3</v>
      </c>
      <c r="K101" s="9">
        <v>37.96</v>
      </c>
      <c r="L101" s="13">
        <v>41.85</v>
      </c>
      <c r="M101" s="34">
        <f t="shared" si="5"/>
        <v>0.10247629083245523</v>
      </c>
    </row>
    <row r="102" spans="1:13" ht="15" thickBot="1" x14ac:dyDescent="0.4">
      <c r="A102" s="9" t="s">
        <v>156</v>
      </c>
      <c r="B102" s="38"/>
      <c r="C102" s="9" t="s">
        <v>157</v>
      </c>
      <c r="D102" s="21">
        <v>44178</v>
      </c>
      <c r="E102" s="9">
        <v>41.13</v>
      </c>
      <c r="F102" s="13">
        <v>41.34</v>
      </c>
      <c r="G102" s="30">
        <f t="shared" si="3"/>
        <v>5.1057622173596119E-3</v>
      </c>
      <c r="H102" s="9">
        <v>36</v>
      </c>
      <c r="I102" s="13">
        <v>33.21</v>
      </c>
      <c r="J102" s="30">
        <f t="shared" si="4"/>
        <v>-7.7499999999999972E-2</v>
      </c>
      <c r="K102" s="9">
        <v>40.520000000000003</v>
      </c>
      <c r="L102" s="13">
        <v>31.41</v>
      </c>
      <c r="M102" s="34">
        <f t="shared" si="5"/>
        <v>-0.22482724580454103</v>
      </c>
    </row>
    <row r="103" spans="1:13" ht="15" thickBot="1" x14ac:dyDescent="0.4">
      <c r="A103" s="9" t="s">
        <v>158</v>
      </c>
      <c r="B103" s="38"/>
      <c r="C103" s="9" t="s">
        <v>159</v>
      </c>
      <c r="D103" s="21">
        <v>44178</v>
      </c>
      <c r="E103" s="9">
        <v>40.229999999999997</v>
      </c>
      <c r="F103" s="13">
        <v>36.799999999999997</v>
      </c>
      <c r="G103" s="30">
        <f t="shared" si="3"/>
        <v>-8.5259756400695996E-2</v>
      </c>
      <c r="H103" s="9">
        <v>41.57</v>
      </c>
      <c r="I103" s="13">
        <v>40.880000000000003</v>
      </c>
      <c r="J103" s="30">
        <f t="shared" si="4"/>
        <v>-1.6598508539812311E-2</v>
      </c>
      <c r="K103" s="9">
        <v>40.520000000000003</v>
      </c>
      <c r="L103" s="13">
        <v>41.85</v>
      </c>
      <c r="M103" s="34">
        <f t="shared" si="5"/>
        <v>3.2823297137216143E-2</v>
      </c>
    </row>
    <row r="104" spans="1:13" ht="15" thickBot="1" x14ac:dyDescent="0.4">
      <c r="A104" s="9" t="s">
        <v>160</v>
      </c>
      <c r="B104" s="38"/>
      <c r="C104" s="12" t="s">
        <v>14</v>
      </c>
      <c r="D104" s="21">
        <v>44178</v>
      </c>
      <c r="E104" s="9">
        <v>34.58</v>
      </c>
      <c r="F104" s="13">
        <v>36.799999999999997</v>
      </c>
      <c r="G104" s="30">
        <f t="shared" si="3"/>
        <v>6.4198958935801007E-2</v>
      </c>
      <c r="H104" s="9">
        <v>38.96</v>
      </c>
      <c r="I104" s="13">
        <v>37.5</v>
      </c>
      <c r="J104" s="30">
        <f t="shared" si="4"/>
        <v>-3.7474332648870658E-2</v>
      </c>
      <c r="K104" s="9">
        <v>35.57</v>
      </c>
      <c r="L104" s="13">
        <v>41.85</v>
      </c>
      <c r="M104" s="34">
        <f t="shared" si="5"/>
        <v>0.17655327523193706</v>
      </c>
    </row>
    <row r="105" spans="1:13" ht="15" thickBot="1" x14ac:dyDescent="0.4">
      <c r="A105" s="9" t="s">
        <v>161</v>
      </c>
      <c r="B105" s="38"/>
      <c r="C105" s="25" t="s">
        <v>20</v>
      </c>
      <c r="D105" s="21">
        <v>44178</v>
      </c>
      <c r="E105" s="9">
        <v>37.380000000000003</v>
      </c>
      <c r="F105" s="13">
        <v>40.630000000000003</v>
      </c>
      <c r="G105" s="30">
        <f t="shared" si="3"/>
        <v>8.6944890315676829E-2</v>
      </c>
      <c r="H105" s="9">
        <v>36.119999999999997</v>
      </c>
      <c r="I105" s="13">
        <v>40.880000000000003</v>
      </c>
      <c r="J105" s="30">
        <f t="shared" si="4"/>
        <v>0.13178294573643426</v>
      </c>
      <c r="K105" s="9">
        <v>39.08</v>
      </c>
      <c r="L105" s="13">
        <v>32.520000000000003</v>
      </c>
      <c r="M105" s="34">
        <f t="shared" si="5"/>
        <v>-0.16786079836233356</v>
      </c>
    </row>
    <row r="106" spans="1:13" ht="15" thickBot="1" x14ac:dyDescent="0.4">
      <c r="A106" s="9" t="s">
        <v>162</v>
      </c>
      <c r="B106" s="38"/>
      <c r="C106" s="9" t="s">
        <v>163</v>
      </c>
      <c r="D106" s="21">
        <v>44178</v>
      </c>
      <c r="E106" s="9">
        <v>35.15</v>
      </c>
      <c r="F106" s="13">
        <v>41.85</v>
      </c>
      <c r="G106" s="30">
        <f t="shared" si="3"/>
        <v>0.19061166429587492</v>
      </c>
      <c r="H106" s="9">
        <v>41.13</v>
      </c>
      <c r="I106" s="13">
        <v>37.82</v>
      </c>
      <c r="J106" s="30">
        <f t="shared" si="4"/>
        <v>-8.0476537806953616E-2</v>
      </c>
      <c r="K106" s="9">
        <v>37.65</v>
      </c>
      <c r="L106" s="13">
        <v>41.57</v>
      </c>
      <c r="M106" s="34">
        <f t="shared" si="5"/>
        <v>0.10411686586985397</v>
      </c>
    </row>
    <row r="107" spans="1:13" ht="15" thickBot="1" x14ac:dyDescent="0.4">
      <c r="A107" s="9" t="s">
        <v>164</v>
      </c>
      <c r="B107" s="38"/>
      <c r="C107" s="9" t="s">
        <v>165</v>
      </c>
      <c r="D107" s="21">
        <v>44178</v>
      </c>
      <c r="E107" s="9">
        <v>37.520000000000003</v>
      </c>
      <c r="F107" s="13">
        <v>36.409999999999997</v>
      </c>
      <c r="G107" s="30">
        <f t="shared" si="3"/>
        <v>-2.9584221748401026E-2</v>
      </c>
      <c r="H107" s="9">
        <v>33.14</v>
      </c>
      <c r="I107" s="13">
        <v>35.31</v>
      </c>
      <c r="J107" s="30">
        <f t="shared" si="4"/>
        <v>6.5479782739891426E-2</v>
      </c>
      <c r="K107" s="9">
        <v>41.57</v>
      </c>
      <c r="L107" s="13">
        <v>34.61</v>
      </c>
      <c r="M107" s="34">
        <f t="shared" si="5"/>
        <v>-0.16742843396680301</v>
      </c>
    </row>
    <row r="108" spans="1:13" ht="15" thickBot="1" x14ac:dyDescent="0.4">
      <c r="A108" s="9" t="s">
        <v>166</v>
      </c>
      <c r="B108" s="38"/>
      <c r="C108" s="9" t="s">
        <v>167</v>
      </c>
      <c r="D108" s="21">
        <v>44178</v>
      </c>
      <c r="E108" s="9">
        <v>39.119999999999997</v>
      </c>
      <c r="F108" s="13">
        <v>36.31</v>
      </c>
      <c r="G108" s="30">
        <f t="shared" si="3"/>
        <v>-7.1830265848670638E-2</v>
      </c>
      <c r="H108" s="9">
        <v>40.909999999999997</v>
      </c>
      <c r="I108" s="13">
        <v>34.619999999999997</v>
      </c>
      <c r="J108" s="30">
        <f t="shared" si="4"/>
        <v>-0.15375213884135908</v>
      </c>
      <c r="K108" s="9">
        <v>36.49</v>
      </c>
      <c r="L108" s="13">
        <v>40.520000000000003</v>
      </c>
      <c r="M108" s="34">
        <f t="shared" si="5"/>
        <v>0.11044121677171831</v>
      </c>
    </row>
    <row r="109" spans="1:13" ht="15" thickBot="1" x14ac:dyDescent="0.4">
      <c r="A109" s="9" t="s">
        <v>168</v>
      </c>
      <c r="B109" s="38"/>
      <c r="C109" s="9" t="s">
        <v>169</v>
      </c>
      <c r="D109" s="21">
        <v>44178</v>
      </c>
      <c r="E109" s="9">
        <v>41.13</v>
      </c>
      <c r="F109" s="13">
        <v>35.71</v>
      </c>
      <c r="G109" s="30">
        <f t="shared" si="3"/>
        <v>-0.13177729151470949</v>
      </c>
      <c r="H109" s="9">
        <v>41.57</v>
      </c>
      <c r="I109" s="13">
        <v>40.880000000000003</v>
      </c>
      <c r="J109" s="30">
        <f t="shared" si="4"/>
        <v>-1.6598508539812311E-2</v>
      </c>
      <c r="K109" s="9">
        <v>38.729999999999997</v>
      </c>
      <c r="L109" s="13">
        <v>35.21</v>
      </c>
      <c r="M109" s="34">
        <f t="shared" si="5"/>
        <v>-9.088561838368181E-2</v>
      </c>
    </row>
    <row r="110" spans="1:13" ht="15" thickBot="1" x14ac:dyDescent="0.4">
      <c r="A110" s="9" t="s">
        <v>170</v>
      </c>
      <c r="B110" s="38"/>
      <c r="C110" s="9" t="s">
        <v>171</v>
      </c>
      <c r="D110" s="21">
        <v>44178</v>
      </c>
      <c r="E110" s="9">
        <v>27.88</v>
      </c>
      <c r="F110" s="13">
        <v>41.57</v>
      </c>
      <c r="G110" s="30">
        <f t="shared" si="3"/>
        <v>0.49103299856527982</v>
      </c>
      <c r="H110" s="9">
        <v>34.32</v>
      </c>
      <c r="I110" s="13">
        <v>35.54</v>
      </c>
      <c r="J110" s="30">
        <f t="shared" si="4"/>
        <v>3.5547785547785517E-2</v>
      </c>
      <c r="K110" s="9">
        <v>41.85</v>
      </c>
      <c r="L110" s="13">
        <v>41.85</v>
      </c>
      <c r="M110" s="34">
        <f t="shared" si="5"/>
        <v>0</v>
      </c>
    </row>
    <row r="111" spans="1:13" ht="15" thickBot="1" x14ac:dyDescent="0.4">
      <c r="A111" s="9" t="s">
        <v>172</v>
      </c>
      <c r="B111" s="38"/>
      <c r="C111" s="9" t="s">
        <v>173</v>
      </c>
      <c r="D111" s="21">
        <v>44178</v>
      </c>
      <c r="E111" s="9">
        <v>38.49</v>
      </c>
      <c r="F111" s="13">
        <v>36.119999999999997</v>
      </c>
      <c r="G111" s="30">
        <f t="shared" si="3"/>
        <v>-6.1574434918160677E-2</v>
      </c>
      <c r="H111" s="9">
        <v>34.270000000000003</v>
      </c>
      <c r="I111" s="13">
        <v>40.880000000000003</v>
      </c>
      <c r="J111" s="30">
        <f t="shared" si="4"/>
        <v>0.19288007003209801</v>
      </c>
      <c r="K111" s="9">
        <v>40.520000000000003</v>
      </c>
      <c r="L111" s="13">
        <v>37.700000000000003</v>
      </c>
      <c r="M111" s="34">
        <f t="shared" si="5"/>
        <v>-6.959526159921027E-2</v>
      </c>
    </row>
    <row r="112" spans="1:13" ht="15" thickBot="1" x14ac:dyDescent="0.4">
      <c r="A112" s="9" t="s">
        <v>174</v>
      </c>
      <c r="B112" s="38"/>
      <c r="C112" s="12" t="s">
        <v>18</v>
      </c>
      <c r="D112" s="21">
        <v>44178</v>
      </c>
      <c r="E112" s="9">
        <v>37.799999999999997</v>
      </c>
      <c r="F112" s="13">
        <v>36.700000000000003</v>
      </c>
      <c r="G112" s="30">
        <f t="shared" si="3"/>
        <v>-2.9100529100528953E-2</v>
      </c>
      <c r="H112" s="9">
        <v>36.32</v>
      </c>
      <c r="I112" s="13">
        <v>34.22</v>
      </c>
      <c r="J112" s="30">
        <f t="shared" si="4"/>
        <v>-5.7819383259911934E-2</v>
      </c>
      <c r="K112" s="9">
        <v>39.229999999999997</v>
      </c>
      <c r="L112" s="13">
        <v>41.85</v>
      </c>
      <c r="M112" s="34">
        <f t="shared" si="5"/>
        <v>6.6785623247514775E-2</v>
      </c>
    </row>
    <row r="113" spans="1:13" ht="15" thickBot="1" x14ac:dyDescent="0.4">
      <c r="A113" s="9" t="s">
        <v>175</v>
      </c>
      <c r="B113" s="37" t="s">
        <v>176</v>
      </c>
      <c r="C113" s="9" t="s">
        <v>8</v>
      </c>
      <c r="D113" s="21">
        <v>44179</v>
      </c>
      <c r="E113" s="9">
        <v>41.57</v>
      </c>
      <c r="F113" s="13">
        <v>38.51</v>
      </c>
      <c r="G113" s="30">
        <f t="shared" si="3"/>
        <v>-7.3610777002646191E-2</v>
      </c>
      <c r="H113" s="9">
        <v>37.380000000000003</v>
      </c>
      <c r="I113" s="13">
        <v>33.64</v>
      </c>
      <c r="J113" s="30">
        <f t="shared" si="4"/>
        <v>-0.10005350454788661</v>
      </c>
      <c r="K113" s="9">
        <v>40.520000000000003</v>
      </c>
      <c r="L113" s="13">
        <v>36.4</v>
      </c>
      <c r="M113" s="34">
        <f t="shared" si="5"/>
        <v>-0.1016781836130307</v>
      </c>
    </row>
    <row r="114" spans="1:13" ht="15" thickBot="1" x14ac:dyDescent="0.4">
      <c r="A114" s="9" t="s">
        <v>177</v>
      </c>
      <c r="B114" s="38"/>
      <c r="C114" s="9" t="s">
        <v>10</v>
      </c>
      <c r="D114" s="21">
        <v>44179</v>
      </c>
      <c r="E114" s="9">
        <v>40.909999999999997</v>
      </c>
      <c r="F114" s="13">
        <v>37.5</v>
      </c>
      <c r="G114" s="30">
        <f t="shared" si="3"/>
        <v>-8.3353703251038788E-2</v>
      </c>
      <c r="H114" s="9">
        <v>37.4</v>
      </c>
      <c r="I114" s="13">
        <v>38.5</v>
      </c>
      <c r="J114" s="30">
        <f t="shared" si="4"/>
        <v>2.9411764705882391E-2</v>
      </c>
      <c r="K114" s="9">
        <v>32.340000000000003</v>
      </c>
      <c r="L114" s="13">
        <v>40.630000000000003</v>
      </c>
      <c r="M114" s="34">
        <f t="shared" si="5"/>
        <v>0.25633889919604202</v>
      </c>
    </row>
    <row r="115" spans="1:13" ht="15" thickBot="1" x14ac:dyDescent="0.4">
      <c r="A115" s="9" t="s">
        <v>178</v>
      </c>
      <c r="B115" s="38"/>
      <c r="C115" s="12" t="s">
        <v>14</v>
      </c>
      <c r="D115" s="21">
        <v>44179</v>
      </c>
      <c r="E115" s="9">
        <v>41.85</v>
      </c>
      <c r="F115" s="13">
        <v>41.34</v>
      </c>
      <c r="G115" s="30">
        <f t="shared" si="3"/>
        <v>-1.2186379928315364E-2</v>
      </c>
      <c r="H115" s="9">
        <v>37.700000000000003</v>
      </c>
      <c r="I115" s="13">
        <v>35.869999999999997</v>
      </c>
      <c r="J115" s="30">
        <f t="shared" si="4"/>
        <v>-4.8541114058355581E-2</v>
      </c>
      <c r="K115" s="9">
        <v>40.92</v>
      </c>
      <c r="L115" s="13">
        <v>41.85</v>
      </c>
      <c r="M115" s="34">
        <f t="shared" si="5"/>
        <v>2.2727272727272721E-2</v>
      </c>
    </row>
    <row r="116" spans="1:13" ht="15" thickBot="1" x14ac:dyDescent="0.4">
      <c r="A116" s="9" t="s">
        <v>179</v>
      </c>
      <c r="B116" s="38"/>
      <c r="C116" s="25" t="s">
        <v>20</v>
      </c>
      <c r="D116" s="21">
        <v>44179</v>
      </c>
      <c r="E116" s="9">
        <v>35.58</v>
      </c>
      <c r="F116" s="13">
        <v>37.799999999999997</v>
      </c>
      <c r="G116" s="30">
        <f t="shared" si="3"/>
        <v>6.2394603709949384E-2</v>
      </c>
      <c r="H116" s="9">
        <v>37.96</v>
      </c>
      <c r="I116" s="13">
        <v>40.229999999999997</v>
      </c>
      <c r="J116" s="30">
        <f t="shared" si="4"/>
        <v>5.9799789251843941E-2</v>
      </c>
      <c r="K116" s="9">
        <v>41.57</v>
      </c>
      <c r="L116" s="13">
        <v>37.869999999999997</v>
      </c>
      <c r="M116" s="34">
        <f t="shared" si="5"/>
        <v>-8.9006495068559122E-2</v>
      </c>
    </row>
    <row r="117" spans="1:13" ht="15" thickBot="1" x14ac:dyDescent="0.4">
      <c r="A117" s="9" t="s">
        <v>180</v>
      </c>
      <c r="B117" s="38"/>
      <c r="C117" s="9" t="s">
        <v>16</v>
      </c>
      <c r="D117" s="21">
        <v>44179</v>
      </c>
      <c r="E117" s="9">
        <v>37.39</v>
      </c>
      <c r="F117" s="13">
        <v>41.34</v>
      </c>
      <c r="G117" s="30">
        <f t="shared" si="3"/>
        <v>0.10564322011232957</v>
      </c>
      <c r="H117" s="9">
        <v>37.79</v>
      </c>
      <c r="I117" s="13">
        <v>37.79</v>
      </c>
      <c r="J117" s="30">
        <f t="shared" si="4"/>
        <v>0</v>
      </c>
      <c r="K117" s="9">
        <v>36.69</v>
      </c>
      <c r="L117" s="13">
        <v>41.85</v>
      </c>
      <c r="M117" s="34">
        <f t="shared" si="5"/>
        <v>0.14063777596075236</v>
      </c>
    </row>
    <row r="118" spans="1:13" ht="15" thickBot="1" x14ac:dyDescent="0.4">
      <c r="A118" s="9" t="s">
        <v>181</v>
      </c>
      <c r="B118" s="38" t="s">
        <v>182</v>
      </c>
      <c r="C118" s="9" t="s">
        <v>8</v>
      </c>
      <c r="D118" s="21">
        <v>44180</v>
      </c>
      <c r="E118" s="9">
        <v>36.29</v>
      </c>
      <c r="F118" s="13">
        <v>37.53</v>
      </c>
      <c r="G118" s="30">
        <f t="shared" si="3"/>
        <v>3.4169192615045522E-2</v>
      </c>
      <c r="H118" s="9">
        <v>41.57</v>
      </c>
      <c r="I118" s="13">
        <v>33.53</v>
      </c>
      <c r="J118" s="30">
        <f t="shared" si="4"/>
        <v>-0.19340870820303102</v>
      </c>
      <c r="K118" s="9">
        <v>41.57</v>
      </c>
      <c r="L118" s="13">
        <v>33.44</v>
      </c>
      <c r="M118" s="34">
        <f t="shared" si="5"/>
        <v>-0.19557373105605011</v>
      </c>
    </row>
    <row r="119" spans="1:13" ht="15" thickBot="1" x14ac:dyDescent="0.4">
      <c r="A119" s="9" t="s">
        <v>183</v>
      </c>
      <c r="B119" s="38"/>
      <c r="C119" s="9" t="s">
        <v>10</v>
      </c>
      <c r="D119" s="21">
        <v>44180</v>
      </c>
      <c r="E119" s="9">
        <v>40.909999999999997</v>
      </c>
      <c r="F119" s="13">
        <v>41.34</v>
      </c>
      <c r="G119" s="30">
        <f t="shared" si="3"/>
        <v>1.0510877536054923E-2</v>
      </c>
      <c r="H119" s="9">
        <v>36.49</v>
      </c>
      <c r="I119" s="13">
        <v>33.32</v>
      </c>
      <c r="J119" s="30">
        <f t="shared" si="4"/>
        <v>-8.6873115922170493E-2</v>
      </c>
      <c r="K119" s="9">
        <v>34.119999999999997</v>
      </c>
      <c r="L119" s="13">
        <v>38.119999999999997</v>
      </c>
      <c r="M119" s="34">
        <f t="shared" si="5"/>
        <v>0.1172332942555686</v>
      </c>
    </row>
    <row r="120" spans="1:13" ht="15" thickBot="1" x14ac:dyDescent="0.4">
      <c r="A120" s="9" t="s">
        <v>184</v>
      </c>
      <c r="B120" s="38"/>
      <c r="C120" s="25" t="s">
        <v>20</v>
      </c>
      <c r="D120" s="21">
        <v>44180</v>
      </c>
      <c r="E120" s="9">
        <v>40.520000000000003</v>
      </c>
      <c r="F120" s="13">
        <v>37.65</v>
      </c>
      <c r="G120" s="30">
        <f t="shared" si="3"/>
        <v>-7.0829220138203461E-2</v>
      </c>
      <c r="H120" s="9">
        <v>38.950000000000003</v>
      </c>
      <c r="I120" s="13">
        <v>41.57</v>
      </c>
      <c r="J120" s="30">
        <f t="shared" si="4"/>
        <v>6.7265725288831762E-2</v>
      </c>
      <c r="K120" s="9">
        <v>41.85</v>
      </c>
      <c r="L120" s="13">
        <v>37.630000000000003</v>
      </c>
      <c r="M120" s="34">
        <f t="shared" si="5"/>
        <v>-0.10083632019115887</v>
      </c>
    </row>
    <row r="121" spans="1:13" x14ac:dyDescent="0.35">
      <c r="A121" s="9" t="s">
        <v>185</v>
      </c>
      <c r="B121" s="38"/>
      <c r="C121" s="9" t="s">
        <v>16</v>
      </c>
      <c r="D121" s="21">
        <v>44180</v>
      </c>
      <c r="E121" s="9">
        <v>35.57</v>
      </c>
      <c r="F121" s="13">
        <v>34.32</v>
      </c>
      <c r="G121" s="30">
        <f t="shared" si="3"/>
        <v>-3.5141973573235875E-2</v>
      </c>
      <c r="H121" s="9">
        <v>41.57</v>
      </c>
      <c r="I121" s="13">
        <v>33.9</v>
      </c>
      <c r="J121" s="30">
        <f t="shared" si="4"/>
        <v>-0.18450805869617518</v>
      </c>
      <c r="K121" s="9">
        <v>38.4</v>
      </c>
      <c r="L121" s="13">
        <v>41.85</v>
      </c>
      <c r="M121" s="34">
        <f t="shared" si="5"/>
        <v>8.9843750000000083E-2</v>
      </c>
    </row>
  </sheetData>
  <mergeCells count="22">
    <mergeCell ref="H1:I1"/>
    <mergeCell ref="A1:A2"/>
    <mergeCell ref="B1:B2"/>
    <mergeCell ref="C1:C2"/>
    <mergeCell ref="B10:B15"/>
    <mergeCell ref="B16:B21"/>
    <mergeCell ref="K1:L1"/>
    <mergeCell ref="B113:B117"/>
    <mergeCell ref="B118:B121"/>
    <mergeCell ref="B58:B62"/>
    <mergeCell ref="B63:B67"/>
    <mergeCell ref="B68:B72"/>
    <mergeCell ref="B73:B77"/>
    <mergeCell ref="B78:B82"/>
    <mergeCell ref="B83:B112"/>
    <mergeCell ref="B3:B9"/>
    <mergeCell ref="B52:B57"/>
    <mergeCell ref="B22:B27"/>
    <mergeCell ref="B28:B33"/>
    <mergeCell ref="B34:B51"/>
    <mergeCell ref="D1:D2"/>
    <mergeCell ref="E1:F1"/>
  </mergeCells>
  <conditionalFormatting sqref="E73:E7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:J10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3:E7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8:E8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1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1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1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0 K17:K58 E3:E53 E55:E58 E60:E72 E75:E77 E81:E112 K3:K13 K61:K71 E122:L1048576 E114:E121 H12:H121 K74:K1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L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 E75:E77 E81:E112 E114:E121 E3:E53 E55:E58 K3:K13 E60:E72 H12:H121 K61:K71 K17:K58 K74:K12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9:K6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Marzan</dc:creator>
  <cp:lastModifiedBy>PHD_Mamoni</cp:lastModifiedBy>
  <dcterms:created xsi:type="dcterms:W3CDTF">2021-08-19T18:58:47Z</dcterms:created>
  <dcterms:modified xsi:type="dcterms:W3CDTF">2021-08-24T16:47:46Z</dcterms:modified>
</cp:coreProperties>
</file>