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ResearchProject\Client Task\SBhai\"/>
    </mc:Choice>
  </mc:AlternateContent>
  <xr:revisionPtr revIDLastSave="0" documentId="13_ncr:1_{6F24D761-B127-41DE-BB71-6354DD14978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P16" i="1"/>
  <c r="O16" i="1"/>
  <c r="L16" i="1"/>
  <c r="J16" i="1"/>
  <c r="P15" i="1"/>
  <c r="O15" i="1"/>
  <c r="L15" i="1"/>
  <c r="J15" i="1"/>
  <c r="P14" i="1"/>
  <c r="O14" i="1"/>
  <c r="L14" i="1"/>
  <c r="J14" i="1"/>
  <c r="P13" i="1"/>
  <c r="O13" i="1"/>
  <c r="L13" i="1"/>
  <c r="J13" i="1"/>
  <c r="P12" i="1"/>
  <c r="O12" i="1"/>
  <c r="L12" i="1"/>
  <c r="J12" i="1"/>
  <c r="P11" i="1"/>
  <c r="O11" i="1"/>
  <c r="L11" i="1"/>
  <c r="J11" i="1"/>
  <c r="P10" i="1"/>
  <c r="O10" i="1"/>
  <c r="L10" i="1"/>
  <c r="J10" i="1"/>
  <c r="P9" i="1"/>
  <c r="O9" i="1"/>
  <c r="L9" i="1"/>
  <c r="J9" i="1"/>
  <c r="P8" i="1"/>
  <c r="O8" i="1"/>
  <c r="L8" i="1"/>
  <c r="J8" i="1"/>
  <c r="P7" i="1"/>
  <c r="O7" i="1"/>
  <c r="L7" i="1"/>
  <c r="J7" i="1"/>
  <c r="P6" i="1"/>
  <c r="O6" i="1"/>
  <c r="L6" i="1"/>
  <c r="J6" i="1"/>
  <c r="P5" i="1"/>
  <c r="O5" i="1"/>
  <c r="L5" i="1"/>
  <c r="J5" i="1"/>
  <c r="P4" i="1"/>
  <c r="O4" i="1"/>
  <c r="L4" i="1"/>
  <c r="J4" i="1"/>
  <c r="P3" i="1"/>
  <c r="O3" i="1"/>
  <c r="L3" i="1"/>
  <c r="J3" i="1"/>
  <c r="P2" i="1"/>
  <c r="O2" i="1"/>
  <c r="O17" i="1" s="1"/>
  <c r="L2" i="1"/>
  <c r="L17" i="1" s="1"/>
  <c r="J2" i="1"/>
  <c r="J17" i="1" s="1"/>
  <c r="Q4" i="1" l="1"/>
  <c r="Q7" i="1"/>
  <c r="Q9" i="1"/>
  <c r="Q12" i="1"/>
  <c r="Q13" i="1"/>
  <c r="Q14" i="1"/>
  <c r="Q5" i="1"/>
  <c r="Q8" i="1"/>
  <c r="Q11" i="1"/>
  <c r="Q15" i="1"/>
  <c r="K16" i="1"/>
  <c r="K14" i="1"/>
  <c r="K12" i="1"/>
  <c r="K10" i="1"/>
  <c r="K8" i="1"/>
  <c r="K6" i="1"/>
  <c r="K2" i="1"/>
  <c r="K5" i="1"/>
  <c r="K15" i="1"/>
  <c r="K13" i="1"/>
  <c r="K11" i="1"/>
  <c r="K9" i="1"/>
  <c r="K7" i="1"/>
  <c r="K3" i="1"/>
  <c r="K4" i="1"/>
  <c r="Q3" i="1"/>
  <c r="Q6" i="1"/>
  <c r="Q10" i="1"/>
  <c r="Q16" i="1"/>
  <c r="M15" i="1"/>
  <c r="M13" i="1"/>
  <c r="M11" i="1"/>
  <c r="M9" i="1"/>
  <c r="M7" i="1"/>
  <c r="M5" i="1"/>
  <c r="M4" i="1"/>
  <c r="M16" i="1"/>
  <c r="M14" i="1"/>
  <c r="M12" i="1"/>
  <c r="M10" i="1"/>
  <c r="M8" i="1"/>
  <c r="M6" i="1"/>
  <c r="M2" i="1"/>
  <c r="M3" i="1"/>
  <c r="Q2" i="1"/>
  <c r="S3" i="1"/>
  <c r="S7" i="1"/>
  <c r="S11" i="1"/>
  <c r="S15" i="1"/>
  <c r="P17" i="1"/>
  <c r="S2" i="1"/>
  <c r="S6" i="1"/>
  <c r="S8" i="1"/>
  <c r="S10" i="1"/>
  <c r="S14" i="1"/>
  <c r="S16" i="1"/>
  <c r="S9" i="1" l="1"/>
  <c r="Q17" i="1"/>
  <c r="S12" i="1"/>
  <c r="S4" i="1"/>
  <c r="S17" i="1" s="1"/>
  <c r="S13" i="1"/>
  <c r="S5" i="1"/>
  <c r="T7" i="1" l="1"/>
  <c r="T11" i="1"/>
  <c r="T15" i="1"/>
  <c r="T4" i="1"/>
  <c r="T2" i="1"/>
  <c r="T16" i="1"/>
  <c r="T12" i="1"/>
  <c r="T3" i="1"/>
  <c r="T14" i="1"/>
  <c r="T13" i="1"/>
  <c r="T10" i="1"/>
  <c r="T9" i="1"/>
  <c r="T8" i="1"/>
  <c r="T6" i="1"/>
  <c r="T5" i="1"/>
  <c r="R9" i="1"/>
  <c r="R4" i="1"/>
  <c r="R10" i="1"/>
  <c r="R7" i="1"/>
  <c r="R16" i="1"/>
  <c r="R8" i="1"/>
  <c r="R15" i="1"/>
  <c r="R13" i="1"/>
  <c r="R5" i="1"/>
  <c r="R14" i="1"/>
  <c r="R6" i="1"/>
  <c r="R3" i="1"/>
  <c r="R2" i="1"/>
  <c r="R11" i="1"/>
  <c r="R12" i="1"/>
</calcChain>
</file>

<file path=xl/sharedStrings.xml><?xml version="1.0" encoding="utf-8"?>
<sst xmlns="http://schemas.openxmlformats.org/spreadsheetml/2006/main" count="33" uniqueCount="27">
  <si>
    <t>Barriers</t>
  </si>
  <si>
    <t>N</t>
  </si>
  <si>
    <t>NI</t>
  </si>
  <si>
    <t>C</t>
  </si>
  <si>
    <t>I</t>
  </si>
  <si>
    <t>VI</t>
  </si>
  <si>
    <t>XRIV</t>
  </si>
  <si>
    <t>XSDV</t>
  </si>
  <si>
    <t>|XRIV-AVG(XRIV)|</t>
  </si>
  <si>
    <t>Z(XRIV)</t>
  </si>
  <si>
    <t>Z(XSDV)</t>
  </si>
  <si>
    <t>|XSDV-AVG(XSDV)|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</si>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</sst>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sqref="A1:XFD1048576"/>
    </sheetView>
  </sheetViews>
  <sheetFormatPr defaultRowHeight="15" x14ac:dyDescent="0.25"/>
  <cols>
    <col min="1" max="9" width="9.140625" style="1"/>
    <col min="10" max="10" width="23.42578125" style="1" customWidth="1"/>
    <col min="11" max="11" width="12" style="1" bestFit="1" customWidth="1"/>
    <col min="12" max="12" width="12" style="1" customWidth="1"/>
    <col min="13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</v>
      </c>
      <c r="M1" s="1" t="s">
        <v>10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11</v>
      </c>
      <c r="T1" s="1" t="s">
        <v>10</v>
      </c>
    </row>
    <row r="2" spans="1:20" x14ac:dyDescent="0.25">
      <c r="A2" s="1" t="s">
        <v>12</v>
      </c>
      <c r="B2" s="1">
        <v>0</v>
      </c>
      <c r="C2" s="1">
        <v>1</v>
      </c>
      <c r="D2" s="1">
        <v>6</v>
      </c>
      <c r="E2" s="1">
        <v>13</v>
      </c>
      <c r="F2" s="1">
        <v>10</v>
      </c>
      <c r="H2" s="1">
        <v>1.5640000000000001</v>
      </c>
      <c r="I2" s="1">
        <v>1.6319999999999999</v>
      </c>
      <c r="J2" s="1">
        <f>ABS(H2-$H$17)</f>
        <v>0.12640000000000029</v>
      </c>
      <c r="K2" s="1">
        <f>(H2-$H$17)/($J$17/15)</f>
        <v>1.5742278312852904</v>
      </c>
      <c r="L2" s="1">
        <f>ABS(I2-$I$17)</f>
        <v>0.11300000000000021</v>
      </c>
      <c r="M2" s="1">
        <f>(I2-$I$17)/($L$17/15)</f>
        <v>1.5960451977401147</v>
      </c>
      <c r="O2" s="1">
        <f>((B2*1)+(C2*2)+(D2*3)+(E2*4)+(F2*5))/30</f>
        <v>4.0666666666666664</v>
      </c>
      <c r="P2" s="1">
        <f>SQRT(((B2*1-O2)^2+(C2*2-O2)^2+(D2*3-O2)^2+(E2*4-O2)^2+(F2*5-O2)^2)/30)</f>
        <v>12.412926356856419</v>
      </c>
      <c r="Q2" s="1">
        <f>ABS(O2-$O$17)</f>
        <v>0.33111111111111091</v>
      </c>
      <c r="R2" s="1">
        <f t="shared" ref="R2:R16" si="0">(O2-$O$17)/($Q$17/15)</f>
        <v>1.5695224719101115</v>
      </c>
      <c r="S2" s="1">
        <f>ABS(P2-$P$17)</f>
        <v>0.80485629732277708</v>
      </c>
      <c r="T2" s="1">
        <f>(P2-$P$17)/($S$17/15)</f>
        <v>0.74961313246416816</v>
      </c>
    </row>
    <row r="3" spans="1:20" x14ac:dyDescent="0.25">
      <c r="A3" s="1" t="s">
        <v>13</v>
      </c>
      <c r="B3" s="1">
        <v>0</v>
      </c>
      <c r="C3" s="1">
        <v>2</v>
      </c>
      <c r="D3" s="1">
        <v>3</v>
      </c>
      <c r="E3" s="1">
        <v>18</v>
      </c>
      <c r="F3" s="1">
        <v>7</v>
      </c>
      <c r="H3" s="1">
        <v>1.538</v>
      </c>
      <c r="I3" s="1">
        <v>1.6</v>
      </c>
      <c r="J3" s="1">
        <f t="shared" ref="J3:J16" si="1">ABS(H3-$H$17)</f>
        <v>0.10040000000000027</v>
      </c>
      <c r="K3" s="1">
        <f t="shared" ref="K3:K16" si="2">(H3-$H$17)/($J$17/15)</f>
        <v>1.2504151444702787</v>
      </c>
      <c r="L3" s="1">
        <f t="shared" ref="L3:L16" si="3">ABS(I3-$I$17)</f>
        <v>8.1000000000000405E-2</v>
      </c>
      <c r="M3" s="1">
        <f t="shared" ref="M3:M16" si="4">(I3-$I$17)/($L$17/15)</f>
        <v>1.1440677966101742</v>
      </c>
      <c r="O3" s="1">
        <f t="shared" ref="O3:O16" si="5">((B3*1)+(C3*2)+(D3*3)+(E3*4)+(F3*5))/30</f>
        <v>4</v>
      </c>
      <c r="P3" s="1">
        <f t="shared" ref="P3:P16" si="6">SQRT(((B3*1-O3)^2+(C3*2-O3)^2+(D3*3-O3)^2+(E3*4-O3)^2+(F3*5-O3)^2)/30)</f>
        <v>13.694281044776806</v>
      </c>
      <c r="Q3" s="1">
        <f t="shared" ref="Q3:Q16" si="7">ABS(O3-$O$17)</f>
        <v>0.26444444444444448</v>
      </c>
      <c r="R3" s="1">
        <f t="shared" si="0"/>
        <v>1.2535112359550564</v>
      </c>
      <c r="S3" s="1">
        <f t="shared" ref="S3:S16" si="8">ABS(P3-$P$17)</f>
        <v>2.0862109852431647</v>
      </c>
      <c r="T3" s="1">
        <f t="shared" ref="T3:T16" si="9">(P3-$P$17)/($S$17/15)</f>
        <v>1.9430190915212846</v>
      </c>
    </row>
    <row r="4" spans="1:20" x14ac:dyDescent="0.25">
      <c r="A4" s="1" t="s">
        <v>14</v>
      </c>
      <c r="B4" s="1">
        <v>0</v>
      </c>
      <c r="C4" s="1">
        <v>1</v>
      </c>
      <c r="D4" s="1">
        <v>14</v>
      </c>
      <c r="E4" s="1">
        <v>10</v>
      </c>
      <c r="F4" s="1">
        <v>5</v>
      </c>
      <c r="H4" s="1">
        <v>1.397</v>
      </c>
      <c r="I4" s="1">
        <v>1.472</v>
      </c>
      <c r="J4" s="1">
        <f t="shared" si="1"/>
        <v>4.0599999999999747E-2</v>
      </c>
      <c r="K4" s="1">
        <f t="shared" si="2"/>
        <v>-0.50564596479574564</v>
      </c>
      <c r="L4" s="1">
        <f t="shared" si="3"/>
        <v>4.6999999999999709E-2</v>
      </c>
      <c r="M4" s="1">
        <f t="shared" si="4"/>
        <v>-0.6638418079095999</v>
      </c>
      <c r="O4" s="1">
        <f t="shared" si="5"/>
        <v>3.6333333333333333</v>
      </c>
      <c r="P4" s="1">
        <f t="shared" si="6"/>
        <v>10.435418676936875</v>
      </c>
      <c r="Q4" s="1">
        <f t="shared" si="7"/>
        <v>0.10222222222222221</v>
      </c>
      <c r="R4" s="1">
        <f t="shared" si="0"/>
        <v>-0.48455056179775285</v>
      </c>
      <c r="S4" s="1">
        <f t="shared" si="8"/>
        <v>1.1726513825967668</v>
      </c>
      <c r="T4" s="1">
        <f t="shared" si="9"/>
        <v>-1.0921637553446075</v>
      </c>
    </row>
    <row r="5" spans="1:20" x14ac:dyDescent="0.25">
      <c r="A5" s="1" t="s">
        <v>15</v>
      </c>
      <c r="B5" s="1">
        <v>0</v>
      </c>
      <c r="C5" s="1">
        <v>1</v>
      </c>
      <c r="D5" s="1">
        <v>9</v>
      </c>
      <c r="E5" s="1">
        <v>15</v>
      </c>
      <c r="F5" s="1">
        <v>5</v>
      </c>
      <c r="H5" s="1">
        <v>1.462</v>
      </c>
      <c r="I5" s="1">
        <v>1.5229999999999999</v>
      </c>
      <c r="J5" s="1">
        <f t="shared" si="1"/>
        <v>2.4400000000000199E-2</v>
      </c>
      <c r="K5" s="1">
        <f t="shared" si="2"/>
        <v>0.30388575224178255</v>
      </c>
      <c r="L5" s="1">
        <f t="shared" si="3"/>
        <v>4.0000000000002256E-3</v>
      </c>
      <c r="M5" s="1">
        <f t="shared" si="4"/>
        <v>5.6497175141246081E-2</v>
      </c>
      <c r="O5" s="1">
        <f t="shared" si="5"/>
        <v>3.8</v>
      </c>
      <c r="P5" s="1">
        <f t="shared" si="6"/>
        <v>11.781058243355448</v>
      </c>
      <c r="Q5" s="1">
        <f t="shared" si="7"/>
        <v>6.4444444444444304E-2</v>
      </c>
      <c r="R5" s="1">
        <f t="shared" si="0"/>
        <v>0.30547752808988704</v>
      </c>
      <c r="S5" s="1">
        <f t="shared" si="8"/>
        <v>0.17298818382180592</v>
      </c>
      <c r="T5" s="1">
        <f t="shared" si="9"/>
        <v>0.16111474158218225</v>
      </c>
    </row>
    <row r="6" spans="1:20" x14ac:dyDescent="0.25">
      <c r="A6" s="1" t="s">
        <v>16</v>
      </c>
      <c r="B6" s="1">
        <v>1</v>
      </c>
      <c r="C6" s="1">
        <v>1</v>
      </c>
      <c r="D6" s="1">
        <v>5</v>
      </c>
      <c r="E6" s="1">
        <v>9</v>
      </c>
      <c r="F6" s="1">
        <v>14</v>
      </c>
      <c r="H6" s="1">
        <v>1.59</v>
      </c>
      <c r="I6" s="1">
        <v>1.7010000000000001</v>
      </c>
      <c r="J6" s="1">
        <f t="shared" si="1"/>
        <v>0.15240000000000031</v>
      </c>
      <c r="K6" s="1">
        <f t="shared" si="2"/>
        <v>1.8980405181003024</v>
      </c>
      <c r="L6" s="1">
        <f t="shared" si="3"/>
        <v>0.18200000000000038</v>
      </c>
      <c r="M6" s="1">
        <f t="shared" si="4"/>
        <v>2.5706214689265572</v>
      </c>
      <c r="O6" s="1">
        <f t="shared" si="5"/>
        <v>4.1333333333333337</v>
      </c>
      <c r="P6" s="1">
        <f t="shared" si="6"/>
        <v>13.523258428297467</v>
      </c>
      <c r="Q6" s="1">
        <f t="shared" si="7"/>
        <v>0.39777777777777823</v>
      </c>
      <c r="R6" s="1">
        <f t="shared" si="0"/>
        <v>1.8855337078651708</v>
      </c>
      <c r="S6" s="1">
        <f t="shared" si="8"/>
        <v>1.9151883687638254</v>
      </c>
      <c r="T6" s="1">
        <f t="shared" si="9"/>
        <v>1.7837350060420074</v>
      </c>
    </row>
    <row r="7" spans="1:20" x14ac:dyDescent="0.25">
      <c r="A7" s="1" t="s">
        <v>17</v>
      </c>
      <c r="B7" s="1">
        <v>1</v>
      </c>
      <c r="C7" s="1">
        <v>3</v>
      </c>
      <c r="D7" s="1">
        <v>13</v>
      </c>
      <c r="E7" s="1">
        <v>11</v>
      </c>
      <c r="F7" s="1">
        <v>2</v>
      </c>
      <c r="H7" s="1">
        <v>1.282</v>
      </c>
      <c r="I7" s="1">
        <v>1.3819999999999999</v>
      </c>
      <c r="J7" s="1">
        <f t="shared" si="1"/>
        <v>0.15559999999999974</v>
      </c>
      <c r="K7" s="1">
        <f t="shared" si="2"/>
        <v>-1.937894387246758</v>
      </c>
      <c r="L7" s="1">
        <f t="shared" si="3"/>
        <v>0.13699999999999979</v>
      </c>
      <c r="M7" s="1">
        <f t="shared" si="4"/>
        <v>-1.9350282485875661</v>
      </c>
      <c r="O7" s="1">
        <f t="shared" si="5"/>
        <v>3.3333333333333335</v>
      </c>
      <c r="P7" s="1">
        <f t="shared" si="6"/>
        <v>9.9714406998000857</v>
      </c>
      <c r="Q7" s="1">
        <f t="shared" si="7"/>
        <v>0.40222222222222204</v>
      </c>
      <c r="R7" s="1">
        <f t="shared" si="0"/>
        <v>-1.9066011235955049</v>
      </c>
      <c r="S7" s="1">
        <f t="shared" si="8"/>
        <v>1.6366293597335559</v>
      </c>
      <c r="T7" s="1">
        <f t="shared" si="9"/>
        <v>-1.5242955358783621</v>
      </c>
    </row>
    <row r="8" spans="1:20" x14ac:dyDescent="0.25">
      <c r="A8" s="1" t="s">
        <v>18</v>
      </c>
      <c r="B8" s="1">
        <v>0</v>
      </c>
      <c r="C8" s="1">
        <v>2</v>
      </c>
      <c r="D8" s="1">
        <v>8</v>
      </c>
      <c r="E8" s="1">
        <v>15</v>
      </c>
      <c r="F8" s="1">
        <v>5</v>
      </c>
      <c r="H8" s="1">
        <v>1.4490000000000001</v>
      </c>
      <c r="I8" s="1">
        <v>1.5209999999999999</v>
      </c>
      <c r="J8" s="1">
        <f t="shared" si="1"/>
        <v>1.1400000000000299E-2</v>
      </c>
      <c r="K8" s="1">
        <f t="shared" si="2"/>
        <v>0.14197940883427801</v>
      </c>
      <c r="L8" s="1">
        <f t="shared" si="3"/>
        <v>2.0000000000002238E-3</v>
      </c>
      <c r="M8" s="1">
        <f t="shared" si="4"/>
        <v>2.8248587570624609E-2</v>
      </c>
      <c r="O8" s="1">
        <f t="shared" si="5"/>
        <v>3.7666666666666666</v>
      </c>
      <c r="P8" s="1">
        <f t="shared" si="6"/>
        <v>11.599816409786008</v>
      </c>
      <c r="Q8" s="1">
        <f t="shared" si="7"/>
        <v>3.1111111111111089E-2</v>
      </c>
      <c r="R8" s="1">
        <f t="shared" si="0"/>
        <v>0.14747191011235947</v>
      </c>
      <c r="S8" s="1">
        <f t="shared" si="8"/>
        <v>8.2536497476333182E-3</v>
      </c>
      <c r="T8" s="1">
        <f t="shared" si="9"/>
        <v>-7.6871414961474415E-3</v>
      </c>
    </row>
    <row r="9" spans="1:20" x14ac:dyDescent="0.25">
      <c r="A9" s="1" t="s">
        <v>19</v>
      </c>
      <c r="B9" s="1">
        <v>0</v>
      </c>
      <c r="C9" s="1">
        <v>1</v>
      </c>
      <c r="D9" s="1">
        <v>7</v>
      </c>
      <c r="E9" s="1">
        <v>12</v>
      </c>
      <c r="F9" s="1">
        <v>10</v>
      </c>
      <c r="H9" s="1">
        <v>1.5509999999999999</v>
      </c>
      <c r="I9" s="1">
        <v>1.6240000000000001</v>
      </c>
      <c r="J9" s="1">
        <f t="shared" si="1"/>
        <v>0.11340000000000017</v>
      </c>
      <c r="K9" s="1">
        <f t="shared" si="2"/>
        <v>1.4123214878777832</v>
      </c>
      <c r="L9" s="1">
        <f t="shared" si="3"/>
        <v>0.10500000000000043</v>
      </c>
      <c r="M9" s="1">
        <f t="shared" si="4"/>
        <v>1.483050847457632</v>
      </c>
      <c r="O9" s="1">
        <f t="shared" si="5"/>
        <v>4.0333333333333332</v>
      </c>
      <c r="P9" s="1">
        <f t="shared" si="6"/>
        <v>12.047506273391495</v>
      </c>
      <c r="Q9" s="1">
        <f t="shared" si="7"/>
        <v>0.2977777777777777</v>
      </c>
      <c r="R9" s="1">
        <f t="shared" si="0"/>
        <v>1.411516853932584</v>
      </c>
      <c r="S9" s="1">
        <f t="shared" si="8"/>
        <v>0.43943621385785292</v>
      </c>
      <c r="T9" s="1">
        <f t="shared" si="9"/>
        <v>0.40927449767604268</v>
      </c>
    </row>
    <row r="10" spans="1:20" x14ac:dyDescent="0.25">
      <c r="A10" s="1" t="s">
        <v>20</v>
      </c>
      <c r="B10" s="1">
        <v>0</v>
      </c>
      <c r="C10" s="1">
        <v>2</v>
      </c>
      <c r="D10" s="1">
        <v>15</v>
      </c>
      <c r="E10" s="1">
        <v>11</v>
      </c>
      <c r="F10" s="1">
        <v>1</v>
      </c>
      <c r="H10" s="1">
        <v>1.2689999999999999</v>
      </c>
      <c r="I10" s="1">
        <v>1.349</v>
      </c>
      <c r="J10" s="1">
        <f t="shared" si="1"/>
        <v>0.16859999999999986</v>
      </c>
      <c r="K10" s="1">
        <f t="shared" si="2"/>
        <v>-2.0998007306542652</v>
      </c>
      <c r="L10" s="1">
        <f t="shared" si="3"/>
        <v>0.16999999999999971</v>
      </c>
      <c r="M10" s="1">
        <f t="shared" si="4"/>
        <v>-2.4011299435028186</v>
      </c>
      <c r="O10" s="1">
        <f t="shared" si="5"/>
        <v>3.2666666666666666</v>
      </c>
      <c r="P10" s="1">
        <f t="shared" si="6"/>
        <v>10.669409369608811</v>
      </c>
      <c r="Q10" s="1">
        <f t="shared" si="7"/>
        <v>0.46888888888888891</v>
      </c>
      <c r="R10" s="1">
        <f t="shared" si="0"/>
        <v>-2.222612359550562</v>
      </c>
      <c r="S10" s="1">
        <f t="shared" si="8"/>
        <v>0.93866068992483065</v>
      </c>
      <c r="T10" s="1">
        <f t="shared" si="9"/>
        <v>-0.87423355254353807</v>
      </c>
    </row>
    <row r="11" spans="1:20" x14ac:dyDescent="0.25">
      <c r="A11" s="1" t="s">
        <v>21</v>
      </c>
      <c r="B11" s="1">
        <v>1</v>
      </c>
      <c r="C11" s="1">
        <v>2</v>
      </c>
      <c r="D11" s="1">
        <v>14</v>
      </c>
      <c r="E11" s="1">
        <v>10</v>
      </c>
      <c r="F11" s="1">
        <v>3</v>
      </c>
      <c r="H11" s="1">
        <v>1.3080000000000001</v>
      </c>
      <c r="I11" s="1">
        <v>1.4079999999999999</v>
      </c>
      <c r="J11" s="1">
        <f t="shared" si="1"/>
        <v>0.12959999999999972</v>
      </c>
      <c r="K11" s="1">
        <f t="shared" si="2"/>
        <v>-1.6140817004317463</v>
      </c>
      <c r="L11" s="1">
        <f t="shared" si="3"/>
        <v>0.11099999999999977</v>
      </c>
      <c r="M11" s="1">
        <f t="shared" si="4"/>
        <v>-1.5677966101694869</v>
      </c>
      <c r="O11" s="1">
        <f t="shared" si="5"/>
        <v>3.4</v>
      </c>
      <c r="P11" s="1">
        <f t="shared" si="6"/>
        <v>9.9502093780315342</v>
      </c>
      <c r="Q11" s="1">
        <f t="shared" si="7"/>
        <v>0.33555555555555561</v>
      </c>
      <c r="R11" s="1">
        <f t="shared" si="0"/>
        <v>-1.5905898876404498</v>
      </c>
      <c r="S11" s="1">
        <f t="shared" si="8"/>
        <v>1.6578606815021075</v>
      </c>
      <c r="T11" s="1">
        <f t="shared" si="9"/>
        <v>-1.5440695969998544</v>
      </c>
    </row>
    <row r="12" spans="1:20" x14ac:dyDescent="0.25">
      <c r="A12" s="1" t="s">
        <v>22</v>
      </c>
      <c r="B12" s="1">
        <v>0</v>
      </c>
      <c r="C12" s="1">
        <v>3</v>
      </c>
      <c r="D12" s="1">
        <v>9</v>
      </c>
      <c r="E12" s="1">
        <v>11</v>
      </c>
      <c r="F12" s="1">
        <v>7</v>
      </c>
      <c r="H12" s="1">
        <v>1.4359999999999999</v>
      </c>
      <c r="I12" s="1">
        <v>1.5369999999999999</v>
      </c>
      <c r="J12" s="1">
        <f t="shared" si="1"/>
        <v>1.5999999999998238E-3</v>
      </c>
      <c r="K12" s="1">
        <f t="shared" si="2"/>
        <v>-1.9926934573229284E-2</v>
      </c>
      <c r="L12" s="1">
        <f t="shared" si="3"/>
        <v>1.8000000000000238E-2</v>
      </c>
      <c r="M12" s="1">
        <f t="shared" si="4"/>
        <v>0.25423728813559637</v>
      </c>
      <c r="O12" s="1">
        <f t="shared" si="5"/>
        <v>3.7333333333333334</v>
      </c>
      <c r="P12" s="1">
        <f t="shared" si="6"/>
        <v>10.262264568508945</v>
      </c>
      <c r="Q12" s="1">
        <f t="shared" si="7"/>
        <v>2.2222222222221255E-3</v>
      </c>
      <c r="R12" s="1">
        <f t="shared" si="0"/>
        <v>-1.0533707865168083E-2</v>
      </c>
      <c r="S12" s="1">
        <f t="shared" si="8"/>
        <v>1.3458054910246968</v>
      </c>
      <c r="T12" s="1">
        <f t="shared" si="9"/>
        <v>-1.2534330329155907</v>
      </c>
    </row>
    <row r="13" spans="1:20" x14ac:dyDescent="0.25">
      <c r="A13" s="1" t="s">
        <v>23</v>
      </c>
      <c r="B13" s="1">
        <v>0</v>
      </c>
      <c r="C13" s="1">
        <v>1</v>
      </c>
      <c r="D13" s="1">
        <v>11</v>
      </c>
      <c r="E13" s="1">
        <v>14</v>
      </c>
      <c r="F13" s="1">
        <v>4</v>
      </c>
      <c r="H13" s="1">
        <v>1.423</v>
      </c>
      <c r="I13" s="1">
        <v>1.484</v>
      </c>
      <c r="J13" s="1">
        <f t="shared" si="1"/>
        <v>1.4599999999999724E-2</v>
      </c>
      <c r="K13" s="1">
        <f t="shared" si="2"/>
        <v>-0.18183327798073382</v>
      </c>
      <c r="L13" s="1">
        <f t="shared" si="3"/>
        <v>3.4999999999999698E-2</v>
      </c>
      <c r="M13" s="1">
        <f t="shared" si="4"/>
        <v>-0.49435028248587104</v>
      </c>
      <c r="O13" s="1">
        <f t="shared" si="5"/>
        <v>3.7</v>
      </c>
      <c r="P13" s="1">
        <f t="shared" si="6"/>
        <v>11.36669110456806</v>
      </c>
      <c r="Q13" s="1">
        <f t="shared" si="7"/>
        <v>3.555555555555534E-2</v>
      </c>
      <c r="R13" s="1">
        <f t="shared" si="0"/>
        <v>-0.16853932584269563</v>
      </c>
      <c r="S13" s="1">
        <f t="shared" si="8"/>
        <v>0.24137895496558137</v>
      </c>
      <c r="T13" s="1">
        <f t="shared" si="9"/>
        <v>-0.22481135470337618</v>
      </c>
    </row>
    <row r="14" spans="1:20" x14ac:dyDescent="0.25">
      <c r="A14" s="1" t="s">
        <v>24</v>
      </c>
      <c r="B14" s="1">
        <v>0</v>
      </c>
      <c r="C14" s="1">
        <v>2</v>
      </c>
      <c r="D14" s="1">
        <v>7</v>
      </c>
      <c r="E14" s="1">
        <v>16</v>
      </c>
      <c r="F14" s="1">
        <v>5</v>
      </c>
      <c r="H14" s="1">
        <v>1.462</v>
      </c>
      <c r="I14" s="1">
        <v>1.5309999999999999</v>
      </c>
      <c r="J14" s="1">
        <f t="shared" si="1"/>
        <v>2.4400000000000199E-2</v>
      </c>
      <c r="K14" s="1">
        <f t="shared" si="2"/>
        <v>0.30388575224178255</v>
      </c>
      <c r="L14" s="1">
        <f t="shared" si="3"/>
        <v>1.2000000000000233E-2</v>
      </c>
      <c r="M14" s="1">
        <f t="shared" si="4"/>
        <v>0.16949152542373197</v>
      </c>
      <c r="O14" s="1">
        <f t="shared" si="5"/>
        <v>3.8</v>
      </c>
      <c r="P14" s="1">
        <f t="shared" si="6"/>
        <v>12.088286341192727</v>
      </c>
      <c r="Q14" s="1">
        <f t="shared" si="7"/>
        <v>6.4444444444444304E-2</v>
      </c>
      <c r="R14" s="1">
        <f t="shared" si="0"/>
        <v>0.30547752808988704</v>
      </c>
      <c r="S14" s="1">
        <f t="shared" si="8"/>
        <v>0.48021628165908581</v>
      </c>
      <c r="T14" s="1">
        <f t="shared" si="9"/>
        <v>0.44725553164231346</v>
      </c>
    </row>
    <row r="15" spans="1:20" x14ac:dyDescent="0.25">
      <c r="A15" s="1" t="s">
        <v>25</v>
      </c>
      <c r="B15" s="1">
        <v>0</v>
      </c>
      <c r="C15" s="1">
        <v>1</v>
      </c>
      <c r="D15" s="1">
        <v>6</v>
      </c>
      <c r="E15" s="1">
        <v>19</v>
      </c>
      <c r="F15" s="1">
        <v>4</v>
      </c>
      <c r="H15" s="1">
        <v>1.4870000000000001</v>
      </c>
      <c r="I15" s="1">
        <v>1.5329999999999999</v>
      </c>
      <c r="J15" s="1">
        <f t="shared" si="1"/>
        <v>4.9400000000000333E-2</v>
      </c>
      <c r="K15" s="1">
        <f t="shared" si="2"/>
        <v>0.6152441049485261</v>
      </c>
      <c r="L15" s="1">
        <f t="shared" si="3"/>
        <v>1.4000000000000234E-2</v>
      </c>
      <c r="M15" s="1">
        <f t="shared" si="4"/>
        <v>0.19774011299435343</v>
      </c>
      <c r="O15" s="1">
        <f t="shared" si="5"/>
        <v>3.8666666666666667</v>
      </c>
      <c r="P15" s="1">
        <f t="shared" si="6"/>
        <v>13.761890481675461</v>
      </c>
      <c r="Q15" s="1">
        <f t="shared" si="7"/>
        <v>0.13111111111111118</v>
      </c>
      <c r="R15" s="1">
        <f t="shared" si="0"/>
        <v>0.62148876404494424</v>
      </c>
      <c r="S15" s="1">
        <f t="shared" si="8"/>
        <v>2.1538204221418198</v>
      </c>
      <c r="T15" s="1">
        <f t="shared" si="9"/>
        <v>2.0059879990720129</v>
      </c>
    </row>
    <row r="16" spans="1:20" x14ac:dyDescent="0.25">
      <c r="A16" s="1" t="s">
        <v>26</v>
      </c>
      <c r="B16" s="1">
        <v>2</v>
      </c>
      <c r="C16" s="1">
        <v>3</v>
      </c>
      <c r="D16" s="1">
        <v>7</v>
      </c>
      <c r="E16" s="1">
        <v>14</v>
      </c>
      <c r="F16" s="1">
        <v>4</v>
      </c>
      <c r="H16" s="1">
        <v>1.3460000000000001</v>
      </c>
      <c r="I16" s="1">
        <v>1.488</v>
      </c>
      <c r="J16" s="1">
        <f t="shared" si="1"/>
        <v>9.1599999999999682E-2</v>
      </c>
      <c r="K16" s="1">
        <f t="shared" si="2"/>
        <v>-1.1408170043174981</v>
      </c>
      <c r="L16" s="1">
        <f t="shared" si="3"/>
        <v>3.0999999999999694E-2</v>
      </c>
      <c r="M16" s="1">
        <f t="shared" si="4"/>
        <v>-0.43785310734462812</v>
      </c>
      <c r="O16" s="1">
        <f t="shared" si="5"/>
        <v>3.5</v>
      </c>
      <c r="P16" s="1">
        <f t="shared" si="6"/>
        <v>10.556593516218509</v>
      </c>
      <c r="Q16" s="1">
        <f t="shared" si="7"/>
        <v>0.23555555555555552</v>
      </c>
      <c r="R16" s="1">
        <f t="shared" si="0"/>
        <v>-1.1165730337078652</v>
      </c>
      <c r="S16" s="1">
        <f t="shared" si="8"/>
        <v>1.0514765433151325</v>
      </c>
      <c r="T16" s="1">
        <f t="shared" si="9"/>
        <v>-0.97930603011851014</v>
      </c>
    </row>
    <row r="17" spans="8:19" x14ac:dyDescent="0.25">
      <c r="H17" s="1">
        <f>AVERAGE(H2:H16)</f>
        <v>1.4375999999999998</v>
      </c>
      <c r="I17" s="1">
        <f t="shared" ref="I17:P17" si="10">AVERAGE(I2:I16)</f>
        <v>1.5189999999999997</v>
      </c>
      <c r="J17" s="1">
        <f>SUM(J2:J16)</f>
        <v>1.2044000000000004</v>
      </c>
      <c r="L17" s="1">
        <f t="shared" ref="L17" si="11">SUM(L2:L16)</f>
        <v>1.0620000000000009</v>
      </c>
      <c r="O17" s="1">
        <f t="shared" si="10"/>
        <v>3.7355555555555555</v>
      </c>
      <c r="P17" s="1">
        <f t="shared" si="10"/>
        <v>11.608070059533642</v>
      </c>
      <c r="Q17" s="1">
        <f>SUM(Q2:Q16)</f>
        <v>3.1644444444444439</v>
      </c>
      <c r="S17" s="1">
        <f>SUM(S2:S16)</f>
        <v>16.105433505620638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Nayeem Hasan</dc:creator>
  <cp:lastModifiedBy>Mohammad Nayeem Hasan</cp:lastModifiedBy>
  <dcterms:created xsi:type="dcterms:W3CDTF">2015-06-05T18:17:20Z</dcterms:created>
  <dcterms:modified xsi:type="dcterms:W3CDTF">2022-04-20T17:13:50Z</dcterms:modified>
</cp:coreProperties>
</file>