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odarressi/bootcamp/UCBBEL201902DATA2/01-Excel/Homework/Instructions/"/>
    </mc:Choice>
  </mc:AlternateContent>
  <xr:revisionPtr revIDLastSave="0" documentId="13_ncr:1_{60DDAEB0-90CB-444E-A570-F3BE761232D2}" xr6:coauthVersionLast="40" xr6:coauthVersionMax="40" xr10:uidLastSave="{00000000-0000-0000-0000-000000000000}"/>
  <bookViews>
    <workbookView xWindow="4900" yWindow="1220" windowWidth="21760" windowHeight="15020" activeTab="3" xr2:uid="{00000000-000D-0000-FFFF-FFFF00000000}"/>
  </bookViews>
  <sheets>
    <sheet name="pivot_category" sheetId="2" r:id="rId1"/>
    <sheet name="pivot_subcat" sheetId="4" r:id="rId2"/>
    <sheet name="pivot_month" sheetId="5" r:id="rId3"/>
    <sheet name="Sheet2" sheetId="6" r:id="rId4"/>
    <sheet name="Sheet1" sheetId="1" r:id="rId5"/>
  </sheets>
  <calcPr calcId="191029"/>
  <pivotCaches>
    <pivotCache cacheId="14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2245" i="1"/>
  <c r="O11" i="1"/>
  <c r="O8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<sst xmlns="http://schemas.openxmlformats.org/spreadsheetml/2006/main" count="33047" uniqueCount="8401">
  <si>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</si>
  <si>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</si>
  <si>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</si>
  <si>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</si>
  <si>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</si>
  <si>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</si>
  <si>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</si>
  <si>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</si>
  <si>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</si>
  <si>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</si>
  <si>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</si>
  <si>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</si>
  <si>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</si>
  <si>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</si>
  <si>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</si>
  <si>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</si>
  <si>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</si>
  <si>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</si>
  <si>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</si>
  <si>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</si>
  <si>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</si>
  <si>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</si>
  <si>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</si>
  <si>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</si>
  <si>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</si>
  <si>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</si>
  <si>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</si>
  <si>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</si>
  <si>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</si>
  <si>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</si>
  <si>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</si>
  <si>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</si>
  <si>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</si>
  <si>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</si>
  <si>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</si>
  <si>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</si>
  <si>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</si>
  <si>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</si>
  <si>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</si>
  <si>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</si>
  <si>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</si>
  <si>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</si>
  <si>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</si>
  <si>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</si>
  <si>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</si>
  <si>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</si>
  <si>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</si>
  <si>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</si>
  <si>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</si>
  <si>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</si>
  <si>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</si>
  <si>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</si>
  <si>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</si>
  <si>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</si>
  <si>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</si>
  <si>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</si>
  <si>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</si>
  <si>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</si>
  <si>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</si>
  <si>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</si>
  <si>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</si>
  <si>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</si>
  <si>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</si>
  <si>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</si>
  <si>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</si>
  <si>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</si>
  <si>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</si>
  <si>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</si>
  <si>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</si>
  <si>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</si>
  <si>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</si>
  <si>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</si>
  <si>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</si>
  <si>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</si>
  <si>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</si>
  <si>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</si>
  <si>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</si>
  <si>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</si>
  <si>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</si>
  <si>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</si>
  <si>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</si>
  <si>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</si>
  <si>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</si>
  <si>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</si>
  <si>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</si>
  <si>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</si>
  <si>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</si>
  <si>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</si>
  <si>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</si>
  <si>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</si>
  <si>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</si>
  <si>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</si>
  <si>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</si>
  <si>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</si>
  <si>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</si>
  <si>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</si>
  <si>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</si>
  <si>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</si>
  <si>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</si>
  <si>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</si>
  <si>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</si>
  <si>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</si>
  <si>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</si>
  <si>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</si>
  <si>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</si>
  <si>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</si>
  <si>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</si>
  <si>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</si>
  <si>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</si>
  <si>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</si>
  <si>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</si>
  <si>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</si>
  <si>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</si>
  <si>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</si>
  <si>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</si>
  <si>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</si>
  <si>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</si>
  <si>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</si>
  <si>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</si>
  <si>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</si>
  <si>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</si>
  <si>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</si>
  <si>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</si>
  <si>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</si>
  <si>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</si>
  <si>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</si>
  <si>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</si>
  <si>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</si>
  <si>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</si>
  <si>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</si>
  <si>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</si>
  <si>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</si>
  <si>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</si>
  <si>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</si>
  <si>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</si>
  <si>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</si>
  <si>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</si>
  <si>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</si>
  <si>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</si>
  <si>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</si>
  <si>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</si>
  <si>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</si>
  <si>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</si>
  <si>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</si>
  <si>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</si>
  <si>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</si>
  <si>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</si>
  <si>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</si>
  <si>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</si>
  <si>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</si>
  <si>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</si>
  <si>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</si>
  <si>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</si>
  <si>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</si>
  <si>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</si>
  <si>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</si>
  <si>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</si>
  <si>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</si>
  <si>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</si>
  <si>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</si>
  <si>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</si>
  <si>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</si>
  <si>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</si>
  <si>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</si>
  <si>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</si>
  <si>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</si>
  <si>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</si>
  <si>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</si>
  <si>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</si>
  <si>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</si>
  <si>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</si>
  <si>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</si>
  <si>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</si>
  <si>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</si>
  <si>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</si>
  <si>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</si>
  <si>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</si>
  <si>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</si>
  <si>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</si>
  <si>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</si>
  <si>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</si>
  <si>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</si>
  <si>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</si>
  <si>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</si>
  <si>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</si>
  <si>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</si>
  <si>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</si>
  <si>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</si>
  <si>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</si>
  <si>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</si>
  <si>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</si>
  <si>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</si>
  <si>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</si>
  <si>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</si>
  <si>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</si>
  <si>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</si>
  <si>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</si>
  <si>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</si>
  <si>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</si>
  <si>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</si>
  <si>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</si>
  <si>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</si>
  <si>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</si>
  <si>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</si>
  <si>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</si>
  <si>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</si>
  <si>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</si>
  <si>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</si>
  <si>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</si>
  <si>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</si>
  <si>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</si>
  <si>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</si>
  <si>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</si>
  <si>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</si>
  <si>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</si>
  <si>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</si>
  <si>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</si>
  <si>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</si>
  <si>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</si>
  <si>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</si>
  <si>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</si>
  <si>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</si>
  <si>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</si>
  <si>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</si>
  <si>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</si>
  <si>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</si>
  <si>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</si>
  <si>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</si>
  <si>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</si>
  <si>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</si>
  <si>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</si>
  <si>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</si>
  <si>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</si>
  <si>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</si>
  <si>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</si>
  <si>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</si>
  <si>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</si>
  <si>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</si>
  <si>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</si>
  <si>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</si>
  <si>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</si>
  <si>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</si>
  <si>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</si>
  <si>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</si>
  <si>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</si>
  <si>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</si>
  <si>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</si>
  <si>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</si>
  <si>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</si>
  <si>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</si>
  <si>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</si>
  <si>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</si>
  <si>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</si>
  <si>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</si>
  <si>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</si>
  <si>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</si>
  <si>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</si>
  <si>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</si>
  <si>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</si>
  <si>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</si>
  <si>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</si>
  <si>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</si>
  <si>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</si>
  <si>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</si>
  <si>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</si>
  <si>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</si>
  <si>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</si>
  <si>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</si>
  <si>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</si>
  <si>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</si>
  <si>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</si>
  <si>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</si>
  <si>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</si>
  <si>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</si>
  <si>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</si>
  <si>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</si>
  <si>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</si>
  <si>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</si>
  <si>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</si>
  <si>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</si>
  <si>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</si>
  <si>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</si>
  <si>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</si>
  <si>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</si>
  <si>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</si>
  <si>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</si>
  <si>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</si>
  <si>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</si>
  <si>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</si>
  <si>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</si>
  <si>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</si>
  <si>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</si>
  <si>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</si>
  <si>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</si>
  <si>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</si>
  <si>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</si>
  <si>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</si>
  <si>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</si>
  <si>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</si>
  <si>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</si>
  <si>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</si>
  <si>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</si>
  <si>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</si>
  <si>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</si>
  <si>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</si>
  <si>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</si>
  <si>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</si>
  <si>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</si>
  <si>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</si>
  <si>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</si>
  <si>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</si>
  <si>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</si>
  <si>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</si>
  <si>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</si>
  <si>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</si>
  <si>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</si>
  <si>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</si>
  <si>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</si>
  <si>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</si>
  <si>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</si>
  <si>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</si>
  <si>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</si>
  <si>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</si>
  <si>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</si>
  <si>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</si>
  <si>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</si>
  <si>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</si>
  <si>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</si>
  <si>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</si>
  <si>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</si>
  <si>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</si>
  <si>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</si>
  <si>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</si>
  <si>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</si>
  <si>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</si>
  <si>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</si>
  <si>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</si>
  <si>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</si>
  <si>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</si>
  <si>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</si>
  <si>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</si>
  <si>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</si>
  <si>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</si>
  <si>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</si>
  <si>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</si>
  <si>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</si>
  <si>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</si>
  <si>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</si>
  <si>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</si>
  <si>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</si>
  <si>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</si>
  <si>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</si>
  <si>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</si>
  <si>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</si>
  <si>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</si>
  <si>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</si>
  <si>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</si>
  <si>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</si>
  <si>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</si>
  <si>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</si>
  <si>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</si>
  <si>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</si>
  <si>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</si>
  <si>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</si>
  <si>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</si>
  <si>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</si>
  <si>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</si>
  <si>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</si>
  <si>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</si>
  <si>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</si>
  <si>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</si>
  <si>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</si>
  <si>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</si>
  <si>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</si>
  <si>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</si>
  <si>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</si>
  <si>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</si>
  <si>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</si>
  <si>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</si>
  <si>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</si>
  <si>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</si>
  <si>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</si>
  <si>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</si>
  <si>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</si>
  <si>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</si>
  <si>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</si>
  <si>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</si>
  <si>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</si>
  <si>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</si>
  <si>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</si>
  <si>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</si>
  <si>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</si>
  <si>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</si>
  <si>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</si>
  <si>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</si>
  <si>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</si>
  <si>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</si>
  <si>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</si>
  <si>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</si>
  <si>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</si>
  <si>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</si>
  <si>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</si>
  <si>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</si>
  <si>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</si>
  <si>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</si>
  <si>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</si>
  <si>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</si>
  <si>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</si>
  <si>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</si>
  <si>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</si>
  <si>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</si>
  <si>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</si>
  <si>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</si>
  <si>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</si>
  <si>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</si>
  <si>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</si>
  <si>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</si>
  <si>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</si>
  <si>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</si>
  <si>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</si>
  <si>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</si>
  <si>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</si>
  <si>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</si>
  <si>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</si>
  <si>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</si>
  <si>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</si>
  <si>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</si>
  <si>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</si>
  <si>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</si>
  <si>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</si>
  <si>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</si>
  <si>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</si>
  <si>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</si>
  <si>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</si>
  <si>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</si>
  <si>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</si>
  <si>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</si>
  <si>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</si>
  <si>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</si>
  <si>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</si>
  <si>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</si>
  <si>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</si>
  <si>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</si>
  <si>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</si>
  <si>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</si>
  <si>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</si>
  <si>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</si>
  <si>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</si>
  <si>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</si>
  <si>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</si>
  <si>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</si>
  <si>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</si>
  <si>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</si>
  <si>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</si>
  <si>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</si>
  <si>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</si>
  <si>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</si>
  <si>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</si>
  <si>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</si>
  <si>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</si>
  <si>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</si>
  <si>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</si>
  <si>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</si>
  <si>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</si>
  <si>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</si>
  <si>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</si>
  <si>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</si>
  <si>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</si>
  <si>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</si>
  <si>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</si>
  <si>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</si>
  <si>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</si>
  <si>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</si>
  <si>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</si>
  <si>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</si>
  <si>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</si>
  <si>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</si>
  <si>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</si>
  <si>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</si>
  <si>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</si>
  <si>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</si>
  <si>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</si>
  <si>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</si>
  <si>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</si>
  <si>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</si>
  <si>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</si>
  <si>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</si>
  <si>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</si>
  <si>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</si>
  <si>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</si>
  <si>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</si>
  <si>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</si>
  <si>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</si>
  <si>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</si>
  <si>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</si>
  <si>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</si>
  <si>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</si>
  <si>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</si>
  <si>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</si>
  <si>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</si>
  <si>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</si>
  <si>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</si>
  <si>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</si>
  <si>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</si>
  <si>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</si>
  <si>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</si>
  <si>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</si>
  <si>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</si>
  <si>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</si>
  <si>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</si>
  <si>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</si>
  <si>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</si>
  <si>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</si>
  <si>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</si>
  <si>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</si>
  <si>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</si>
  <si>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</si>
  <si>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</si>
  <si>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</si>
  <si>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</si>
  <si>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</si>
  <si>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</si>
  <si>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</si>
  <si>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</si>
  <si>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</si>
  <si>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</si>
  <si>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</si>
  <si>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</si>
  <si>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</si>
  <si>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</si>
  <si>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</si>
  <si>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</si>
  <si>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</si>
  <si>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</si>
  <si>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</si>
  <si>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</si>
  <si>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</si>
  <si>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</si>
  <si>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</si>
  <si>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</si>
  <si>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</si>
  <si>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</si>
  <si>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</si>
  <si>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</si>
  <si>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</si>
  <si>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</si>
  <si>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</si>
  <si>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</si>
  <si>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</si>
  <si>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</si>
  <si>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</si>
  <si>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</si>
  <si>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</si>
  <si>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</si>
  <si>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</si>
  <si>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</si>
  <si>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</si>
  <si>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</si>
  <si>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</si>
  <si>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</si>
  <si>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</si>
  <si>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</si>
  <si>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</si>
  <si>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</si>
  <si>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</si>
  <si>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</si>
  <si>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</si>
  <si>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</si>
  <si>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</si>
  <si>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</si>
  <si>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</si>
  <si>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</si>
  <si>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</si>
  <si>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</si>
  <si>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</si>
  <si>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</si>
  <si>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</si>
  <si>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</si>
  <si>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</si>
  <si>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</si>
  <si>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</si>
  <si>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</si>
  <si>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</si>
  <si>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</si>
  <si>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</si>
  <si>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</si>
  <si>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</si>
  <si>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</si>
  <si>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</si>
  <si>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</si>
  <si>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</si>
  <si>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</si>
  <si>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</si>
  <si>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</si>
  <si>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</si>
  <si>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</si>
  <si>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</si>
  <si>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</si>
  <si>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</si>
  <si>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</si>
  <si>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</si>
  <si>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</si>
  <si>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</si>
  <si>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</si>
  <si>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</si>
  <si>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</si>
  <si>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</si>
  <si>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</si>
  <si>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</si>
  <si>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</si>
  <si>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</si>
  <si>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</si>
  <si>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</si>
  <si>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</si>
  <si>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</si>
  <si>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</si>
  <si>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</si>
  <si>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</si>
  <si>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</si>
  <si>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</si>
  <si>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</si>
  <si>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</si>
  <si>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</si>
  <si>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</si>
  <si>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</si>
  <si>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</si>
  <si>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</si>
  <si>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</si>
  <si>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</si>
  <si>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</si>
  <si>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</si>
  <si>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</si>
  <si>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</si>
  <si>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</si>
  <si>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</si>
  <si>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</si>
  <si>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</si>
  <si>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</si>
  <si>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</si>
  <si>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</si>
  <si>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</si>
  <si>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</si>
  <si>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</si>
  <si>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</si>
  <si>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</si>
  <si>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</si>
  <si>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</si>
  <si>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</si>
  <si>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</si>
  <si>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</si>
  <si>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</si>
  <si>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</si>
  <si>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</si>
  <si>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</si>
  <si>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</si>
  <si>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</si>
  <si>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</si>
  <si>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</si>
  <si>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</si>
  <si>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</si>
  <si>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</si>
  <si>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</si>
  <si>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</si>
  <si>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</si>
  <si>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</si>
  <si>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</si>
  <si>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</si>
  <si>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</si>
  <si>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</si>
  <si>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</si>
  <si>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</si>
  <si>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</si>
  <si>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</si>
  <si>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</si>
  <si>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</si>
  <si>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</si>
  <si>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</si>
  <si>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</si>
  <si>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</si>
  <si>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</si>
  <si>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</si>
  <si>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</si>
  <si>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</si>
  <si>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</si>
  <si>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</si>
  <si>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</si>
  <si>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</si>
  <si>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</si>
  <si>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</si>
  <si>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</si>
  <si>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</si>
  <si>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</si>
  <si>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</si>
  <si>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</si>
  <si>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</si>
  <si>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</si>
  <si>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</si>
  <si>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</si>
  <si>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</si>
  <si>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</si>
  <si>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</si>
  <si>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</si>
  <si>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</si>
  <si>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</si>
  <si>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</si>
  <si>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</si>
  <si>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</si>
  <si>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</si>
  <si>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</si>
  <si>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</si>
  <si>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</si>
  <si>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</si>
  <si>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</si>
  <si>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</si>
  <si>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</si>
  <si>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</si>
  <si>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</si>
  <si>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</si>
  <si>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</si>
  <si>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</si>
  <si>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</si>
  <si>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</si>
  <si>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</si>
  <si>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</si>
  <si>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</si>
  <si>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</si>
  <si>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</si>
  <si>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</si>
  <si>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</si>
  <si>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</si>
  <si>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</si>
  <si>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</si>
  <si>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</si>
  <si>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</si>
  <si>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</si>
  <si>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</si>
  <si>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</si>
  <si>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</si>
  <si>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</si>
  <si>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</si>
  <si>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</si>
  <si>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</si>
  <si>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</si>
  <si>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</si>
  <si>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</si>
  <si>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</si>
  <si>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</si>
  <si>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</si>
  <si>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</si>
  <si>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</si>
  <si>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</si>
  <si>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</si>
  <si>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</si>
  <si>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</si>
  <si>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</si>
  <si>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</si>
  <si>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</si>
  <si>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</si>
  <si>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</si>
  <si>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</si>
  <si>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</si>
  <si>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</si>
  <si>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</si>
  <si>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</si>
  <si>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</si>
  <si>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</si>
  <si>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</si>
  <si>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</si>
  <si>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</si>
  <si>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</si>
  <si>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</si>
  <si>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</si>
  <si>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</si>
  <si>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</si>
  <si>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</si>
  <si>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</si>
  <si>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</si>
  <si>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</si>
  <si>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</si>
  <si>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</si>
  <si>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</si>
  <si>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</si>
  <si>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</si>
  <si>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</si>
  <si>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</si>
  <si>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</si>
  <si>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</si>
  <si>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</si>
  <si>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</si>
  <si>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</si>
  <si>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</si>
  <si>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</si>
  <si>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</si>
  <si>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</si>
  <si>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</si>
  <si>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</si>
  <si>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</si>
  <si>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</si>
  <si>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</si>
  <si>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</si>
  <si>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</si>
  <si>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</si>
  <si>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</si>
  <si>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</si>
  <si>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</si>
  <si>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</si>
  <si>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</si>
  <si>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</si>
  <si>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</si>
  <si>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</si>
  <si>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</si>
  <si>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</si>
  <si>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</si>
  <si>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</si>
  <si>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</si>
  <si>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</si>
  <si>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</si>
  <si>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</si>
  <si>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</si>
  <si>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</si>
  <si>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</si>
  <si>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</si>
  <si>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</si>
  <si>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</si>
  <si>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</si>
  <si>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</si>
  <si>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</si>
  <si>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</si>
  <si>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</si>
  <si>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</si>
  <si>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</si>
  <si>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</si>
  <si>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</si>
  <si>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</si>
  <si>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</si>
  <si>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</si>
  <si>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</si>
  <si>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</si>
  <si>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</si>
  <si>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</si>
  <si>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</si>
  <si>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</si>
  <si>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</si>
  <si>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</si>
  <si>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</si>
  <si>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</si>
  <si>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</si>
  <si>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</si>
  <si>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</si>
  <si>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</si>
  <si>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</si>
  <si>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</si>
  <si>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</si>
  <si>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</si>
  <si>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</si>
  <si>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</si>
  <si>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</si>
  <si>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</si>
  <si>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</si>
  <si>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</si>
  <si>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</si>
  <si>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</si>
  <si>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</si>
  <si>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</si>
  <si>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</si>
  <si>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</si>
  <si>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</si>
  <si>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</si>
  <si>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</si>
  <si>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</si>
  <si>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</si>
  <si>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</si>
  <si>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</si>
  <si>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</si>
  <si>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</si>
  <si>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</si>
  <si>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</si>
  <si>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</si>
  <si>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</si>
  <si>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</si>
  <si>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</si>
  <si>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</si>
  <si>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</si>
  <si>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</si>
  <si>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</si>
  <si>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</si>
  <si>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</si>
  <si>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</si>
  <si>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</si>
  <si>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</si>
  <si>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</si>
  <si>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</si>
  <si>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</si>
  <si>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</si>
  <si>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</si>
  <si>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</si>
  <si>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</si>
  <si>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</si>
  <si>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</si>
  <si>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</si>
  <si>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</si>
  <si>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</si>
  <si>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</si>
  <si>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</si>
  <si>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</si>
  <si>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</si>
  <si>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</si>
  <si>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</si>
  <si>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</si>
  <si>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</si>
  <si>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</si>
  <si>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</si>
  <si>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</si>
  <si>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</si>
  <si>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</si>
  <si>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</si>
  <si>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</si>
  <si>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</si>
  <si>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</si>
  <si>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</si>
  <si>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</si>
  <si>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</si>
  <si>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</si>
  <si>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</si>
  <si>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</si>
  <si>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</si>
  <si>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</si>
  <si>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</si>
  <si>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</si>
  <si>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</si>
  <si>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</si>
  <si>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</si>
  <si>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</si>
  <si>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</si>
  <si>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</si>
  <si>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</si>
  <si>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</si>
  <si>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</si>
  <si>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</si>
  <si>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</si>
  <si>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</si>
  <si>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</si>
  <si>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</si>
  <si>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</si>
  <si>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</si>
  <si>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</si>
  <si>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</si>
  <si>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</si>
  <si>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</si>
  <si>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</si>
  <si>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</si>
  <si>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</si>
  <si>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</si>
  <si>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</si>
  <si>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</si>
  <si>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</si>
  <si>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</si>
  <si>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</si>
  <si>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</si>
  <si>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</si>
  <si>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</si>
  <si>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</si>
  <si>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</si>
  <si>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</si>
  <si>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</si>
  <si>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</si>
  <si>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</si>
  <si>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</si>
  <si>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</si>
  <si>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</si>
  <si>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</si>
  <si>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</si>
  <si>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</si>
  <si>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</si>
  <si>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</si>
  <si>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</si>
  <si>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</si>
  <si>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</si>
  <si>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</si>
  <si>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</si>
  <si>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</si>
  <si>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</si>
  <si>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</si>
  <si>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</si>
  <si>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</si>
  <si>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</si>
  <si>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</si>
  <si>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</si>
  <si>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</si>
  <si>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</si>
  <si>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</si>
  <si>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</si>
  <si>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</si>
  <si>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</si>
  <si>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</si>
  <si>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</si>
  <si>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</si>
  <si>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</si>
  <si>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</si>
  <si>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</si>
  <si>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</si>
  <si>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</si>
  <si>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</si>
  <si>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</si>
  <si>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</si>
  <si>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</si>
  <si>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</si>
  <si>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</si>
  <si>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</si>
  <si>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</si>
  <si>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</si>
  <si>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</si>
  <si>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</si>
  <si>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</si>
  <si>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</si>
  <si>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</si>
  <si>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</si>
  <si>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</si>
  <si>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</si>
  <si>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</si>
  <si>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</si>
  <si>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</si>
  <si>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</si>
  <si>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</si>
  <si>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</si>
  <si>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</si>
  <si>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</si>
  <si>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</si>
  <si>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</si>
  <si>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</si>
  <si>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</si>
  <si>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</si>
  <si>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</si>
  <si>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</si>
  <si>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</si>
  <si>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</si>
  <si>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</si>
  <si>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</si>
  <si>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</si>
  <si>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</si>
  <si>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</si>
  <si>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</si>
  <si>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</si>
  <si>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</si>
  <si>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</si>
  <si>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</si>
  <si>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</si>
  <si>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</si>
  <si>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</si>
  <si>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</si>
  <si>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</si>
  <si>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</si>
  <si>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</si>
  <si>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</si>
  <si>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</si>
  <si>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</si>
  <si>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</si>
  <si>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</si>
  <si>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</si>
  <si>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</si>
  <si>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</si>
  <si>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</si>
  <si>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</si>
  <si>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</si>
  <si>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</si>
  <si>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</si>
  <si>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</si>
  <si>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</si>
  <si>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</si>
  <si>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</si>
  <si>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</si>
  <si>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</si>
  <si>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</si>
  <si>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</si>
  <si>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</si>
  <si>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</si>
  <si>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</si>
  <si>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</si>
  <si>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</si>
  <si>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</si>
  <si>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</si>
  <si>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</si>
  <si>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</si>
  <si>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</si>
  <si>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</si>
  <si>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</si>
  <si>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</si>
  <si>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</si>
  <si>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</si>
  <si>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</si>
  <si>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</si>
  <si>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</si>
  <si>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</si>
  <si>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</si>
  <si>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</si>
  <si>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</si>
  <si>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</si>
  <si>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</si>
  <si>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</si>
  <si>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</si>
  <si>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</si>
  <si>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</si>
  <si>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</si>
  <si>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</si>
  <si>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</si>
  <si>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</si>
  <si>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</si>
  <si>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</si>
  <si>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</si>
  <si>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</si>
  <si>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</si>
  <si>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</si>
  <si>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</si>
  <si>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</si>
  <si>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</si>
  <si>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</si>
  <si>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</si>
  <si>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</si>
  <si>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</si>
  <si>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</si>
  <si>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</si>
  <si>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</si>
  <si>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</si>
  <si>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</si>
  <si>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</si>
  <si>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</si>
  <si>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</si>
  <si>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</si>
  <si>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</si>
  <si>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</si>
  <si>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</si>
  <si>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</si>
  <si>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</si>
  <si>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</si>
  <si>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</si>
  <si>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</si>
  <si>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</si>
  <si>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</si>
  <si>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</si>
  <si>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</si>
  <si>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</si>
  <si>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</si>
  <si>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</si>
  <si>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</si>
  <si>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</si>
  <si>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</si>
  <si>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</si>
  <si>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</si>
  <si>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</si>
  <si>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</si>
  <si>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</si>
  <si>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</si>
  <si>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</si>
  <si>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</si>
  <si>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</si>
  <si>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</si>
  <si>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</si>
  <si>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</si>
  <si>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</si>
  <si>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</si>
  <si>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</si>
  <si>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</si>
  <si>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</si>
  <si>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</si>
  <si>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</si>
  <si>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</si>
  <si>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</si>
  <si>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</si>
  <si>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</si>
  <si>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</si>
  <si>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</si>
  <si>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</si>
  <si>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</si>
  <si>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</si>
  <si>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</si>
  <si>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</si>
  <si>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</si>
  <si>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</si>
  <si>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</si>
  <si>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</si>
  <si>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</si>
  <si>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</si>
  <si>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</si>
  <si>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</si>
  <si>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</si>
  <si>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</si>
  <si>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</si>
  <si>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</si>
  <si>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</si>
  <si>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</si>
  <si>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</si>
  <si>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</si>
  <si>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</si>
  <si>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</si>
  <si>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</si>
  <si>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</si>
  <si>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</si>
  <si>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</si>
  <si>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</si>
  <si>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</si>
  <si>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</si>
  <si>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</si>
  <si>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</si>
  <si>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</si>
  <si>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</si>
  <si>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</si>
  <si>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</si>
  <si>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</si>
  <si>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</si>
  <si>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</si>
  <si>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</si>
  <si>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</si>
  <si>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</si>
  <si>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</si>
  <si>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</si>
  <si>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</si>
  <si>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</si>
  <si>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</si>
  <si>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</si>
  <si>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</si>
  <si>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</si>
  <si>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</si>
  <si>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</si>
  <si>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</si>
  <si>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</si>
  <si>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</si>
  <si>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</si>
  <si>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</si>
  <si>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</si>
  <si>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</si>
  <si>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</si>
  <si>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</si>
  <si>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</si>
  <si>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</si>
  <si>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</si>
  <si>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</si>
  <si>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</si>
  <si>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</si>
  <si>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</si>
  <si>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</si>
  <si>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</si>
  <si>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</si>
  <si>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</si>
  <si>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</si>
  <si>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</si>
  <si>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</si>
  <si>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</si>
  <si>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</si>
  <si>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</si>
  <si>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</si>
  <si>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</si>
  <si>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</si>
  <si>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</si>
  <si>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</si>
  <si>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</si>
  <si>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</si>
  <si>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</si>
  <si>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</si>
  <si>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</si>
  <si>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</si>
  <si>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</si>
  <si>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</si>
  <si>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</si>
  <si>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</si>
  <si>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</si>
  <si>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</si>
  <si>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</si>
  <si>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</si>
  <si>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</si>
  <si>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</si>
  <si>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</si>
  <si>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</si>
  <si>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</si>
  <si>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</si>
  <si>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</si>
  <si>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</si>
  <si>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</si>
  <si>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</si>
  <si>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</si>
  <si>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</si>
  <si>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</si>
  <si>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</si>
  <si>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</si>
  <si>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</si>
  <si>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</si>
  <si>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</si>
  <si>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</si>
  <si>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</si>
  <si>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</si>
  <si>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</si>
  <si>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</si>
  <si>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</si>
  <si>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</si>
  <si>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</si>
  <si>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</si>
  <si>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</si>
  <si>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</si>
  <si>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</si>
  <si>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</si>
  <si>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</si>
  <si>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</si>
  <si>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</si>
  <si>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</si>
  <si>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</si>
  <si>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</si>
  <si>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</si>
  <si>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</si>
  <si>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</si>
  <si>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</si>
  <si>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</si>
  <si>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</si>
  <si>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</si>
  <si>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</si>
  <si>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</si>
  <si>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</si>
  <si>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</si>
  <si>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</si>
  <si>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</si>
  <si>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</si>
  <si>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</si>
  <si>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</si>
  <si>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</si>
  <si>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</si>
  <si>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</si>
  <si>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</si>
  <si>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</si>
  <si>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</si>
  <si>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</si>
  <si>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</si>
  <si>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</si>
  <si>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</si>
  <si>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</si>
  <si>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</si>
  <si>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</si>
  <si>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</si>
  <si>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</si>
  <si>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</si>
  <si>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</si>
  <si>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</si>
  <si>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</si>
  <si>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</si>
  <si>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</si>
  <si>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</si>
  <si>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</si>
  <si>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</si>
  <si>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</si>
  <si>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</si>
  <si>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</si>
  <si>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</si>
  <si>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</si>
  <si>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</si>
  <si>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</si>
  <si>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</si>
  <si>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</si>
  <si>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</si>
  <si>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</si>
  <si>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</si>
  <si>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</si>
  <si>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</si>
  <si>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</si>
  <si>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</si>
  <si>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</si>
  <si>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</si>
  <si>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</si>
  <si>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</si>
  <si>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</si>
  <si>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</si>
  <si>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</si>
  <si>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</si>
  <si>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</si>
  <si>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</si>
  <si>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</si>
  <si>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</si>
  <si>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</si>
  <si>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</si>
  <si>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</si>
  <si>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</si>
  <si>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</si>
  <si>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</si>
  <si>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</si>
  <si>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</si>
  <si>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</si>
  <si>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</si>
  <si>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</si>
  <si>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</si>
  <si>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</si>
  <si>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</si>
  <si>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</si>
  <si>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</si>
  <si>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</si>
  <si>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</si>
  <si>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</si>
  <si>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</si>
  <si>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</si>
  <si>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</si>
  <si>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</si>
  <si>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</si>
  <si>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</si>
  <si>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</si>
  <si>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</si>
  <si>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</si>
  <si>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</si>
  <si>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</si>
  <si>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</si>
  <si>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</si>
  <si>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</si>
  <si>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</si>
  <si>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</si>
  <si>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</si>
  <si>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</si>
  <si>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</si>
  <si>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</si>
  <si>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</si>
  <si>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</si>
  <si>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</si>
  <si>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</si>
  <si>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</si>
  <si>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</si>
  <si>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</si>
  <si>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</si>
  <si>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</si>
  <si>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</si>
  <si>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</si>
  <si>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</si>
  <si>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</si>
  <si>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</si>
  <si>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</si>
  <si>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</si>
  <si>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</si>
  <si>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</si>
  <si>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</si>
  <si>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</si>
  <si>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</si>
  <si>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</si>
  <si>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</si>
  <si>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</si>
  <si>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</si>
  <si>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</si>
  <si>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</si>
  <si>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</si>
  <si>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</si>
  <si>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</si>
  <si>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</si>
  <si>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</si>
  <si>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</si>
  <si>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</si>
  <si>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</si>
  <si>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</si>
  <si>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</si>
  <si>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</si>
  <si>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</si>
  <si>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</si>
  <si>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</si>
  <si>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</si>
  <si>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</si>
  <si>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</si>
  <si>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</si>
  <si>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</si>
  <si>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</si>
  <si>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</si>
  <si>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</si>
  <si>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</si>
  <si>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</si>
  <si>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</si>
  <si>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</si>
  <si>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</si>
  <si>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</si>
  <si>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</si>
  <si>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</si>
  <si>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</si>
  <si>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</si>
  <si>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</si>
  <si>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</si>
  <si>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</si>
  <si>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</si>
  <si>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</si>
  <si>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</si>
  <si>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</si>
  <si>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</si>
  <si>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</si>
  <si>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</si>
  <si>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</si>
  <si>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</si>
  <si>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</si>
  <si>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</si>
  <si>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</si>
  <si>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</si>
  <si>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</si>
  <si>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</si>
  <si>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</si>
  <si>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</si>
  <si>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</si>
  <si>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</si>
  <si>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</si>
  <si>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</si>
  <si>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</si>
  <si>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</si>
  <si>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</si>
  <si>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</si>
  <si>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</si>
  <si>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</si>
  <si>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</si>
  <si>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</si>
  <si>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</si>
  <si>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</si>
  <si>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</si>
  <si>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</si>
  <si>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</si>
  <si>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</si>
  <si>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</si>
  <si>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</si>
  <si>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</si>
  <si>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</si>
  <si>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</si>
  <si>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</si>
  <si>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</si>
  <si>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</si>
  <si>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</si>
  <si>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</si>
  <si>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</si>
  <si>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</si>
  <si>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</si>
  <si>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</si>
  <si>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</si>
  <si>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</si>
  <si>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</si>
  <si>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</si>
  <si>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</si>
  <si>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</si>
  <si>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</si>
  <si>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</si>
  <si>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</si>
  <si>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</si>
  <si>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</si>
  <si>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</si>
  <si>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</si>
  <si>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</si>
  <si>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</si>
  <si>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</si>
  <si>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</si>
  <si>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</si>
  <si>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</si>
  <si>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</si>
  <si>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</si>
  <si>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</si>
  <si>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</si>
  <si>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</si>
  <si>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</si>
  <si>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</si>
  <si>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</si>
  <si>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</si>
  <si>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</si>
  <si>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</si>
  <si>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</si>
  <si>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</si>
  <si>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</si>
  <si>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</si>
  <si>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</si>
  <si>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</si>
  <si>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</si>
  <si>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</si>
  <si>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</si>
  <si>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</si>
  <si>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</si>
  <si>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</si>
  <si>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</si>
  <si>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</si>
  <si>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</si>
  <si>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</si>
  <si>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</si>
  <si>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</si>
  <si>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</si>
  <si>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</si>
  <si>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</si>
  <si>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</si>
  <si>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</si>
  <si>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</si>
  <si>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</si>
  <si>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</si>
  <si>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</si>
  <si>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</si>
  <si>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</si>
  <si>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</si>
  <si>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</si>
  <si>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</si>
  <si>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</si>
  <si>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</si>
  <si>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</si>
  <si>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</si>
  <si>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</si>
  <si>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</si>
  <si>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</si>
  <si>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</si>
  <si>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</si>
  <si>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</si>
  <si>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</si>
  <si>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</si>
  <si>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</si>
  <si>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</si>
  <si>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</si>
  <si>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</si>
  <si>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</si>
  <si>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</si>
  <si>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</si>
  <si>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</si>
  <si>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</si>
  <si>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</si>
  <si>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</si>
  <si>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</si>
  <si>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</si>
  <si>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</si>
  <si>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</si>
  <si>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</si>
  <si>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</si>
  <si>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</si>
  <si>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</si>
  <si>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</si>
  <si>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</si>
  <si>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</si>
  <si>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</si>
  <si>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</si>
  <si>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</si>
  <si>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</si>
  <si>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</si>
  <si>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</si>
  <si>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</si>
  <si>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</si>
  <si>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</si>
  <si>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</si>
  <si>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</si>
  <si>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</si>
  <si>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</si>
  <si>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</si>
  <si>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</si>
  <si>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</si>
  <si>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</si>
  <si>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</si>
  <si>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</si>
  <si>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</si>
  <si>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</si>
  <si>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</si>
  <si>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</si>
  <si>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</si>
  <si>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</si>
  <si>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</si>
  <si>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</si>
  <si>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</si>
  <si>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</si>
  <si>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</si>
  <si>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</si>
  <si>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</si>
  <si>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</si>
  <si>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</si>
  <si>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</si>
  <si>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</si>
  <si>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</si>
  <si>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</si>
  <si>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</si>
  <si>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</si>
  <si>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</si>
  <si>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</si>
  <si>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</si>
  <si>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</si>
  <si>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</si>
  <si>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</si>
  <si>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</si>
  <si>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</si>
  <si>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</si>
  <si>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</si>
  <si>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</si>
  <si>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</si>
  <si>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</si>
  <si>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</si>
  <si>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</si>
  <si>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</si>
  <si>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</si>
  <si>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</si>
  <si>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</si>
  <si>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</si>
  <si>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</si>
  <si>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</si>
  <si>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</si>
  <si>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</si>
  <si>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</si>
  <si>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</si>
  <si>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</si>
  <si>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</si>
  <si>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</si>
  <si>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</si>
  <si>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</si>
  <si>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</si>
  <si>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</si>
  <si>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</si>
  <si>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</si>
  <si>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</si>
  <si>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</si>
  <si>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</si>
  <si>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</si>
  <si>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</si>
  <si>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</si>
  <si>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</si>
  <si>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</si>
  <si>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</si>
  <si>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</si>
  <si>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</si>
  <si>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</si>
  <si>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</si>
  <si>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</si>
  <si>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</si>
  <si>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</si>
  <si>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</si>
  <si>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</si>
  <si>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</si>
  <si>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</si>
  <si>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</si>
  <si>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</si>
  <si>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</si>
  <si>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</si>
  <si>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</si>
  <si>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</si>
  <si>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</si>
  <si>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</si>
  <si>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</si>
  <si>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</si>
  <si>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</si>
  <si>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</si>
  <si>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</si>
  <si>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</si>
  <si>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</si>
  <si>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</si>
  <si>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</si>
  <si>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</si>
  <si>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</si>
  <si>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</si>
  <si>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</si>
  <si>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</si>
  <si>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</si>
  <si>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</si>
  <si>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</si>
  <si>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</si>
  <si>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</si>
  <si>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</si>
  <si>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</si>
  <si>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</si>
  <si>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</si>
  <si>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</si>
  <si>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</si>
  <si>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</si>
  <si>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</si>
  <si>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</si>
  <si>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</si>
  <si>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</si>
  <si>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</si>
  <si>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</si>
  <si>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</si>
  <si>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</si>
  <si>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</si>
  <si>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</si>
  <si>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</si>
  <si>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</si>
  <si>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</si>
  <si>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</si>
  <si>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</si>
  <si>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</si>
  <si>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</si>
  <si>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</si>
  <si>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</si>
  <si>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</si>
  <si>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</si>
  <si>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</si>
  <si>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</si>
  <si>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</si>
  <si>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</si>
  <si>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</si>
  <si>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</si>
  <si>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</si>
  <si>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</si>
  <si>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</si>
  <si>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</si>
  <si>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</si>
  <si>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</si>
  <si>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</si>
  <si>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</si>
  <si>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</si>
  <si>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</si>
  <si>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</si>
  <si>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</si>
  <si>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</si>
  <si>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</si>
  <si>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</si>
  <si>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</si>
  <si>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</si>
  <si>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</si>
  <si>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</si>
  <si>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</si>
  <si>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</si>
  <si>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</si>
  <si>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</si>
  <si>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</si>
  <si>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</si>
  <si>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</si>
  <si>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</si>
  <si>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</si>
  <si>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</si>
  <si>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</si>
  <si>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</si>
  <si>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</si>
  <si>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</si>
  <si>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</si>
  <si>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</si>
  <si>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</si>
  <si>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</si>
  <si>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</si>
  <si>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</si>
  <si>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</si>
  <si>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</si>
  <si>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</si>
  <si>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</si>
  <si>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</si>
  <si>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</si>
  <si>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</si>
  <si>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</si>
  <si>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</si>
  <si>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</si>
  <si>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</si>
  <si>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</si>
  <si>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</si>
  <si>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</si>
  <si>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</si>
  <si>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</si>
  <si>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</si>
  <si>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</si>
  <si>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</si>
  <si>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</si>
  <si>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</si>
  <si>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</si>
  <si>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</si>
  <si>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</si>
  <si>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</si>
  <si>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</si>
  <si>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</si>
  <si>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</si>
  <si>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</si>
  <si>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</si>
  <si>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</si>
  <si>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</si>
  <si>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</si>
  <si>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</si>
  <si>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</si>
  <si>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</si>
  <si>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</si>
  <si>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</si>
  <si>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</si>
  <si>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</si>
  <si>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</si>
  <si>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</si>
  <si>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</si>
  <si>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</si>
  <si>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</si>
  <si>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</si>
  <si>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</si>
  <si>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</si>
  <si>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</si>
  <si>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</si>
  <si>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</si>
  <si>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</si>
  <si>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</si>
  <si>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</si>
  <si>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</si>
  <si>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</si>
  <si>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</si>
  <si>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</si>
  <si>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</si>
  <si>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</si>
  <si>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</si>
  <si>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</si>
  <si>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</si>
  <si>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</si>
  <si>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</si>
  <si>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</si>
  <si>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</si>
  <si>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</si>
  <si>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</si>
  <si>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</si>
  <si>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</si>
  <si>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</si>
  <si>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</si>
  <si>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</si>
  <si>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</si>
  <si>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</si>
  <si>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</si>
  <si>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</si>
  <si>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</si>
  <si>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</si>
  <si>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</si>
  <si>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</si>
  <si>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</si>
  <si>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</si>
  <si>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</si>
  <si>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</si>
  <si>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</si>
  <si>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</si>
  <si>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</si>
  <si>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</si>
  <si>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</si>
  <si>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</si>
  <si>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</si>
  <si>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</si>
  <si>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</si>
  <si>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</si>
  <si>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</si>
  <si>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</si>
  <si>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</si>
  <si>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</si>
  <si>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</si>
  <si>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</si>
  <si>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</si>
  <si>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</si>
  <si>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</si>
  <si>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</si>
  <si>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</si>
  <si>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</si>
  <si>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</si>
  <si>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</si>
  <si>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</si>
  <si>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</si>
  <si>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</si>
  <si>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</si>
  <si>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</si>
  <si>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</si>
  <si>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</si>
  <si>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</si>
  <si>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</si>
  <si>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</si>
  <si>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</si>
  <si>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</si>
  <si>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</si>
  <si>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</si>
  <si>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</si>
  <si>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</si>
  <si>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</si>
  <si>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</si>
  <si>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</si>
  <si>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</si>
  <si>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</si>
  <si>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</si>
  <si>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</si>
  <si>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</si>
  <si>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</si>
  <si>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</si>
  <si>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</si>
  <si>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</si>
  <si>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</si>
  <si>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</si>
  <si>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</si>
  <si>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</si>
  <si>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</si>
  <si>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</si>
  <si>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</si>
  <si>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</si>
  <si>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</si>
  <si>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</si>
  <si>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</si>
  <si>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</si>
  <si>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</si>
  <si>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</si>
  <si>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</si>
  <si>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</si>
  <si>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</si>
  <si>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</si>
  <si>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</si>
  <si>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</si>
  <si>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</si>
  <si>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</si>
  <si>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</si>
  <si>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</si>
  <si>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</si>
  <si>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</si>
  <si>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</si>
  <si>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</si>
  <si>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</si>
  <si>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</si>
  <si>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</si>
  <si>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</si>
  <si>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</si>
  <si>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</si>
  <si>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</si>
  <si>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</si>
  <si>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</si>
  <si>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</si>
  <si>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</si>
  <si>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</si>
  <si>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</si>
  <si>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</si>
  <si>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</si>
  <si>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</si>
  <si>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</si>
  <si>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</si>
  <si>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</si>
  <si>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</si>
  <si>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</si>
  <si>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</si>
  <si>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</si>
  <si>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</si>
  <si>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</si>
  <si>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</si>
  <si>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</si>
  <si>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</si>
  <si>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</si>
  <si>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</si>
  <si>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</si>
  <si>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</si>
  <si>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</si>
  <si>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</si>
  <si>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</si>
  <si>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</si>
  <si>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</si>
  <si>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</si>
  <si>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</si>
  <si>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</si>
  <si>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</si>
  <si>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</si>
  <si>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</si>
  <si>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</si>
  <si>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</si>
  <si>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</si>
  <si>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</si>
  <si>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</si>
  <si>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</si>
  <si>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</si>
  <si>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</si>
  <si>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</si>
  <si>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</si>
  <si>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</si>
  <si>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</si>
  <si>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</si>
  <si>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</si>
  <si>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</si>
  <si>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</si>
  <si>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</si>
  <si>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</si>
  <si>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</si>
  <si>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</si>
  <si>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</si>
  <si>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</si>
  <si>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</si>
  <si>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</si>
  <si>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</si>
  <si>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</si>
  <si>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</si>
  <si>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</si>
  <si>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</si>
  <si>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</si>
  <si>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</si>
  <si>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</si>
  <si>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</si>
  <si>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</si>
  <si>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</si>
  <si>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</si>
  <si>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</si>
  <si>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</si>
  <si>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</si>
  <si>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</si>
  <si>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</si>
  <si>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</si>
  <si>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</si>
  <si>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</si>
  <si>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</si>
  <si>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</si>
  <si>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</si>
  <si>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</si>
  <si>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</si>
  <si>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</si>
  <si>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</si>
  <si>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</si>
  <si>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</si>
  <si>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</si>
  <si>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</si>
  <si>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</si>
  <si>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</si>
  <si>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</si>
  <si>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</si>
  <si>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</si>
  <si>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</si>
  <si>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</si>
  <si>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</si>
  <si>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</si>
  <si>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</si>
  <si>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</si>
  <si>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</si>
  <si>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</si>
  <si>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</si>
  <si>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</si>
  <si>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</si>
  <si>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</si>
  <si>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</si>
  <si>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</si>
  <si>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</si>
  <si>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</si>
  <si>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</si>
  <si>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</si>
  <si>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</si>
  <si>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</si>
  <si>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</si>
  <si>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</si>
  <si>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</si>
  <si>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</si>
  <si>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</si>
  <si>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</si>
  <si>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</si>
  <si>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</si>
  <si>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</si>
  <si>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</si>
  <si>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</si>
  <si>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</si>
  <si>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</si>
  <si>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</si>
  <si>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</si>
  <si>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</si>
  <si>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</si>
  <si>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</si>
  <si>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</si>
  <si>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</si>
  <si>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</si>
  <si>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</si>
  <si>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</si>
  <si>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</si>
  <si>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</si>
  <si>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</si>
  <si>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</si>
  <si>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</si>
  <si>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</si>
  <si>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</si>
  <si>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</si>
  <si>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</si>
  <si>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</si>
  <si>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</si>
  <si>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</si>
  <si>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</si>
  <si>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</si>
  <si>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</si>
  <si>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</si>
  <si>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</si>
  <si>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</si>
  <si>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</si>
  <si>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</si>
  <si>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</si>
  <si>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</si>
  <si>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</si>
  <si>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</si>
  <si>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</si>
  <si>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</si>
  <si>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</si>
  <si>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</si>
  <si>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</si>
  <si>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</si>
  <si>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</si>
  <si>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</si>
  <si>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</si>
  <si>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</si>
  <si>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</si>
  <si>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</si>
  <si>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</si>
  <si>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</si>
  <si>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</si>
  <si>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</si>
  <si>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</si>
  <si>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</si>
  <si>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</si>
  <si>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</si>
  <si>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</si>
  <si>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</si>
  <si>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</si>
  <si>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</si>
  <si>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</si>
  <si>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</si>
  <si>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</si>
  <si>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</si>
  <si>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</si>
  <si>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</si>
  <si>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</si>
  <si>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</si>
  <si>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</si>
  <si>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</si>
  <si>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</si>
  <si>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</si>
  <si>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</si>
  <si>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</si>
  <si>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</si>
  <si>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</si>
  <si>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</si>
  <si>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</si>
  <si>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</si>
  <si>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</si>
  <si>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</si>
  <si>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</si>
  <si>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</si>
  <si>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</si>
  <si>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</si>
  <si>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</si>
  <si>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</si>
  <si>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</si>
  <si>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</si>
  <si>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</si>
  <si>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</si>
  <si>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</si>
  <si>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</si>
  <si>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</si>
  <si>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</si>
  <si>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</si>
  <si>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</si>
  <si>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</si>
  <si>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</si>
  <si>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</si>
  <si>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</si>
  <si>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</si>
  <si>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</si>
  <si>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</si>
  <si>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</si>
  <si>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</si>
  <si>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</si>
  <si>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</si>
  <si>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</si>
  <si>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</si>
  <si>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</si>
  <si>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</si>
  <si>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</si>
  <si>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</si>
  <si>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</si>
  <si>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</si>
  <si>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</si>
  <si>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</si>
  <si>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</si>
  <si>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</si>
  <si>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</si>
  <si>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</si>
  <si>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</si>
  <si>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</si>
  <si>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</si>
  <si>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</si>
  <si>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</si>
  <si>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</si>
  <si>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</si>
  <si>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</si>
  <si>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</si>
  <si>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</si>
  <si>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</si>
  <si>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</si>
  <si>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</si>
  <si>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</si>
  <si>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</si>
  <si>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</si>
  <si>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</si>
  <si>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</si>
  <si>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</si>
  <si>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</si>
  <si>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</si>
  <si>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</si>
  <si>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</si>
  <si>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</si>
  <si>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</si>
  <si>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</si>
  <si>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</si>
  <si>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</si>
  <si>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</si>
  <si>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</si>
  <si>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</si>
  <si>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</si>
  <si>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</si>
  <si>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</si>
  <si>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</si>
  <si>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</si>
  <si>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</si>
  <si>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</si>
  <si>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</si>
  <si>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</si>
  <si>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</si>
  <si>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</si>
  <si>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</si>
  <si>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</si>
  <si>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</si>
  <si>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</si>
  <si>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</si>
  <si>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</si>
  <si>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</si>
  <si>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</si>
  <si>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</si>
  <si>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</si>
  <si>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</si>
  <si>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</si>
  <si>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</si>
  <si>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</si>
  <si>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</si>
  <si>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</si>
  <si>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</si>
  <si>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</si>
  <si>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</si>
  <si>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</si>
  <si>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</si>
  <si>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</si>
  <si>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</si>
  <si>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</si>
  <si>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</si>
  <si>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</si>
  <si>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</si>
  <si>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</si>
  <si>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</si>
  <si>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</si>
  <si>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</si>
  <si>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</si>
  <si>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</si>
  <si>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</si>
  <si>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</si>
  <si>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</si>
  <si>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</si>
  <si>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</si>
  <si>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</si>
  <si>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</si>
  <si>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</si>
  <si>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</si>
  <si>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</si>
  <si>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</si>
  <si>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</si>
  <si>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</si>
  <si>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</si>
  <si>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</si>
  <si>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</si>
  <si>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</si>
  <si>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</si>
  <si>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</si>
  <si>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</si>
  <si>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</si>
  <si>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</si>
  <si>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</si>
  <si>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</si>
  <si>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</si>
  <si>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</si>
  <si>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</si>
  <si>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</si>
  <si>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</si>
  <si>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</si>
  <si>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</si>
  <si>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</si>
  <si>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</si>
  <si>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</si>
  <si>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</si>
  <si>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</si>
  <si>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</si>
  <si>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</si>
  <si>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</si>
  <si>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</si>
  <si>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</si>
  <si>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</si>
  <si>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</si>
  <si>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</si>
  <si>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</si>
  <si>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</si>
  <si>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</si>
  <si>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</si>
  <si>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</si>
  <si>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</si>
  <si>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</si>
  <si>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</si>
  <si>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</si>
  <si>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</si>
  <si>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</si>
  <si>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</si>
  <si>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</si>
  <si>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</si>
  <si>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</si>
  <si>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</si>
  <si>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</si>
  <si>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</si>
  <si>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</si>
  <si>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</si>
  <si>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</si>
  <si>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</si>
  <si>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</si>
  <si>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</si>
  <si>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</si>
  <si>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</si>
  <si>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</si>
  <si>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</si>
  <si>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</si>
  <si>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</si>
  <si>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</si>
  <si>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</si>
  <si>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</si>
  <si>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</si>
  <si>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</si>
  <si>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</si>
  <si>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</si>
  <si>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</si>
  <si>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</si>
  <si>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</si>
  <si>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</si>
  <si>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</si>
  <si>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</si>
  <si>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</si>
  <si>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</si>
  <si>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</si>
  <si>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</si>
  <si>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</si>
  <si>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</si>
  <si>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</si>
  <si>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</si>
  <si>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</si>
  <si>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</si>
  <si>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</si>
  <si>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</si>
  <si>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</si>
  <si>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</si>
  <si>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</si>
  <si>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</si>
  <si>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</si>
  <si>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</si>
  <si>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</si>
  <si>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</si>
  <si>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</si>
  <si>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</si>
  <si>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</si>
  <si>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</si>
  <si>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</si>
  <si>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</si>
  <si>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</si>
  <si>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</si>
  <si>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</si>
  <si>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</si>
  <si>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</si>
  <si>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</si>
  <si>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</si>
  <si>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</si>
  <si>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</si>
  <si>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</si>
  <si>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</si>
  <si>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</si>
  <si>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</si>
  <si>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</si>
  <si>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</si>
  <si>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</si>
  <si>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</si>
  <si>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</si>
  <si>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</si>
  <si>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</si>
  <si>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</si>
  <si>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</si>
  <si>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</si>
  <si>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</si>
  <si>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</si>
  <si>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</si>
  <si>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</si>
  <si>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</si>
  <si>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</si>
  <si>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</si>
  <si>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</si>
  <si>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</si>
  <si>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</si>
  <si>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</si>
  <si>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</si>
  <si>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</si>
  <si>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</si>
  <si>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</si>
  <si>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</si>
  <si>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</si>
  <si>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</si>
  <si>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</si>
  <si>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</si>
  <si>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</si>
  <si>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</si>
  <si>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</si>
  <si>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</si>
  <si>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</si>
  <si>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</si>
  <si>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</si>
  <si>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</si>
  <si>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</si>
  <si>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</si>
  <si>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</si>
  <si>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</si>
  <si>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</si>
  <si>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</si>
  <si>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</si>
  <si>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</si>
  <si>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</si>
  <si>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</si>
  <si>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</si>
  <si>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</si>
  <si>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</si>
  <si>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</si>
  <si>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</si>
  <si>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</si>
  <si>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</si>
  <si>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</si>
  <si>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</si>
  <si>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</si>
  <si>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</si>
  <si>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</si>
  <si>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</si>
  <si>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</si>
  <si>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</si>
  <si>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</si>
  <si>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</si>
  <si>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</si>
  <si>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</si>
  <si>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</si>
  <si>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</si>
  <si>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</si>
  <si>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</si>
  <si>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</si>
  <si>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</si>
  <si>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</si>
  <si>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</si>
  <si>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</si>
  <si>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</si>
  <si>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</si>
  <si>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</si>
  <si>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</si>
  <si>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</si>
  <si>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</si>
  <si>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</si>
  <si>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</si>
  <si>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</si>
  <si>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</si>
  <si>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</si>
  <si>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</si>
  <si>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</si>
  <si>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</si>
  <si>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</si>
  <si>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</si>
  <si>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</si>
  <si>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</si>
  <si>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</si>
  <si>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</si>
  <si>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</si>
  <si>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</si>
  <si>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</si>
  <si>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</si>
  <si>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</si>
  <si>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</si>
  <si>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</si>
  <si>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</si>
  <si>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</si>
  <si>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</si>
  <si>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</si>
  <si>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</si>
  <si>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</si>
  <si>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</si>
  <si>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</si>
  <si>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</si>
  <si>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</si>
  <si>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</si>
  <si>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</si>
  <si>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</si>
  <si>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</si>
  <si>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</si>
  <si>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</si>
  <si>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</si>
  <si>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</si>
  <si>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</si>
  <si>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</si>
  <si>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</si>
  <si>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</si>
  <si>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</si>
  <si>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</si>
  <si>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</si>
  <si>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</si>
  <si>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</si>
  <si>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</si>
  <si>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</si>
  <si>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</si>
  <si>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</si>
  <si>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</si>
  <si>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</si>
  <si>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</si>
  <si>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</si>
  <si>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</si>
  <si>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</si>
  <si>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</si>
  <si>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</si>
  <si>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</si>
  <si>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</si>
  <si>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</si>
  <si>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</si>
  <si>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</si>
  <si>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</si>
  <si>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</si>
  <si>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</si>
  <si>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</si>
  <si>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</si>
  <si>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</si>
  <si>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</si>
  <si>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</si>
  <si>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</si>
  <si>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</si>
  <si>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</si>
  <si>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</si>
  <si>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</si>
  <si>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</si>
  <si>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</si>
  <si>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</si>
  <si>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</si>
  <si>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</si>
  <si>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</si>
  <si>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</si>
  <si>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</si>
  <si>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</si>
  <si>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</si>
  <si>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</si>
  <si>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</si>
  <si>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</si>
  <si>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</si>
  <si>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</si>
  <si>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</si>
  <si>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</si>
  <si>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</si>
  <si>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</si>
  <si>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</si>
  <si>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</si>
  <si>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</si>
  <si>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</si>
  <si>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</si>
  <si>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</si>
  <si>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</si>
  <si>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</si>
  <si>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</si>
  <si>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</si>
  <si>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</si>
  <si>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</si>
  <si>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</si>
  <si>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</si>
  <si>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</si>
  <si>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</si>
  <si>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</si>
  <si>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</si>
  <si>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</si>
  <si>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</si>
  <si>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</si>
  <si>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</si>
  <si>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</si>
  <si>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</si>
  <si>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</si>
  <si>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</si>
  <si>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</si>
  <si>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</si>
  <si>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</si>
  <si>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</si>
  <si>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</si>
  <si>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</si>
  <si>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</si>
  <si>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</si>
  <si>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</si>
  <si>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</si>
  <si>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</si>
  <si>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</si>
  <si>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</si>
  <si>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</si>
  <si>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</si>
  <si>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</si>
  <si>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</si>
  <si>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</si>
  <si>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</si>
  <si>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</si>
  <si>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</si>
  <si>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</si>
  <si>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</si>
  <si>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</si>
  <si>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</si>
  <si>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</si>
  <si>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</si>
  <si>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</si>
  <si>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</si>
  <si>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</si>
  <si>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</si>
  <si>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</si>
  <si>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</si>
  <si>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</si>
  <si>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</si>
  <si>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</si>
  <si>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</si>
  <si>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</si>
  <si>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</si>
  <si>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</si>
  <si>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</si>
  <si>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</si>
  <si>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</si>
  <si>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</si>
  <si>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</si>
  <si>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</si>
  <si>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</si>
  <si>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</si>
  <si>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</si>
  <si>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</si>
  <si>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</si>
  <si>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</si>
  <si>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</si>
  <si>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</si>
  <si>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</si>
  <si>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</si>
  <si>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</si>
  <si>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</si>
  <si>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</si>
  <si>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</si>
  <si>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</si>
  <si>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</si>
  <si>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</si>
  <si>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</si>
  <si>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</si>
  <si>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</si>
  <si>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</si>
  <si>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</si>
  <si>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</si>
  <si>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</si>
  <si>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</si>
  <si>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</si>
  <si>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</si>
  <si>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</si>
  <si>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</si>
  <si>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</si>
  <si>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</si>
  <si>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</si>
  <si>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</si>
  <si>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</si>
  <si>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</si>
  <si>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</si>
  <si>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</si>
  <si>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</si>
  <si>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</si>
  <si>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</si>
  <si>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</si>
  <si>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</si>
  <si>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</si>
  <si>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</si>
  <si>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</si>
  <si>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</si>
  <si>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</si>
  <si>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</si>
  <si>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</si>
  <si>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</si>
  <si>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</si>
  <si>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</si>
  <si>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</si>
  <si>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</si>
  <si>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</si>
  <si>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</si>
  <si>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</si>
  <si>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</si>
  <si>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</si>
  <si>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</si>
  <si>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</si>
  <si>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</si>
  <si>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</si>
  <si>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</si>
  <si>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</si>
  <si>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</si>
  <si>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</si>
  <si>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</si>
  <si>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</si>
  <si>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</si>
  <si>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</si>
  <si>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</si>
  <si>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</si>
  <si>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</si>
  <si>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</si>
  <si>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</si>
  <si>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</si>
  <si>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</si>
  <si>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</si>
  <si>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</si>
  <si>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</si>
  <si>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</si>
  <si>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</si>
  <si>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</si>
  <si>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</si>
  <si>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</si>
  <si>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</si>
  <si>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</si>
  <si>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</si>
  <si>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</si>
  <si>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</si>
  <si>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</si>
  <si>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</si>
  <si>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</si>
  <si>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</si>
  <si>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</si>
  <si>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</si>
  <si>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</si>
  <si>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</si>
  <si>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</si>
  <si>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</si>
  <si>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</si>
  <si>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</si>
  <si>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</si>
  <si>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</si>
  <si>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</si>
  <si>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</si>
  <si>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</si>
  <si>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</si>
  <si>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</si>
  <si>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</si>
  <si>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</si>
  <si>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</si>
  <si>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</si>
  <si>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</si>
  <si>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</si>
  <si>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</si>
  <si>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</si>
  <si>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</si>
  <si>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</si>
  <si>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</si>
  <si>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</si>
  <si>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</si>
  <si>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</si>
  <si>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</si>
  <si>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</si>
  <si>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</si>
  <si>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</si>
  <si>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</si>
  <si>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</si>
  <si>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</si>
  <si>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</si>
  <si>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</si>
  <si>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</si>
  <si>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</si>
  <si>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</si>
  <si>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</si>
  <si>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</si>
  <si>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</si>
  <si>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</si>
  <si>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</si>
  <si>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</si>
  <si>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</si>
  <si>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</si>
  <si>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</si>
  <si>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</si>
  <si>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</si>
  <si>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</si>
  <si>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</si>
  <si>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</si>
  <si>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</si>
  <si>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</si>
  <si>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</si>
  <si>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</si>
  <si>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</si>
  <si>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</si>
  <si>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</si>
  <si>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</si>
  <si>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</si>
  <si>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</si>
  <si>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</si>
  <si>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</si>
  <si>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</si>
  <si>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</si>
  <si>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</si>
  <si>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</si>
  <si>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</si>
  <si>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</si>
  <si>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</si>
  <si>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</si>
  <si>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</si>
  <si>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</si>
  <si>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</si>
  <si>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</si>
  <si>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</si>
  <si>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</si>
  <si>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</si>
  <si>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</si>
  <si>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</si>
  <si>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</si>
  <si>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</si>
  <si>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</si>
  <si>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</si>
  <si>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</si>
  <si>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</si>
  <si>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</si>
  <si>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</si>
  <si>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</si>
  <si>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</si>
  <si>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</si>
  <si>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</si>
  <si>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</si>
  <si>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</si>
  <si>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</si>
  <si>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</si>
  <si>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</si>
  <si>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</si>
  <si>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</si>
  <si>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</si>
  <si>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</si>
  <si>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</si>
  <si>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</si>
  <si>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</si>
  <si>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</si>
  <si>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</si>
  <si>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</si>
  <si>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</si>
  <si>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</si>
  <si>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</si>
  <si>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</si>
  <si>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</si>
  <si>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</si>
  <si>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</si>
  <si>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</si>
  <si>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</si>
  <si>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</si>
  <si>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</si>
  <si>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</si>
  <si>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</si>
  <si>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</si>
  <si>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</si>
  <si>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</si>
  <si>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</si>
  <si>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</si>
  <si>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</si>
  <si>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</si>
  <si>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</si>
  <si>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</si>
  <si>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</si>
  <si>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</si>
  <si>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</si>
  <si>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</si>
  <si>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</si>
  <si>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</si>
  <si>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</si>
  <si>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</si>
  <si>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</si>
  <si>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</si>
  <si>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</si>
  <si>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</si>
  <si>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</si>
  <si>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</si>
  <si>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</si>
  <si>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</si>
  <si>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</si>
  <si>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</si>
  <si>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</si>
  <si>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</si>
  <si>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</si>
  <si>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</si>
  <si>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</si>
  <si>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</si>
  <si>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</si>
  <si>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</si>
  <si>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</si>
  <si>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</si>
  <si>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</si>
  <si>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</si>
  <si>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</si>
  <si>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</si>
  <si>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</si>
  <si>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</si>
  <si>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</si>
  <si>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</si>
  <si>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</si>
  <si>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</si>
  <si>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</si>
  <si>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</si>
  <si>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</si>
  <si>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</si>
  <si>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</si>
  <si>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</si>
  <si>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</si>
  <si>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</si>
  <si>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</si>
  <si>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</si>
  <si>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</si>
  <si>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</si>
  <si>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</si>
  <si>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</si>
  <si>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</si>
  <si>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</si>
  <si>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</si>
  <si>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</si>
  <si>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</si>
  <si>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</si>
  <si>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</si>
  <si>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</si>
  <si>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</si>
  <si>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</si>
  <si>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</si>
  <si>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</si>
  <si>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</si>
  <si>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</si>
  <si>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</si>
  <si>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</si>
  <si>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</si>
  <si>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</si>
  <si>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</si>
  <si>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</si>
  <si>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</si>
  <si>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</si>
  <si>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</si>
  <si>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</si>
  <si>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</si>
  <si>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</si>
  <si>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</si>
  <si>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</si>
  <si>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</si>
  <si>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</si>
  <si>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</si>
  <si>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</si>
  <si>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</si>
  <si>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</si>
  <si>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</si>
  <si>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</si>
  <si>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</si>
  <si>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</si>
  <si>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</si>
  <si>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</si>
  <si>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</si>
  <si>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</si>
  <si>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</si>
  <si>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</si>
  <si>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</si>
  <si>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</si>
  <si>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</si>
  <si>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</si>
  <si>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</si>
  <si>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</si>
  <si>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</si>
  <si>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</si>
  <si>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</si>
  <si>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</si>
  <si>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</si>
  <si>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</si>
  <si>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</si>
  <si>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</si>
  <si>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</si>
  <si>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</si>
  <si>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</si>
  <si>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</si>
  <si>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</si>
  <si>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</si>
  <si>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</si>
  <si>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</si>
  <si>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</si>
  <si>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</si>
  <si>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</si>
  <si>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</si>
  <si>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</si>
  <si>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</si>
  <si>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</si>
  <si>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</si>
  <si>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</si>
  <si>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</si>
  <si>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</si>
  <si>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</si>
  <si>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</si>
  <si>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</si>
  <si>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</si>
  <si>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</si>
  <si>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</si>
  <si>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</si>
  <si>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</si>
  <si>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</si>
  <si>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</si>
  <si>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</si>
  <si>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</si>
  <si>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</si>
  <si>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</si>
  <si>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</si>
  <si>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</si>
  <si>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</si>
  <si>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</si>
  <si>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</si>
  <si>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</si>
  <si>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</si>
  <si>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</si>
  <si>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</si>
  <si>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</si>
  <si>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</si>
  <si>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</si>
  <si>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</si>
  <si>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</si>
  <si>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</si>
  <si>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</si>
  <si>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</si>
  <si>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</si>
  <si>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</si>
  <si>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</si>
  <si>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</si>
  <si>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</si>
  <si>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</si>
  <si>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</si>
  <si>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</si>
  <si>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</si>
  <si>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</si>
  <si>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</si>
  <si>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</si>
  <si>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</si>
  <si>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</si>
  <si>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</si>
  <si>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</si>
  <si>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</si>
  <si>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</si>
  <si>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</si>
  <si>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</si>
  <si>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</si>
  <si>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</si>
  <si>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</si>
  <si>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</si>
  <si>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</si>
  <si>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</si>
  <si>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</si>
  <si>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</si>
  <si>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</si>
  <si>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</si>
  <si>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</si>
  <si>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</si>
  <si>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</si>
  <si>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</si>
  <si>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</si>
  <si>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</si>
  <si>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</si>
  <si>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</si>
  <si>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</si>
  <si>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</si>
  <si>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</si>
  <si>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</si>
  <si>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</si>
  <si>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</si>
  <si>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</si>
  <si>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</si>
  <si>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</si>
  <si>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</si>
  <si>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</si>
  <si>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</si>
  <si>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</si>
  <si>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</si>
  <si>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</si>
  <si>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</si>
  <si>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</si>
  <si>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</si>
  <si>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</si>
  <si>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</si>
  <si>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</si>
  <si>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</si>
  <si>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</si>
  <si>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</si>
  <si>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</si>
  <si>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</si>
  <si>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</si>
  <si>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</si>
  <si>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</si>
  <si>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</si>
  <si>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</si>
  <si>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</si>
  <si>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</si>
  <si>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</si>
  <si>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</si>
  <si>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</si>
  <si>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</si>
  <si>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</si>
  <si>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</si>
  <si>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</si>
  <si>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</si>
  <si>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</si>
  <si>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</si>
  <si>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</si>
  <si>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</si>
  <si>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</si>
  <si>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</si>
  <si>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</si>
  <si>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</si>
  <si>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</si>
  <si>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</si>
  <si>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</si>
  <si>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</si>
  <si>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</si>
  <si>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</si>
  <si>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</si>
  <si>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</si>
  <si>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</si>
  <si>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</si>
  <si>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</si>
  <si>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</si>
  <si>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</si>
  <si>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</si>
  <si>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</si>
  <si>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</si>
  <si>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</si>
  <si>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</si>
  <si>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</si>
  <si>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</si>
  <si>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</si>
  <si>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</si>
  <si>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</si>
  <si>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</si>
  <si>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</si>
  <si>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</si>
  <si>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</si>
  <si>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</si>
  <si>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</si>
  <si>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</si>
  <si>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</si>
  <si>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</si>
  <si>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</si>
  <si>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</si>
  <si>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</si>
  <si>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</si>
  <si>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</si>
  <si>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</si>
  <si>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</si>
  <si>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</si>
  <si>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</si>
  <si>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</si>
  <si>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</si>
  <si>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</si>
  <si>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</si>
  <si>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</si>
  <si>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</si>
  <si>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</si>
  <si>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</si>
  <si>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</si>
  <si>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</si>
  <si>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</si>
  <si>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</si>
  <si>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</si>
  <si>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</si>
  <si>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</si>
  <si>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</si>
  <si>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</si>
  <si>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</si>
  <si>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</si>
  <si>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</si>
  <si>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</si>
  <si>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</si>
  <si>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</si>
  <si>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</si>
  <si>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</si>
  <si>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</si>
  <si>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</si>
  <si>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</si>
  <si>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</si>
  <si>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</si>
  <si>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</si>
  <si>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</si>
  <si>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</si>
  <si>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</si>
  <si>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</si>
  <si>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</si>
  <si>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</si>
  <si>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</si>
  <si>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</si>
  <si>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</si>
  <si>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</si>
  <si>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</si>
  <si>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</si>
  <si>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</si>
  <si>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</si>
  <si>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</si>
  <si>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</si>
  <si>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</si>
  <si>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</si>
  <si>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</si>
  <si>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</si>
  <si>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</si>
  <si>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</si>
  <si>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</si>
  <si>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</si>
  <si>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</si>
  <si>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</si>
  <si>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</si>
  <si>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</si>
  <si>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</si>
  <si>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</si>
  <si>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</si>
  <si>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</si>
  <si>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</si>
  <si>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</si>
  <si>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</si>
  <si>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</si>
  <si>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</si>
  <si>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</si>
  <si>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</si>
  <si>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</si>
  <si>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</si>
  <si>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</si>
  <si>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</si>
  <si>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</si>
  <si>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</si>
  <si>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</si>
  <si>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</si>
  <si>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</si>
  <si>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</si>
  <si>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</si>
  <si>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</si>
  <si>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</si>
  <si>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</si>
  <si>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</si>
  <si>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</si>
  <si>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</si>
  <si>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</si>
  <si>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</si>
  <si>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</si>
  <si>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</si>
  <si>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</si>
  <si>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</si>
  <si>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</si>
  <si>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</si>
  <si>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</si>
  <si>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</si>
  <si>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</si>
  <si>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</si>
  <si>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</si>
  <si>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</si>
  <si>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</si>
  <si>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</si>
  <si>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</si>
  <si>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</si>
  <si>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</si>
  <si>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</si>
  <si>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</si>
  <si>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</si>
  <si>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</si>
  <si>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</si>
  <si>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</si>
  <si>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</si>
  <si>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</si>
  <si>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</si>
  <si>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</si>
  <si>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</si>
  <si>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</si>
  <si>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</si>
  <si>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</si>
  <si>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</si>
  <si>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</si>
  <si>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</si>
  <si>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</si>
  <si>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</si>
  <si>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</si>
  <si>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</si>
  <si>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</si>
  <si>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</si>
  <si>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</si>
  <si>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</si>
  <si>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</si>
  <si>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</si>
  <si>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</si>
  <si>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</si>
  <si>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</si>
  <si>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</si>
  <si>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</si>
  <si>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</si>
  <si>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</si>
  <si>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</si>
  <si>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</si>
  <si>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</si>
  <si>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</si>
  <si>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</si>
  <si>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</si>
  <si>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</si>
  <si>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</si>
  <si>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</si>
  <si>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</si>
  <si>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</si>
  <si>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</si>
  <si>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</si>
  <si>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</si>
  <si>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</si>
  <si>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</si>
  <si>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</si>
  <si>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</si>
  <si>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</si>
  <si>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</si>
  <si>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</si>
  <si>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</si>
  <si>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</si>
  <si>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</si>
  <si>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</si>
  <si>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</si>
  <si>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</si>
  <si>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</si>
  <si>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</si>
  <si>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</si>
  <si>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</si>
  <si>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</si>
  <si>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</si>
  <si>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</si>
  <si>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</si>
  <si>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</si>
  <si>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</si>
  <si>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</si>
  <si>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</si>
  <si>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</si>
  <si>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</si>
  <si>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</si>
  <si>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</si>
  <si>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</si>
  <si>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</si>
  <si>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</si>
  <si>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</si>
  <si>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</si>
  <si>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</si>
  <si>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</si>
  <si>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</si>
  <si>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</si>
  <si>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</si>
  <si>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</si>
  <si>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</si>
  <si>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</si>
  <si>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</si>
  <si>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</si>
  <si>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</si>
  <si>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</si>
  <si>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</si>
  <si>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</si>
  <si>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</si>
  <si>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</si>
  <si>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</si>
  <si>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</si>
  <si>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</si>
  <si>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</si>
  <si>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</si>
  <si>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</si>
  <si>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</si>
  <si>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</si>
  <si>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</si>
  <si>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</si>
  <si>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</si>
  <si>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</si>
  <si>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</si>
  <si>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</si>
  <si>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</si>
  <si>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</si>
  <si>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</si>
  <si>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</si>
  <si>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</si>
  <si>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</si>
  <si>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</si>
  <si>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</si>
  <si>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</si>
  <si>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</si>
  <si>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</si>
  <si>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</si>
  <si>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</si>
  <si>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</si>
  <si>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</si>
  <si>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</si>
  <si>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</si>
  <si>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</si>
  <si>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</si>
  <si>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</si>
  <si>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</si>
  <si>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</si>
  <si>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</si>
  <si>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</si>
  <si>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</si>
  <si>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</si>
  <si>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</si>
  <si>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</si>
  <si>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</si>
  <si>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</si>
  <si>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</si>
  <si>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</si>
  <si>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</si>
  <si>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</si>
  <si>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</si>
  <si>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</si>
  <si>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</si>
  <si>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</si>
  <si>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</si>
  <si>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</si>
  <si>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</si>
  <si>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</si>
  <si>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</si>
  <si>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</si>
  <si>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</si>
  <si>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</si>
  <si>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</si>
  <si>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</si>
  <si>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</si>
  <si>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</si>
  <si>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</si>
  <si>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</si>
  <si>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</si>
  <si>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</si>
  <si>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</si>
  <si>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</si>
  <si>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</si>
  <si>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</si>
  <si>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</si>
  <si>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</si>
  <si>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</si>
  <si>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</si>
  <si>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</si>
  <si>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</si>
  <si>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</si>
  <si>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</si>
  <si>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</si>
  <si>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</si>
  <si>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</si>
  <si>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</si>
  <si>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</si>
  <si>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</si>
  <si>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</si>
  <si>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</si>
  <si>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</si>
  <si>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</si>
  <si>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</si>
  <si>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</si>
  <si>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</si>
  <si>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</si>
  <si>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</si>
  <si>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</si>
  <si>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</si>
  <si>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</si>
  <si>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</si>
  <si>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</si>
  <si>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</si>
  <si>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</si>
  <si>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</si>
  <si>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</si>
  <si>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</si>
  <si>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</si>
  <si>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</si>
  <si>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</si>
  <si>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</si>
  <si>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</si>
  <si>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</si>
  <si>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</si>
  <si>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</si>
  <si>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</si>
  <si>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</si>
  <si>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</si>
  <si>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</si>
  <si>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</si>
  <si>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</si>
  <si>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</si>
  <si>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</si>
  <si>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</si>
  <si>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</si>
  <si>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</si>
  <si>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</si>
  <si>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</si>
  <si>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</si>
  <si>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</si>
  <si>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</si>
  <si>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</si>
  <si>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</si>
  <si>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</si>
  <si>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</si>
  <si>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</si>
  <si>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</si>
  <si>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</si>
  <si>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</si>
  <si>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</si>
  <si>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</si>
  <si>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</si>
  <si>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</si>
  <si>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</si>
  <si>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</si>
  <si>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</si>
  <si>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</si>
  <si>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</si>
  <si>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</si>
  <si>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</si>
  <si>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</si>
  <si>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</si>
  <si>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</si>
  <si>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</si>
  <si>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</si>
  <si>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</si>
  <si>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</si>
  <si>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</si>
  <si>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</si>
  <si>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</si>
  <si>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</si>
  <si>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</si>
  <si>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</si>
  <si>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</si>
  <si>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</si>
  <si>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</si>
  <si>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</si>
  <si>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</si>
  <si>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</si>
  <si>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</si>
  <si>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</si>
  <si>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</si>
  <si>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</si>
  <si>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</si>
  <si>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</si>
  <si>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</si>
  <si>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</si>
  <si>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</si>
  <si>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</si>
  <si>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</si>
  <si>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</si>
  <si>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</si>
  <si>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</si>
  <si>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</si>
  <si>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</si>
  <si>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</si>
  <si>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</si>
  <si>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</si>
  <si>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</si>
  <si>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</si>
  <si>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</si>
  <si>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</si>
  <si>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</si>
  <si>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</si>
  <si>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</si>
  <si>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</si>
  <si>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</si>
  <si>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</si>
  <si>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</si>
  <si>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</si>
  <si>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</si>
  <si>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</si>
  <si>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</si>
  <si>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</si>
  <si>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</si>
  <si>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</si>
  <si>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</si>
  <si>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</si>
  <si>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</si>
  <si>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</si>
  <si>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</si>
  <si>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</si>
  <si>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</si>
  <si>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</si>
  <si>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</si>
  <si>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</si>
  <si>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</si>
  <si>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</si>
  <si>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</si>
  <si>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</si>
  <si>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</si>
  <si>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</si>
  <si>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</si>
  <si>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</si>
  <si>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</si>
  <si>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</si>
  <si>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</si>
  <si>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</si>
  <si>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</si>
  <si>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</si>
  <si>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</si>
  <si>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</si>
  <si>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</si>
  <si>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</si>
  <si>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</si>
  <si>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</si>
  <si>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</si>
  <si>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</si>
  <si>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</si>
  <si>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</si>
  <si>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</si>
  <si>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</si>
  <si>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</si>
  <si>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</si>
  <si>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</si>
  <si>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</si>
  <si>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</si>
  <si>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</si>
  <si>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</si>
  <si>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</si>
  <si>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</si>
  <si>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</si>
  <si>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</si>
  <si>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</si>
  <si>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</si>
  <si>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</si>
  <si>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</si>
  <si>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</si>
  <si>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</si>
  <si>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</si>
  <si>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</si>
  <si>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</si>
  <si>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</si>
  <si>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</si>
  <si>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</si>
  <si>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</si>
  <si>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</si>
  <si>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</si>
  <si>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</si>
  <si>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</si>
  <si>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</si>
  <si>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</si>
  <si>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</si>
  <si>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</si>
  <si>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</si>
  <si>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</si>
  <si>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</si>
  <si>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</si>
  <si>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</si>
  <si>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</si>
  <si>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</si>
  <si>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</si>
  <si>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</si>
  <si>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</si>
  <si>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</si>
  <si>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</si>
  <si>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</si>
  <si>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</si>
  <si>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</si>
  <si>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</si>
  <si>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</si>
  <si>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</si>
  <si>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</si>
  <si>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</si>
  <si>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</si>
  <si>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</si>
  <si>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</si>
  <si>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</si>
  <si>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</si>
  <si>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</si>
  <si>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</si>
  <si>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</si>
  <si>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</si>
  <si>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</si>
  <si>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</si>
  <si>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</si>
  <si>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</si>
  <si>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</si>
  <si>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</si>
  <si>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</si>
  <si>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</si>
  <si>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</si>
  <si>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</si>
  <si>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</si>
  <si>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</si>
  <si>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</si>
  <si>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</si>
  <si>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</si>
  <si>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</si>
  <si>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</si>
  <si>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</si>
  <si>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</si>
  <si>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</si>
  <si>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</si>
  <si>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</si>
  <si>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</si>
  <si>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</si>
  <si>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</si>
  <si>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</si>
  <si>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</si>
  <si>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</si>
  <si>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</si>
  <si>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</si>
  <si>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</si>
  <si>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</si>
  <si>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</si>
  <si>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</si>
  <si>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</si>
  <si>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</si>
  <si>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</si>
  <si>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</si>
  <si>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</si>
  <si>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</si>
  <si>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</si>
  <si>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</si>
  <si>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</si>
  <si>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</si>
  <si>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</si>
  <si>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</si>
  <si>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</si>
  <si>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</si>
  <si>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</si>
  <si>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</si>
  <si>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</si>
  <si>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</si>
  <si>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</si>
  <si>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</si>
  <si>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</si>
  <si>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</si>
  <si>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</si>
  <si>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</si>
  <si>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</si>
  <si>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</si>
  <si>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</si>
  <si>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</si>
  <si>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</si>
  <si>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</si>
  <si>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</si>
  <si>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</si>
  <si>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</si>
  <si>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</si>
  <si>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</si>
  <si>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</si>
  <si>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</si>
  <si>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</si>
  <si>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</si>
  <si>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</si>
  <si>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</si>
  <si>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</si>
  <si>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</si>
  <si>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</si>
  <si>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</si>
  <si>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</si>
  <si>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</si>
  <si>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</si>
  <si>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</si>
  <si>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</si>
  <si>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</si>
  <si>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</si>
  <si>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</si>
  <si>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</si>
  <si>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</si>
  <si>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</si>
  <si>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</si>
  <si>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</si>
  <si>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</si>
  <si>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</si>
  <si>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</si>
  <si>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</si>
  <si>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</si>
  <si>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</si>
  <si>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</si>
  <si>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</si>
  <si>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</si>
  <si>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</si>
  <si>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</si>
  <si>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</si>
  <si>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</si>
  <si>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</si>
  <si>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</si>
  <si>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</si>
  <si>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</si>
  <si>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</si>
  <si>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</si>
  <si>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</si>
  <si>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</si>
  <si>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</si>
  <si>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</si>
  <si>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</si>
  <si>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</si>
  <si>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</si>
  <si>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</si>
  <si>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</si>
  <si>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</si>
  <si>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</si>
  <si>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</si>
  <si>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</si>
  <si>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</si>
  <si>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</si>
  <si>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</si>
  <si>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</si>
  <si>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</si>
  <si>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</si>
  <si>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</si>
  <si>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</si>
  <si>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</si>
  <si>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</si>
  <si>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</si>
  <si>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</si>
  <si>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</si>
  <si>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</si>
  <si>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</si>
  <si>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</si>
  <si>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</si>
  <si>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</si>
  <si>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</si>
  <si>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</si>
  <si>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</si>
  <si>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</si>
  <si>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</si>
  <si>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</si>
  <si>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</si>
  <si>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</si>
  <si>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</si>
  <si>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</si>
  <si>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</si>
  <si>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</si>
  <si>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</si>
  <si>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</si>
  <si>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</si>
  <si>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</si>
  <si>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</si>
  <si>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</si>
  <si>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</si>
  <si>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</si>
  <si>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</si>
  <si>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</si>
  <si>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</si>
  <si>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</si>
  <si>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</si>
  <si>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</si>
  <si>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</si>
  <si>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</si>
  <si>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</si>
  <si>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</si>
  <si>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</si>
  <si>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</si>
  <si>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</si>
  <si>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</si>
  <si>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</si>
  <si>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</si>
  <si>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</si>
  <si>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</si>
  <si>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</si>
  <si>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</si>
  <si>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</si>
  <si>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</si>
  <si>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</si>
  <si>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</si>
  <si>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</si>
  <si>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</si>
  <si>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</si>
  <si>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</si>
  <si>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</si>
  <si>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</si>
  <si>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</si>
  <si>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</si>
  <si>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</si>
  <si>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</si>
  <si>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</si>
  <si>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</si>
  <si>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</si>
  <si>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</si>
  <si>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</si>
  <si>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</si>
  <si>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</si>
  <si>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</si>
  <si>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</si>
  <si>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</si>
  <si>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</si>
  <si>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</si>
  <si>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</si>
  <si>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</si>
  <si>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</si>
  <si>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</si>
  <si>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</si>
  <si>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</si>
  <si>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</si>
  <si>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</si>
  <si>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</si>
  <si>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</si>
  <si>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</si>
  <si>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</si>
  <si>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</si>
  <si>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</si>
  <si>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</si>
  <si>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</si>
  <si>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</si>
  <si>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</si>
  <si>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</si>
  <si>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</si>
  <si>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</si>
  <si>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</si>
  <si>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</si>
  <si>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</si>
  <si>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</si>
  <si>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</si>
  <si>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</si>
  <si>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</si>
  <si>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</si>
  <si>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</si>
  <si>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</si>
  <si>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</si>
  <si>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</si>
  <si>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</si>
  <si>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</si>
  <si>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</si>
  <si>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</si>
  <si>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</si>
  <si>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</si>
  <si>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</si>
  <si>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</si>
  <si>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</si>
  <si>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</si>
  <si>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</si>
  <si>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</si>
  <si>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</si>
  <si>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</si>
  <si>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</si>
  <si>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</si>
  <si>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</si>
  <si>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</si>
  <si>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</si>
  <si>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</si>
  <si>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</si>
  <si>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</si>
  <si>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</si>
  <si>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</si>
  <si>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</si>
  <si>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</si>
  <si>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</si>
  <si>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</si>
  <si>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</si>
  <si>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</si>
  <si>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</si>
  <si>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</si>
  <si>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</si>
  <si>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</si>
  <si>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</si>
  <si>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</si>
  <si>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</si>
  <si>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</si>
  <si>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</si>
  <si>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</si>
  <si>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</si>
  <si>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</si>
  <si>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</si>
  <si>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</si>
  <si>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</si>
  <si>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</si>
  <si>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</si>
  <si>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</si>
  <si>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</si>
  <si>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</si>
  <si>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</si>
  <si>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</si>
  <si>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</si>
  <si>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</si>
  <si>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</si>
  <si>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</si>
  <si>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</si>
  <si>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</si>
  <si>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</si>
  <si>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</si>
  <si>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</si>
  <si>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</si>
  <si>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</si>
  <si>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</si>
  <si>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</si>
  <si>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</si>
  <si>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</si>
  <si>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</si>
  <si>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</si>
  <si>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</si>
  <si>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</si>
  <si>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</si>
  <si>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</si>
  <si>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</si>
  <si>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</si>
  <si>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</si>
  <si>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</si>
  <si>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</si>
  <si>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</si>
  <si>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</si>
  <si>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</si>
  <si>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</si>
  <si>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</si>
  <si>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</si>
  <si>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</si>
  <si>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</si>
  <si>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</si>
  <si>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</si>
  <si>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</si>
  <si>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</si>
  <si>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</si>
  <si>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</si>
  <si>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</si>
  <si>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</si>
  <si>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</si>
  <si>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</si>
  <si>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</si>
  <si>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</si>
  <si>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</si>
  <si>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</si>
  <si>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</si>
  <si>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</si>
  <si>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</si>
  <si>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</si>
  <si>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</si>
  <si>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</si>
  <si>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</si>
  <si>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</si>
  <si>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</si>
  <si>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</si>
  <si>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</si>
  <si>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</si>
  <si>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</si>
  <si>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</si>
  <si>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</si>
  <si>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</si>
  <si>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</si>
  <si>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</si>
  <si>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</si>
  <si>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</si>
  <si>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</si>
  <si>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</si>
  <si>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</si>
  <si>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</si>
  <si>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</si>
  <si>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</si>
  <si>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</si>
  <si>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</si>
  <si>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</si>
  <si>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</si>
  <si>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</si>
  <si>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</si>
  <si>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</si>
  <si>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</si>
  <si>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</si>
  <si>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</si>
  <si>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</si>
  <si>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</si>
  <si>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</si>
  <si>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</si>
  <si>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</si>
  <si>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</si>
  <si>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</si>
  <si>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</si>
  <si>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</si>
  <si>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</si>
  <si>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</si>
  <si>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</si>
  <si>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</si>
  <si>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</si>
  <si>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</si>
  <si>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</si>
  <si>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</si>
  <si>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</si>
  <si>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</si>
  <si>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</si>
  <si>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</si>
  <si>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</si>
  <si>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</si>
  <si>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</si>
  <si>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</si>
  <si>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</si>
  <si>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</si>
  <si>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</si>
  <si>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</si>
  <si>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</si>
  <si>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</si>
  <si>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</si>
  <si>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</si>
  <si>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</si>
  <si>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</si>
  <si>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</si>
  <si>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</si>
  <si>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</si>
  <si>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</si>
  <si>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</si>
  <si>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</si>
  <si>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</si>
  <si>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</si>
  <si>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</si>
  <si>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</si>
  <si>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</si>
  <si>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</si>
  <si>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</si>
  <si>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</si>
  <si>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</si>
  <si>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</si>
  <si>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</si>
  <si>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</si>
  <si>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</si>
  <si>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</si>
  <si>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</si>
  <si>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</si>
  <si>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</si>
  <si>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</si>
  <si>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</si>
  <si>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</si>
  <si>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</si>
  <si>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</si>
  <si>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</si>
  <si>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</si>
  <si>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</si>
  <si>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</si>
  <si>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</si>
  <si>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</si>
  <si>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</si>
  <si>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</si>
  <si>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</si>
  <si>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</si>
  <si>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</si>
  <si>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</si>
  <si>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</si>
  <si>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</si>
  <si>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</si>
  <si>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</si>
  <si>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</si>
  <si>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</si>
  <si>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</si>
  <si>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</si>
  <si>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</si>
  <si>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</si>
  <si>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</si>
  <si>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</si>
  <si>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</si>
  <si>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</si>
  <si>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</si>
  <si>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</si>
  <si>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</si>
  <si>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</si>
  <si>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</si>
  <si>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</si>
  <si>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</si>
  <si>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</si>
  <si>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</si>
  <si>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</si>
  <si>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</si>
  <si>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</si>
  <si>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</si>
  <si>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</si>
  <si>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</si>
  <si>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</si>
  <si>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</si>
  <si>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</si>
  <si>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</si>
  <si>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</si>
  <si>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</si>
  <si>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</si>
  <si>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</si>
  <si>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</si>
  <si>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</si>
  <si>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</si>
  <si>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</si>
  <si>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</si>
  <si>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</si>
  <si>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</si>
  <si>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</si>
  <si>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</si>
  <si>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</si>
  <si>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</si>
  <si>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</si>
  <si>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</si>
  <si>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</si>
  <si>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</si>
  <si>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</si>
  <si>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</si>
  <si>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</si>
  <si>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</si>
  <si>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</si>
  <si>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</si>
  <si>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</si>
  <si>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</si>
  <si>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</si>
  <si>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</si>
  <si>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</si>
  <si>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</si>
  <si>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</si>
  <si>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</si>
  <si>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</si>
  <si>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</si>
  <si>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</si>
  <si>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</si>
  <si>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</si>
  <si>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</si>
  <si>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</si>
  <si>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</si>
  <si>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</si>
  <si>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</si>
  <si>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</si>
  <si>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</si>
  <si>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</si>
  <si>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</si>
  <si>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</si>
  <si>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</si>
  <si>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</si>
  <si>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</si>
  <si>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</si>
  <si>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</si>
  <si>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</si>
  <si>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</si>
  <si>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</si>
  <si>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</si>
  <si>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</si>
  <si>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</si>
  <si>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</si>
  <si>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</si>
  <si>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</si>
  <si>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</si>
  <si>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</si>
  <si>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</si>
  <si>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</si>
  <si>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</si>
  <si>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</si>
  <si>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</si>
  <si>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</si>
  <si>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</si>
  <si>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</si>
  <si>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</si>
  <si>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</si>
  <si>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</si>
  <si>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</si>
  <si>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</si>
  <si>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</si>
  <si>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</si>
  <si>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</si>
  <si>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</si>
  <si>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</si>
  <si>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</si>
  <si>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</si>
  <si>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</si>
  <si>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</si>
  <si>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</si>
  <si>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</si>
  <si>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</si>
  <si>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</si>
  <si>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</si>
  <si>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</si>
  <si>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</si>
  <si>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</si>
  <si>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</si>
  <si>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</si>
  <si>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</si>
  <si>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</si>
  <si>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</si>
  <si>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</si>
  <si>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</si>
  <si>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</si>
  <si>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</si>
  <si>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</si>
  <si>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</si>
  <si>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</si>
  <si>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</si>
  <si>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</si>
  <si>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</si>
  <si>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</si>
  <si>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</si>
  <si>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</si>
  <si>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</si>
  <si>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</si>
  <si>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</si>
  <si>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</si>
  <si>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</si>
  <si>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</si>
  <si>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</si>
  <si>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</si>
  <si>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</si>
  <si>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</si>
  <si>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</si>
  <si>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</si>
  <si>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</si>
  <si>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</si>
  <si>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</si>
  <si>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</si>
  <si>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</si>
  <si>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</si>
  <si>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</si>
  <si>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</si>
  <si>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</si>
  <si>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</si>
  <si>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</si>
  <si>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</si>
  <si>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</si>
  <si>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</si>
  <si>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</si>
  <si>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</si>
  <si>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</si>
  <si>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</si>
  <si>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</si>
  <si>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</si>
  <si>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</si>
  <si>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</si>
  <si>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</si>
  <si>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</si>
  <si>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</si>
  <si>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</si>
  <si>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</si>
  <si>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</si>
  <si>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</si>
  <si>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</si>
  <si>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</si>
  <si>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</si>
  <si>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</si>
  <si>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</si>
  <si>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</si>
  <si>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</si>
  <si>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</si>
  <si>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</si>
  <si>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</si>
  <si>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</si>
  <si>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</si>
  <si>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</si>
  <si>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</si>
  <si>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</si>
  <si>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</si>
  <si>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</si>
  <si>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</si>
  <si>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</si>
  <si>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</si>
  <si>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</si>
  <si>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</si>
  <si>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</si>
  <si>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</si>
  <si>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</si>
  <si>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</si>
  <si>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</si>
  <si>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</si>
  <si>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</si>
  <si>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</si>
  <si>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</si>
  <si>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</si>
  <si>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</si>
  <si>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</si>
  <si>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</si>
  <si>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</si>
  <si>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</si>
  <si>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</si>
  <si>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</si>
  <si>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</si>
  <si>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</si>
  <si>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</si>
  <si>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</si>
  <si>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</si>
  <si>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</si>
  <si>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</si>
  <si>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</si>
  <si>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</si>
  <si>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</si>
  <si>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</si>
  <si>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</si>
  <si>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</si>
  <si>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</si>
  <si>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</si>
  <si>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</si>
  <si>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</si>
  <si>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</si>
  <si>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</si>
  <si>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</si>
  <si>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</si>
  <si>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</si>
  <si>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</si>
  <si>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</si>
  <si>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</si>
  <si>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</si>
  <si>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</si>
  <si>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</si>
  <si>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</si>
  <si>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</si>
  <si>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</si>
  <si>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</si>
  <si>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</si>
  <si>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</si>
  <si>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</si>
  <si>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</si>
  <si>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</si>
  <si>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</si>
  <si>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</si>
  <si>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</si>
  <si>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</si>
  <si>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</si>
  <si>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</si>
  <si>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</si>
  <si>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</si>
  <si>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</si>
  <si>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</si>
  <si>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</si>
  <si>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</si>
  <si>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</si>
  <si>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</si>
  <si>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</si>
  <si>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</si>
  <si>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</si>
  <si>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</si>
  <si>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</si>
  <si>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</si>
  <si>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</si>
  <si>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</si>
  <si>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</si>
  <si>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</si>
  <si>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</si>
  <si>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</si>
  <si>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</si>
  <si>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</si>
  <si>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</si>
  <si>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</si>
  <si>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</si>
  <si>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</si>
  <si>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</si>
  <si>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</si>
  <si>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</si>
  <si>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</si>
  <si>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</si>
  <si>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</si>
  <si>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</si>
  <si>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</si>
  <si>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</si>
  <si>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</si>
  <si>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</si>
  <si>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</si>
  <si>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</si>
  <si>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</si>
  <si>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</si>
  <si>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</si>
  <si>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</si>
  <si>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</si>
  <si>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</si>
  <si>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</si>
  <si>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</si>
  <si>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</si>
  <si>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</si>
  <si>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</si>
  <si>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</si>
  <si>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</si>
  <si>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</si>
  <si>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</si>
  <si>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</si>
  <si>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</si>
  <si>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</si>
  <si>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</si>
  <si>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</si>
  <si>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</si>
  <si>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</si>
  <si>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</si>
  <si>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</si>
  <si>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</si>
  <si>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</si>
  <si>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</si>
  <si>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</si>
  <si>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</si>
  <si>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</si>
  <si>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</si>
  <si>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</si>
  <si>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</si>
  <si>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</si>
  <si>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</si>
  <si>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</si>
  <si>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</si>
  <si>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</si>
  <si>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</si>
  <si>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</si>
  <si>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</si>
  <si>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</si>
  <si>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</si>
  <si>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</si>
  <si>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</si>
  <si>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</si>
  <si>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</si>
  <si>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</si>
  <si>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</si>
  <si>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</si>
  <si>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</si>
  <si>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</si>
  <si>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</si>
  <si>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</si>
  <si>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</si>
  <si>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</si>
  <si>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</si>
  <si>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</si>
  <si>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</si>
  <si>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</si>
  <si>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</si>
  <si>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</si>
  <si>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</si>
  <si>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</si>
  <si>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</si>
  <si>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</si>
  <si>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</si>
  <si>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</si>
  <si>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</si>
  <si>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</si>
  <si>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</si>
  <si>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</si>
  <si>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</si>
  <si>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</si>
  <si>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</si>
  <si>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</si>
  <si>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</si>
  <si>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</si>
  <si>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</si>
  <si>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</si>
  <si>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</si>
  <si>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</si>
  <si>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</si>
  <si>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</si>
  <si>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</si>
  <si>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</si>
  <si>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</si>
  <si>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</si>
  <si>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</si>
  <si>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</si>
  <si>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</si>
  <si>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</si>
  <si>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</si>
  <si>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</si>
  <si>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</si>
  <si>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</si>
  <si>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</si>
  <si>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</si>
  <si>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</si>
  <si>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</si>
  <si>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</si>
  <si>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</si>
  <si>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</si>
  <si>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</si>
  <si>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</si>
  <si>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</si>
  <si>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</si>
  <si>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</si>
  <si>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</si>
  <si>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</si>
  <si>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</si>
  <si>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</si>
  <si>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</si>
  <si>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</si>
  <si>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</si>
  <si>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</si>
  <si>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</si>
  <si>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</si>
  <si>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</si>
  <si>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</si>
  <si>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</si>
  <si>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</si>
  <si>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</si>
  <si>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</si>
  <si>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</si>
  <si>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</si>
  <si>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</si>
  <si>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</si>
  <si>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</si>
  <si>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</si>
  <si>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</si>
  <si>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</si>
  <si>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</si>
  <si>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</si>
  <si>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</si>
  <si>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</si>
  <si>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</si>
  <si>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</si>
  <si>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</si>
  <si>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</si>
  <si>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</si>
  <si>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</si>
  <si>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</si>
  <si>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</si>
  <si>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</si>
  <si>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</si>
  <si>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</si>
  <si>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</si>
  <si>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</si>
  <si>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</si>
  <si>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</si>
  <si>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</si>
  <si>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</si>
  <si>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</si>
  <si>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</si>
  <si>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</si>
  <si>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</si>
  <si>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</si>
  <si>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</si>
  <si>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</si>
  <si>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</si>
  <si>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</si>
  <si>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</si>
  <si>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</si>
  <si>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</si>
  <si>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</si>
  <si>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</si>
  <si>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</si>
  <si>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</si>
  <si>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</si>
  <si>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</si>
  <si>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</si>
  <si>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</si>
  <si>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</si>
  <si>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</si>
  <si>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</si>
  <si>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</si>
  <si>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</si>
  <si>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</si>
  <si>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</si>
  <si>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</si>
  <si>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</si>
  <si>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</si>
  <si>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</si>
  <si>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</si>
  <si>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</si>
  <si>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</si>
  <si>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</si>
  <si>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</si>
  <si>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</si>
  <si>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</si>
  <si>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</si>
  <si>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</si>
  <si>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</si>
  <si>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</si>
  <si>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</si>
  <si>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</si>
  <si>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</si>
  <si>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</si>
  <si>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</si>
  <si>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</si>
  <si>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</si>
  <si>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</si>
  <si>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</si>
  <si>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</si>
  <si>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</si>
  <si>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</si>
  <si>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</si>
  <si>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</si>
  <si>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</si>
  <si>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</si>
  <si>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</si>
  <si>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</si>
  <si>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</si>
  <si>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</si>
  <si>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</si>
  <si>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</si>
  <si>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</si>
  <si>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</si>
  <si>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</si>
  <si>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</si>
  <si>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</si>
  <si>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</si>
  <si>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</si>
  <si>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</si>
  <si>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</si>
  <si>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</si>
  <si>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</si>
  <si>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</si>
  <si>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</si>
  <si>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</si>
  <si>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</si>
  <si>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</si>
  <si>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</si>
  <si>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</si>
  <si>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</si>
  <si>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</si>
  <si>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</si>
  <si>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</si>
  <si>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</si>
  <si>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</si>
  <si>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</si>
  <si>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</si>
  <si>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</si>
  <si>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</si>
  <si>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</si>
  <si>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</si>
  <si>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</si>
  <si>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</si>
  <si>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</si>
  <si>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</si>
  <si>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</si>
  <si>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</si>
  <si>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</si>
  <si>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</si>
  <si>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</si>
  <si>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</si>
  <si>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</si>
  <si>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</si>
  <si>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</si>
  <si>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</si>
  <si>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</si>
  <si>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</si>
  <si>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</si>
  <si>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</si>
  <si>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</si>
  <si>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</si>
  <si>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</si>
  <si>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</si>
  <si>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</si>
  <si>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</si>
  <si>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</si>
  <si>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</si>
  <si>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</si>
  <si>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</si>
  <si>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</si>
  <si>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</si>
  <si>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</si>
  <si>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</si>
  <si>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</si>
  <si>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</si>
  <si>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</si>
  <si>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</si>
  <si>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</si>
  <si>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</si>
  <si>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</si>
  <si>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</si>
  <si>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</si>
  <si>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</si>
  <si>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</si>
  <si>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</si>
  <si>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</si>
  <si>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</si>
  <si>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</si>
  <si>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</si>
  <si>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</si>
  <si>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</si>
  <si>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</si>
  <si>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</si>
  <si>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</si>
  <si>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</si>
  <si>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</si>
  <si>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</si>
  <si>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</si>
  <si>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</si>
  <si>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</si>
  <si>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</si>
  <si>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</si>
  <si>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</si>
  <si>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</si>
  <si>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</si>
  <si>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</si>
  <si>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</si>
  <si>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</si>
  <si>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</si>
  <si>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</si>
  <si>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</si>
  <si>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</si>
  <si>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</si>
  <si>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</si>
  <si>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</si>
  <si>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</si>
  <si>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</si>
  <si>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</si>
  <si>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</si>
  <si>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</si>
  <si>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</si>
  <si>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</si>
  <si>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</si>
  <si>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</si>
  <si>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</si>
  <si>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</si>
  <si>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</si>
  <si>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</si>
  <si>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</si>
  <si>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</si>
  <si>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</si>
  <si>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</si>
  <si>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</si>
  <si>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</si>
  <si>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</si>
  <si>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</si>
  <si>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</si>
  <si>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</si>
  <si>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</si>
  <si>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</si>
  <si>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</si>
  <si>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</si>
  <si>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</si>
  <si>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</si>
  <si>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</si>
  <si>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</si>
  <si>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</si>
  <si>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</si>
  <si>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</si>
  <si>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</si>
  <si>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</si>
  <si>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</si>
  <si>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</si>
  <si>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</si>
  <si>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</si>
  <si>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</si>
  <si>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</si>
  <si>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</si>
  <si>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</si>
  <si>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</si>
  <si>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</si>
  <si>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</si>
  <si>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</si>
  <si>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</si>
  <si>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</si>
  <si>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</si>
  <si>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</si>
  <si>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</si>
  <si>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</si>
  <si>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</si>
  <si>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</si>
  <si>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</si>
  <si>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</si>
  <si>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</si>
  <si>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</si>
  <si>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</si>
  <si>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</si>
  <si>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</si>
  <si>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</si>
  <si>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</si>
  <si>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</si>
  <si>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</si>
  <si>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</si>
  <si>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</si>
  <si>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</si>
  <si>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</si>
  <si>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</si>
  <si>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</si>
  <si>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</si>
  <si>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</si>
  <si>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</si>
  <si>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</si>
  <si>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</si>
  <si>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</si>
  <si>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</si>
  <si>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</si>
  <si>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</si>
  <si>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</si>
  <si>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</si>
  <si>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</si>
  <si>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</si>
  <si>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</si>
  <si>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</si>
  <si>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</si>
  <si>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</si>
  <si>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</si>
  <si>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</si>
  <si>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</si>
  <si>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</si>
  <si>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</si>
  <si>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</si>
  <si>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</si>
  <si>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</si>
  <si>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</si>
  <si>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</si>
  <si>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</si>
  <si>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</si>
  <si>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</si>
  <si>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</si>
  <si>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</si>
  <si>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</si>
  <si>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</si>
  <si>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</si>
  <si>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</si>
  <si>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</si>
  <si>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</si>
  <si>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</si>
  <si>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</si>
  <si>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</si>
  <si>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</si>
  <si>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</si>
  <si>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</si>
  <si>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</si>
  <si>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</si>
  <si>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</si>
  <si>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</si>
  <si>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</si>
  <si>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</si>
  <si>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</si>
  <si>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</si>
  <si>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</si>
  <si>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</si>
  <si>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</si>
  <si>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</si>
  <si>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</si>
  <si>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</si>
  <si>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</si>
  <si>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</si>
  <si>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</si>
  <si>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</si>
  <si>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</si>
  <si>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</si>
  <si>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</si>
  <si>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</si>
  <si>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</si>
  <si>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</si>
  <si>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</si>
  <si>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</si>
  <si>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</si>
  <si>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</si>
  <si>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</si>
  <si>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</si>
  <si>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</si>
  <si>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</si>
  <si>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</si>
  <si>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</si>
  <si>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</si>
  <si>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</si>
  <si>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</si>
  <si>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</si>
  <si>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</si>
  <si>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</si>
  <si>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</si>
  <si>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</si>
  <si>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</si>
  <si>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</si>
  <si>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</si>
  <si>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</si>
  <si>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</si>
  <si>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</si>
  <si>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</si>
  <si>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</si>
  <si>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</si>
  <si>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</si>
  <si>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</si>
  <si>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</si>
  <si>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</si>
  <si>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</si>
  <si>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</si>
  <si>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</si>
  <si>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</si>
  <si>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</si>
  <si>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</si>
  <si>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</si>
  <si>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</si>
  <si>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</si>
  <si>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</si>
  <si>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</si>
  <si>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</si>
  <si>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</si>
  <si>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</si>
  <si>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</si>
  <si>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</si>
  <si>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</si>
  <si>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</si>
  <si>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</si>
  <si>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</si>
  <si>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</si>
  <si>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</si>
  <si>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</si>
  <si>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</si>
  <si>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</si>
  <si>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</si>
  <si>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</si>
  <si>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</si>
  <si>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</si>
  <si>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</si>
  <si>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</si>
  <si>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</si>
  <si>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</si>
  <si>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</si>
  <si>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</si>
  <si>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</si>
  <si>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</si>
  <si>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</si>
  <si>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</si>
  <si>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</si>
  <si>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</si>
  <si>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</si>
  <si>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</si>
  <si>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</si>
  <si>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</si>
  <si>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</si>
  <si>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</si>
  <si>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</si>
  <si>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</si>
  <si>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</si>
  <si>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</si>
  <si>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</si>
  <si>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</si>
  <si>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</si>
  <si>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</si>
  <si>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</si>
  <si>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</si>
  <si>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</si>
  <si>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</si>
  <si>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</si>
  <si>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</si>
  <si>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</si>
  <si>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</si>
  <si>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</si>
  <si>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</si>
  <si>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</si>
  <si>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</si>
  <si>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</si>
  <si>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</si>
  <si>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</si>
  <si>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</si>
  <si>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</si>
  <si>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</si>
  <si>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</si>
  <si>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</si>
  <si>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</si>
  <si>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</si>
  <si>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</si>
  <si>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</si>
  <si>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</si>
  <si>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</si>
  <si>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</si>
  <si>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</si>
  <si>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</si>
  <si>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</si>
  <si>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</si>
  <si>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</si>
  <si>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</si>
  <si>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</si>
  <si>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</si>
  <si>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</si>
  <si>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</si>
  <si>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</si>
  <si>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</si>
  <si>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</si>
  <si>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</si>
  <si>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</si>
  <si>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</si>
  <si>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</si>
  <si>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</si>
  <si>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</si>
  <si>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</si>
  <si>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</si>
  <si>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</si>
  <si>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</si>
  <si>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</si>
  <si>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</si>
  <si>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</si>
  <si>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</si>
  <si>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</si>
  <si>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</si>
  <si>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</si>
  <si>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</si>
  <si>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</si>
  <si>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</si>
  <si>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</si>
  <si>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</si>
  <si>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</si>
  <si>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</si>
  <si>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</si>
  <si>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</si>
  <si>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</si>
  <si>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</si>
  <si>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</si>
  <si>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</si>
  <si>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</si>
  <si>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</si>
  <si>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</si>
  <si>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</si>
  <si>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</si>
  <si>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</si>
  <si>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</si>
  <si>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</si>
  <si>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</si>
  <si>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</si>
  <si>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</si>
  <si>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</si>
  <si>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</si>
  <si>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</si>
  <si>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</si>
  <si>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</si>
  <si>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</si>
  <si>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</si>
  <si>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</si>
  <si>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</si>
  <si>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</si>
  <si>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</si>
  <si>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</si>
  <si>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</si>
  <si>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</si>
  <si>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</si>
  <si>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</si>
  <si>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</si>
  <si>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</si>
  <si>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</si>
  <si>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</si>
  <si>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</si>
  <si>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</si>
  <si>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</si>
  <si>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</si>
  <si>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</si>
  <si>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</si>
  <si>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</si>
  <si>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</si>
  <si>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</si>
  <si>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</si>
  <si>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</si>
  <si>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</si>
  <si>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</si>
  <si>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</si>
  <si>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</si>
  <si>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</si>
  <si>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</si>
  <si>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</si>
  <si>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</si>
  <si>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</si>
  <si>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</si>
  <si>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</si>
  <si>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</si>
  <si>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</si>
  <si>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</si>
  <si>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</si>
  <si>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</si>
  <si>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</si>
  <si>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</si>
  <si>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</si>
  <si>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</si>
  <si>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</si>
  <si>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</si>
  <si>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</si>
  <si>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</si>
  <si>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</si>
  <si>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</si>
  <si>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</si>
  <si>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</si>
  <si>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</si>
  <si>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</si>
  <si>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</si>
  <si>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</si>
  <si>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</si>
  <si>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</si>
  <si>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</si>
  <si>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</si>
  <si>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</si>
  <si>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</si>
  <si>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</si>
  <si>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</si>
  <si>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</si>
  <si>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</si>
  <si>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</si>
  <si>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</si>
  <si>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</si>
  <si>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</si>
  <si>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</si>
  <si>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</si>
  <si>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</si>
  <si>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</si>
  <si>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</si>
  <si>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</si>
  <si>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</si>
  <si>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</si>
  <si>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</si>
  <si>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</si>
  <si>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</si>
  <si>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</si>
  <si>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</si>
  <si>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</si>
  <si>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</si>
  <si>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</si>
  <si>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</si>
  <si>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</si>
  <si>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</si>
  <si>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</si>
  <si>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</si>
  <si>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</si>
  <si>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</si>
  <si>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</si>
  <si>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</si>
  <si>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</si>
  <si>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</si>
  <si>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</si>
  <si>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</si>
  <si>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</si>
  <si>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</si>
  <si>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</si>
  <si>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</si>
  <si>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</si>
  <si>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</si>
  <si>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</si>
  <si>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</si>
  <si>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</si>
  <si>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</si>
  <si>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</si>
  <si>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</si>
  <si>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</si>
  <si>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</si>
  <si>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</si>
  <si>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</si>
  <si>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</si>
  <si>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</si>
  <si>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</si>
  <si>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</si>
  <si>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</si>
  <si>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</si>
  <si>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</si>
  <si>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</si>
  <si>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</si>
  <si>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</si>
  <si>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</si>
  <si>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</si>
  <si>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</si>
  <si>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</si>
  <si>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</si>
  <si>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</si>
  <si>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</si>
  <si>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</si>
  <si>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</si>
  <si>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</si>
  <si>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</si>
  <si>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</si>
  <si>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</si>
  <si>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</si>
  <si>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</si>
  <si>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</si>
  <si>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</si>
  <si>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</si>
  <si>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</si>
  <si>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</si>
  <si>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</si>
  <si>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</si>
  <si>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</si>
  <si>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</si>
  <si>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</si>
  <si>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</si>
  <si>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</si>
  <si>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</si>
  <si>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</si>
  <si>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</si>
  <si>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</si>
  <si>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</si>
  <si>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</si>
  <si>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</si>
  <si>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</si>
  <si>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</si>
  <si>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</si>
  <si>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</si>
  <si>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</si>
  <si>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</si>
  <si>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</si>
  <si>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</si>
  <si>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</si>
  <si>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</si>
  <si>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</si>
  <si>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</si>
  <si>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</si>
  <si>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</si>
  <si>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</si>
  <si>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</si>
  <si>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</si>
  <si>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</si>
  <si>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</si>
  <si>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</si>
  <si>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</si>
  <si>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</si>
  <si>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</si>
  <si>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</si>
  <si>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</si>
  <si>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</si>
  <si>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</si>
  <si>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</si>
  <si>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</si>
  <si>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</si>
  <si>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</si>
  <si>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</si>
  <si>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</si>
  <si>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</si>
  <si>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</si>
  <si>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</si>
  <si>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</si>
  <si>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</si>
  <si>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</si>
  <si>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</si>
  <si>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</si>
  <si>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</si>
  <si>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</si>
  <si>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</si>
  <si>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</si>
  <si>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</si>
  <si>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</si>
  <si>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</si>
  <si>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</si>
  <si>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</si>
  <si>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</si>
  <si>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</si>
  <si>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</si>
  <si>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</si>
  <si>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</si>
  <si>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</si>
  <si>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</si>
  <si>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</si>
  <si>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</si>
  <si>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</si>
  <si>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</si>
  <si>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</si>
  <si>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</si>
  <si>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</si>
  <si>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</si>
  <si>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</si>
  <si>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</si>
  <si>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</si>
  <si>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</si>
  <si>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</si>
  <si>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</si>
  <si>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</si>
  <si>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</si>
  <si>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</si>
  <si>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</si>
  <si>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</si>
  <si>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</si>
  <si>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</si>
  <si>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</si>
  <si>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</si>
  <si>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</si>
  <si>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</si>
  <si>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</si>
  <si>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</si>
  <si>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</si>
  <si>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</si>
  <si>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</si>
  <si>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</si>
  <si>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</si>
  <si>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</si>
  <si>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</si>
  <si>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</si>
  <si>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</si>
  <si>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</si>
  <si>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</si>
  <si>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</si>
  <si>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</si>
  <si>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</si>
  <si>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</si>
  <si>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</si>
  <si>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</si>
  <si>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</si>
  <si>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</si>
  <si>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</si>
  <si>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</si>
  <si>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</si>
  <si>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</si>
  <si>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</si>
  <si>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</si>
  <si>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</si>
  <si>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</si>
  <si>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</si>
  <si>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</si>
  <si>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</si>
  <si>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</si>
  <si>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</si>
  <si>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</si>
  <si>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</si>
  <si>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</si>
  <si>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</si>
  <si>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</si>
  <si>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</si>
  <si>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</si>
  <si>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</si>
  <si>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</si>
  <si>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</si>
  <si>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</si>
  <si>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</si>
  <si>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</si>
  <si>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</si>
  <si>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</si>
  <si>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</si>
  <si>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</si>
  <si>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</si>
  <si>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</si>
  <si>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</si>
  <si>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</si>
  <si>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</si>
  <si>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</si>
  <si>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</si>
  <si>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</si>
  <si>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</si>
  <si>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</si>
  <si>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</si>
  <si>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</si>
  <si>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</si>
  <si>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</si>
  <si>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</si>
  <si>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</si>
  <si>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</si>
  <si>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</si>
  <si>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</si>
  <si>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</si>
  <si>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</si>
  <si>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</si>
  <si>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</si>
  <si>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</si>
  <si>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</si>
  <si>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</si>
  <si>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</si>
  <si>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</si>
  <si>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</si>
  <si>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</si>
  <si>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</si>
  <si>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</si>
  <si>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</si>
  <si>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</si>
  <si>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</si>
  <si>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</si>
  <si>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</si>
  <si>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</si>
  <si>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</si>
  <si>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</si>
  <si>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</si>
  <si>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</si>
  <si>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</si>
  <si>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</si>
  <si>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</si>
  <si>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</si>
  <si>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</si>
  <si>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</si>
  <si>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</si>
  <si>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</si>
  <si>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</si>
  <si>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</si>
  <si>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</si>
  <si>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</si>
  <si>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</si>
  <si>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</si>
  <si>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</si>
  <si>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</si>
  <si>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</si>
  <si>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</si>
  <si>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</si>
  <si>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</si>
  <si>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</si>
  <si>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</si>
  <si>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</si>
  <si>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</si>
  <si>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</si>
  <si>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</si>
  <si>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</si>
  <si>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</si>
  <si>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</si>
  <si>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</si>
  <si>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</si>
  <si>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</si>
  <si>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</si>
  <si>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</si>
  <si>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</si>
  <si>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</si>
  <si>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</si>
  <si>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</si>
  <si>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</si>
  <si>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</si>
  <si>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</si>
  <si>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</si>
  <si>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</si>
  <si>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</si>
  <si>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</si>
  <si>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</si>
  <si>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</si>
  <si>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</si>
  <si>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</si>
  <si>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</si>
  <si>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</si>
  <si>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</si>
  <si>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</si>
  <si>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</si>
  <si>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</si>
  <si>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</si>
  <si>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</si>
  <si>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</si>
  <si>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</si>
  <si>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</si>
  <si>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</si>
  <si>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</si>
  <si>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</si>
  <si>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</si>
  <si>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</si>
  <si>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</si>
  <si>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</si>
  <si>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</si>
  <si>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</si>
  <si>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</si>
  <si>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</si>
  <si>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</si>
  <si>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</si>
  <si>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</si>
  <si>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</si>
  <si>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</si>
  <si>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</si>
  <si>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</si>
  <si>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</si>
  <si>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</si>
  <si>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</si>
  <si>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</si>
  <si>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</si>
  <si>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</si>
  <si>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</si>
  <si>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</si>
  <si>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</si>
  <si>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</si>
  <si>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</si>
  <si>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</si>
  <si>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</si>
  <si>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</si>
  <si>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</si>
  <si>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</si>
  <si>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</si>
  <si>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</si>
  <si>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</si>
  <si>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</si>
  <si>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</si>
  <si>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</si>
  <si>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</si>
  <si>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</si>
  <si>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</si>
  <si>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</si>
  <si>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</si>
  <si>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</si>
  <si>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</si>
  <si>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</si>
  <si>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</si>
  <si>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</si>
  <si>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</si>
  <si>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</si>
  <si>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</si>
  <si>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</si>
  <si>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</si>
  <si>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</si>
  <si>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</si>
  <si>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</si>
  <si>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</si>
  <si>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</si>
  <si>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</si>
  <si>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</si>
  <si>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</si>
  <si>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</si>
  <si>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</si>
  <si>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</si>
  <si>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</si>
  <si>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</si>
  <si>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</si>
  <si>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</si>
  <si>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</si>
  <si>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</si>
  <si>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</si>
  <si>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</si>
  <si>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</si>
  <si>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</si>
  <si>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</si>
  <si>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</si>
  <si>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</si>
  <si>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</si>
  <si>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</si>
  <si>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</si>
  <si>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</si>
  <si>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</si>
  <si>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</si>
  <si>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</si>
  <si>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</si>
  <si>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</si>
  <si>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</si>
  <si>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</si>
  <si>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</si>
  <si>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</si>
  <si>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</si>
  <si>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</si>
  <si>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</si>
  <si>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</si>
  <si>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</si>
  <si>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</si>
  <si>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</si>
  <si>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</si>
  <si>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</si>
  <si>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</si>
  <si>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</si>
  <si>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</si>
  <si>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</si>
  <si>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</si>
  <si>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</si>
  <si>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</si>
  <si>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</si>
  <si>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</si>
  <si>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</si>
  <si>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</si>
  <si>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</si>
  <si>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</si>
  <si>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</si>
  <si>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</si>
  <si>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</si>
  <si>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</si>
  <si>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</si>
  <si>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</si>
  <si>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</si>
  <si>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</si>
  <si>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</si>
  <si>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</si>
  <si>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</si>
  <si>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</si>
  <si>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</si>
  <si>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</si>
  <si>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</si>
  <si>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</si>
  <si>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</si>
  <si>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</si>
  <si>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</si>
  <si>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</si>
  <si>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</si>
  <si>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</si>
  <si>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</si>
  <si>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</si>
  <si>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</si>
  <si>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</si>
  <si>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</si>
  <si>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</si>
  <si>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</si>
  <si>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</si>
  <si>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</si>
  <si>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</si>
  <si>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</si>
  <si>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</si>
  <si>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</si>
  <si>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</si>
  <si>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</si>
  <si>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</si>
  <si>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</si>
  <si>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</si>
  <si>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</si>
  <si>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</si>
  <si>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</si>
  <si>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</si>
  <si>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</si>
  <si>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</si>
  <si>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</si>
  <si>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</si>
  <si>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</si>
  <si>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</si>
  <si>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</si>
  <si>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</si>
  <si>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</si>
  <si>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</si>
  <si>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</si>
  <si>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</si>
  <si>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</si>
  <si>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</si>
  <si>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</si>
  <si>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</si>
  <si>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</si>
  <si>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</si>
  <si>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</si>
  <si>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</si>
  <si>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</si>
  <si>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</si>
  <si>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</si>
  <si>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</si>
  <si>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</si>
  <si>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</si>
  <si>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</si>
  <si>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</si>
  <si>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</si>
  <si>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</si>
  <si>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</si>
  <si>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</si>
  <si>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</si>
  <si>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</si>
  <si>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</si>
  <si>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</si>
  <si>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</si>
  <si>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</si>
  <si>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</si>
  <si>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</si>
  <si>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</si>
  <si>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</si>
  <si>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</si>
  <si>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</si>
  <si>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</si>
  <si>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</si>
  <si>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</si>
  <si>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</si>
  <si>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</si>
  <si>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</si>
  <si>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</si>
  <si>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</si>
  <si>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</si>
  <si>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</si>
  <si>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</si>
  <si>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</si>
  <si>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</si>
  <si>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</si>
  <si>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</si>
  <si>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</si>
  <si>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</si>
  <si>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</si>
  <si>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</si>
  <si>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</si>
  <si>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</si>
  <si>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</si>
  <si>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</si>
  <si>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</si>
  <si>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</si>
  <si>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</si>
  <si>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</si>
  <si>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</si>
  <si>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</si>
  <si>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</si>
  <si>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</si>
  <si>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</si>
  <si>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</si>
  <si>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</si>
  <si>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</si>
  <si>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</si>
  <si>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</si>
  <si>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</si>
  <si>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</si>
  <si>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</si>
  <si>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</si>
  <si>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</si>
  <si>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</si>
  <si>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</si>
  <si>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</si>
  <si>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</si>
  <si>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</si>
  <si>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</si>
  <si>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</si>
  <si>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</si>
  <si>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</si>
  <si>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</si>
  <si>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</si>
  <si>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</si>
  <si>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</si>
  <si>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</si>
  <si>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</si>
  <si>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</si>
  <si>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</si>
  <si>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</si>
  <si>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</si>
  <si>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</si>
  <si>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</si>
  <si>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</si>
  <si>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</si>
  <si>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</si>
  <si>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</si>
  <si>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</si>
  <si>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</si>
  <si>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</si>
  <si>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</si>
  <si>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</si>
  <si>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</si>
  <si>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</si>
  <si>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</si>
  <si>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</si>
  <si>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</si>
  <si>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</si>
  <si>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</si>
  <si>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</si>
  <si>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</si>
  <si>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</si>
  <si>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</si>
  <si>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</si>
  <si>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</si>
  <si>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</si>
  <si>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</si>
  <si>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</si>
  <si>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</si>
  <si>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</si>
  <si>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</si>
  <si>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</si>
  <si>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</si>
  <si>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</si>
  <si>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</si>
  <si>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</si>
  <si>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</si>
  <si>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</si>
  <si>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</si>
  <si>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</si>
  <si>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</si>
  <si>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</si>
  <si>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</si>
  <si>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</si>
  <si>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</si>
  <si>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</si>
  <si>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</si>
  <si>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</si>
  <si>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</si>
  <si>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</si>
  <si>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</si>
  <si>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</si>
  <si>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</si>
  <si>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</si>
  <si>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</si>
  <si>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</si>
  <si>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</si>
  <si>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</si>
  <si>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</si>
  <si>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</si>
  <si>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</si>
  <si>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</si>
  <si>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</si>
  <si>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</si>
  <si>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</si>
  <si>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</si>
  <si>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</si>
  <si>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</si>
  <si>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</si>
  <si>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</si>
  <si>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</si>
  <si>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</si>
  <si>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</si>
  <si>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</si>
  <si>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</si>
  <si>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</si>
  <si>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</si>
  <si>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</si>
  <si>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</si>
  <si>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</si>
  <si>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</si>
  <si>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</si>
  <si>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</si>
  <si>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</si>
  <si>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</si>
  <si>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</si>
  <si>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</si>
  <si>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</si>
  <si>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</si>
  <si>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</si>
  <si>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</si>
  <si>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</si>
  <si>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</si>
  <si>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</si>
  <si>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</si>
  <si>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</si>
  <si>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</si>
  <si>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</si>
  <si>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</si>
  <si>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</si>
  <si>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</si>
  <si>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</si>
  <si>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</si>
  <si>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</si>
  <si>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</si>
  <si>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</si>
  <si>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</si>
  <si>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</si>
  <si>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</si>
  <si>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</si>
  <si>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</si>
  <si>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</si>
  <si>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</si>
  <si>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</si>
  <si>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</si>
  <si>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</si>
  <si>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</si>
  <si>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</si>
  <si>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</si>
  <si>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</si>
  <si>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</si>
  <si>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</si>
  <si>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</si>
  <si>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</si>
  <si>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</si>
  <si>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</si>
  <si>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</si>
  <si>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</si>
  <si>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</si>
  <si>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</si>
  <si>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</si>
  <si>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</si>
  <si>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</si>
  <si>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</si>
  <si>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</si>
  <si>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</si>
  <si>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</si>
  <si>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</si>
  <si>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</si>
  <si>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</si>
  <si>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</si>
  <si>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</si>
  <si>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</si>
  <si>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</si>
  <si>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</si>
  <si>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</si>
  <si>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</si>
  <si>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</si>
  <si>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</si>
  <si>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</si>
  <si>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</si>
  <si>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</si>
  <si>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</si>
  <si>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</si>
  <si>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</si>
  <si>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</si>
  <si>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</si>
  <si>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</si>
  <si>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</si>
  <si>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</si>
  <si>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</si>
  <si>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</si>
  <si>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</si>
  <si>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</si>
  <si>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</si>
  <si>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</si>
  <si>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</si>
  <si>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</si>
  <si>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</si>
  <si>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</si>
  <si>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</si>
  <si>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</si>
  <si>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</si>
  <si>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</si>
  <si>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</si>
  <si>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</si>
  <si>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</si>
  <si>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</si>
  <si>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</si>
  <si>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</si>
  <si>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</si>
  <si>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</si>
  <si>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</si>
  <si>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</si>
  <si>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</si>
  <si>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</si>
  <si>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</si>
  <si>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</si>
  <si>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</si>
  <si>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</si>
  <si>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</si>
  <si>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</si>
  <si>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</si>
  <si>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</si>
  <si>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</si>
  <si>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</si>
  <si>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</si>
  <si>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</si>
  <si>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</si>
  <si>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</si>
  <si>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</si>
  <si>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</si>
  <si>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</si>
  <si>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</si>
  <si>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</si>
  <si>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</si>
  <si>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</si>
  <si>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</si>
  <si>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</si>
  <si>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</si>
  <si>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</si>
  <si>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</si>
  <si>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</si>
  <si>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</si>
  <si>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</si>
  <si>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</si>
  <si>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</si>
  <si>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</si>
  <si>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</si>
  <si>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</si>
  <si>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</si>
  <si>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</si>
  <si>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</si>
  <si>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</si>
  <si>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</si>
  <si>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</si>
  <si>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</si>
  <si>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</si>
  <si>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</si>
  <si>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</si>
  <si>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</si>
  <si>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</si>
  <si>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</si>
  <si>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</si>
  <si>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</si>
  <si>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</si>
  <si>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</si>
  <si>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</si>
  <si>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</si>
  <si>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</si>
  <si>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</si>
  <si>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</si>
  <si>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</si>
  <si>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</si>
  <si>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</si>
  <si>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</si>
  <si>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</si>
  <si>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</si>
  <si>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</si>
  <si>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</si>
  <si>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</si>
  <si>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</si>
  <si>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</si>
  <si>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</si>
  <si>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</si>
  <si>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</si>
  <si>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</si>
  <si>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</si>
  <si>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</si>
  <si>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</si>
  <si>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</si>
  <si>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</si>
  <si>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</si>
  <si>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</si>
  <si>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</si>
  <si>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</si>
  <si>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</si>
  <si>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</si>
  <si>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</si>
  <si>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</si>
  <si>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</si>
  <si>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</si>
  <si>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</si>
  <si>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</si>
  <si>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</si>
  <si>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</si>
  <si>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</si>
  <si>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</si>
  <si>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</si>
  <si>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</si>
  <si>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</si>
  <si>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</si>
  <si>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</si>
  <si>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</si>
  <si>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</si>
  <si>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</si>
  <si>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</si>
  <si>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</si>
  <si>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</si>
  <si>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</si>
  <si>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</si>
  <si>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</si>
  <si>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</si>
  <si>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</si>
  <si>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</si>
  <si>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</si>
  <si>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</si>
  <si>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</si>
  <si>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</si>
  <si>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</si>
  <si>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</si>
  <si>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</si>
  <si>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</si>
  <si>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</si>
  <si>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</si>
  <si>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</si>
  <si>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</si>
  <si>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</si>
  <si>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</si>
  <si>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</si>
  <si>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</si>
  <si>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</si>
  <si>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</si>
  <si>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</si>
  <si>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</si>
  <si>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</si>
  <si>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</si>
  <si>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</si>
  <si>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</si>
  <si>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</si>
  <si>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</si>
  <si>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</si>
  <si>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</si>
  <si>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</si>
  <si>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</si>
  <si>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</si>
  <si>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</si>
  <si>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</si>
  <si>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</si>
  <si>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</si>
  <si>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</si>
  <si>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</si>
  <si>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</si>
  <si>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</si>
  <si>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</si>
  <si>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</si>
  <si>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</si>
  <si>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</si>
  <si>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</si>
  <si>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</si>
  <si>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</si>
  <si>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</si>
  <si>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</si>
  <si>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</si>
  <si>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</si>
  <si>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</si>
  <si>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</si>
  <si>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</si>
  <si>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</si>
  <si>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</si>
  <si>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</si>
  <si>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</si>
  <si>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</si>
  <si>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</si>
  <si>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</si>
  <si>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</si>
  <si>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</si>
  <si>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</si>
  <si>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</si>
  <si>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</si>
  <si>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</si>
  <si>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</si>
  <si>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</si>
  <si>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</si>
  <si>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</si>
  <si>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</si>
  <si>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</si>
  <si>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</si>
  <si>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</si>
  <si>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</si>
  <si>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</si>
  <si>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</si>
  <si>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</si>
  <si>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</si>
  <si>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</si>
  <si>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</si>
  <si>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</si>
  <si>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</si>
  <si>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</si>
  <si>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</si>
  <si>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</si>
  <si>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</si>
  <si>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</si>
  <si>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</si>
  <si>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</si>
  <si>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</si>
  <si>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</si>
  <si>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</si>
  <si>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</si>
  <si>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</si>
  <si>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</si>
  <si>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</si>
  <si>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</si>
  <si>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</si>
  <si>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</si>
  <si>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</si>
  <si>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</si>
  <si>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</si>
  <si>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</si>
  <si>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</si>
  <si>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</si>
  <si>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</si>
  <si>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</si>
  <si>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</si>
  <si>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</si>
  <si>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</si>
  <si>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</si>
  <si>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</si>
  <si>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</si>
  <si>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</si>
  <si>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</si>
  <si>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</si>
  <si>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</si>
  <si>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</si>
  <si>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</si>
  <si>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</si>
  <si>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</si>
  <si>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</si>
  <si>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</si>
  <si>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</si>
  <si>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</si>
  <si>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</si>
  <si>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</si>
  <si>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</si>
  <si>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</si>
  <si>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</si>
  <si>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</si>
  <si>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</si>
  <si>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</si>
  <si>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</si>
  <si>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</si>
  <si>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</si>
  <si>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</si>
  <si>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</si>
  <si>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</si>
  <si>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</si>
  <si>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</si>
  <si>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</si>
  <si>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</si>
  <si>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</si>
  <si>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</si>
  <si>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</si>
  <si>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</si>
  <si>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</si>
  <si>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</si>
  <si>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</si>
  <si>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</si>
  <si>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</si>
  <si>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</si>
  <si>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</si>
  <si>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</si>
  <si>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</si>
  <si>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</si>
  <si>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</si>
  <si>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</si>
  <si>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</si>
  <si>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</si>
  <si>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</si>
  <si>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</si>
  <si>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</si>
  <si>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</si>
  <si>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</si>
  <si>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</si>
  <si>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</si>
  <si>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</si>
  <si>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</si>
  <si>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</si>
  <si>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</si>
  <si>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</si>
  <si>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</si>
  <si>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</si>
  <si>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</si>
  <si>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</si>
  <si>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</si>
  <si>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</si>
  <si>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</si>
  <si>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</si>
  <si>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</si>
  <si>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</si>
  <si>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</si>
  <si>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</si>
  <si>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</si>
  <si>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</si>
  <si>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</si>
  <si>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</si>
  <si>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</si>
  <si>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</si>
  <si>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</si>
  <si>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</si>
  <si>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</si>
  <si>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</si>
  <si>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</si>
  <si>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</si>
  <si>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</si>
  <si>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</si>
  <si>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</si>
  <si>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</si>
  <si>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</si>
  <si>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</si>
  <si>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</si>
  <si>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</si>
  <si>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</si>
  <si>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</si>
  <si>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</si>
  <si>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</si>
  <si>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</si>
  <si>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</si>
  <si>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</si>
  <si>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</si>
  <si>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</si>
  <si>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</si>
  <si>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</si>
  <si>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</si>
  <si>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</si>
  <si>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</si>
  <si>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</si>
  <si>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</si>
  <si>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</si>
  <si>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</si>
  <si>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</si>
  <si>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</si>
  <si>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</si>
  <si>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</si>
  <si>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</si>
  <si>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</si>
  <si>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</si>
  <si>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</si>
  <si>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</si>
  <si>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</si>
  <si>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</si>
  <si>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</si>
  <si>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</si>
  <si>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</si>
  <si>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</si>
  <si>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</si>
  <si>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</si>
  <si>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</si>
  <si>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</si>
  <si>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</si>
  <si>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</si>
  <si>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</si>
  <si>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</si>
  <si>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</si>
  <si>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</si>
  <si>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</si>
  <si>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</si>
  <si>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</si>
  <si>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</si>
  <si>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</si>
  <si>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</si>
  <si>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</si>
  <si>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</si>
  <si>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</si>
  <si>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</si>
  <si>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</si>
  <si>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</si>
  <si>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</si>
  <si>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</si>
  <si>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</si>
  <si>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</si>
  <si>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</si>
  <si>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</si>
  <si>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</si>
  <si>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</si>
  <si>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</si>
  <si>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</si>
  <si>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</si>
  <si>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</si>
  <si>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</si>
  <si>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</si>
  <si>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</si>
  <si>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</si>
  <si>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</si>
  <si>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</si>
  <si>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</si>
  <si>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</si>
  <si>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</si>
  <si>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</si>
  <si>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</si>
  <si>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</si>
  <si>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</si>
  <si>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</si>
  <si>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</si>
  <si>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</si>
  <si>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</si>
  <si>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</si>
  <si>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</si>
  <si>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</si>
  <si>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</si>
  <si>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</si>
  <si>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</si>
  <si>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</si>
  <si>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</si>
  <si>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</si>
  <si>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</si>
  <si>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</si>
  <si>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</si>
  <si>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</si>
  <si>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</si>
  <si>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</si>
  <si>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</si>
  <si>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</si>
  <si>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</si>
  <si>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</si>
  <si>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</si>
  <si>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</si>
  <si>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</si>
  <si>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</si>
  <si>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</si>
  <si>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</si>
  <si>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</si>
  <si>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</si>
  <si>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</si>
  <si>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</si>
  <si>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</si>
  <si>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</si>
  <si>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</si>
  <si>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</si>
  <si>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</si>
  <si>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</si>
  <si>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</si>
  <si>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</si>
  <si>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</si>
  <si>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</si>
  <si>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</si>
  <si>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</si>
  <si>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</si>
  <si>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</si>
  <si>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</si>
  <si>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</si>
  <si>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</si>
  <si>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</si>
  <si>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</si>
  <si>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</si>
  <si>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</si>
  <si>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</si>
  <si>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</si>
  <si>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</si>
  <si>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</si>
  <si>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</si>
  <si>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</si>
  <si>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</si>
  <si>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</si>
  <si>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</si>
  <si>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</si>
  <si>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</si>
  <si>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</si>
  <si>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</si>
  <si>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</si>
  <si>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</si>
  <si>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</si>
  <si>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</si>
  <si>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</si>
  <si>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</si>
  <si>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</si>
  <si>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</si>
  <si>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</si>
  <si>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</si>
  <si>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</si>
  <si>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</si>
  <si>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</si>
  <si>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</si>
  <si>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</si>
  <si>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</si>
  <si>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</si>
  <si>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</si>
  <si>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</si>
  <si>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</si>
  <si>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</si>
  <si>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</si>
  <si>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</si>
  <si>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</si>
  <si>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</si>
  <si>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</si>
  <si>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</si>
  <si>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</si>
  <si>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</si>
  <si>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</si>
  <si>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</si>
  <si>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</si>
  <si>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</si>
  <si>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</si>
  <si>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</si>
  <si>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</si>
  <si>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</si>
  <si>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</si>
  <si>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</si>
  <si>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</si>
  <si>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</si>
  <si>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</si>
  <si>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</si>
  <si>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</si>
  <si>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</si>
  <si>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</si>
  <si>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</si>
  <si>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</si>
  <si>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</si>
  <si>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</si>
  <si>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</si>
  <si>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</si>
  <si>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</si>
  <si>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</si>
  <si>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</si>
  <si>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</si>
  <si>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</si>
  <si>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</si>
  <si>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</si>
  <si>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</si>
  <si>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</si>
  <si>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</si>
  <si>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</si>
  <si>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</si>
  <si>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</si>
  <si>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</si>
  <si>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</si>
  <si>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</si>
  <si>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</si>
  <si>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</si>
  <si>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</si>
  <si>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</si>
  <si>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</si>
  <si>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</si>
  <si>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</si>
  <si>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</si>
  <si>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</si>
  <si>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</si>
  <si>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</si>
  <si>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</si>
  <si>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</si>
  <si>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</si>
  <si>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</si>
  <si>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</si>
  <si>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</si>
  <si>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</si>
  <si>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</si>
  <si>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</si>
  <si>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</si>
  <si>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</si>
  <si>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</si>
  <si>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</si>
  <si>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</si>
  <si>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</si>
  <si>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</si>
  <si>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</si>
  <si>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</si>
  <si>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</si>
  <si>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</si>
  <si>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</si>
  <si>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</si>
  <si>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</si>
  <si>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</si>
  <si>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</si>
  <si>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</si>
  <si>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</si>
  <si>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</si>
  <si>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</si>
  <si>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</si>
  <si>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</si>
  <si>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</si>
  <si>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</si>
  <si>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</si>
  <si>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</si>
  <si>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</si>
  <si>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</si>
  <si>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</si>
  <si>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</si>
  <si>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</si>
  <si>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</si>
  <si>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</si>
  <si>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</si>
  <si>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</si>
  <si>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</si>
  <si>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</si>
  <si>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</si>
  <si>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</si>
  <si>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</si>
  <si>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</si>
  <si>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</si>
  <si>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</si>
  <si>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</si>
  <si>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</si>
  <si>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</si>
  <si>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</si>
  <si>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</si>
  <si>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</si>
  <si>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</si>
  <si>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</si>
  <si>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</si>
  <si>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</si>
  <si>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</si>
  <si>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</si>
  <si>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</si>
  <si>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</si>
  <si>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</si>
  <si>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</si>
  <si>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</si>
  <si>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</si>
  <si>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</si>
  <si>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</si>
  <si>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</si>
  <si>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</si>
  <si>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</si>
  <si>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</si>
  <si>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</si>
  <si>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</si>
  <si>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</si>
  <si>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</si>
  <si>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</si>
  <si>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</si>
  <si>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</si>
  <si>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</si>
  <si>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</si>
  <si>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</si>
  <si>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</si>
  <si>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</si>
  <si>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</si>
  <si>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</si>
  <si>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</si>
  <si>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</si>
  <si>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</si>
  <si>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</si>
  <si>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</si>
  <si>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</si>
  <si>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</si>
  <si>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</si>
  <si>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</si>
  <si>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</si>
  <si>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</si>
  <si>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</si>
  <si>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</si>
  <si>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</si>
  <si>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</si>
  <si>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</si>
  <si>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</si>
  <si>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</si>
  <si>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</si>
  <si>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</si>
  <si>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</si>
  <si>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</si>
  <si>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</si>
  <si>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</si>
  <si>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</si>
  <si>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</si>
  <si>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</si>
  <si>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</si>
  <si>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</si>
  <si>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</si>
  <si>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</si>
  <si>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</si>
  <si>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</si>
  <si>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</si>
  <si>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</si>
  <si>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</si>
  <si>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</si>
  <si>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</si>
  <si>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</si>
  <si>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</si>
  <si>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</si>
  <si>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</si>
  <si>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</si>
  <si>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</si>
  <si>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</si>
  <si>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</si>
  <si>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</si>
  <si>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</si>
  <si>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</si>
  <si>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</si>
  <si>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</si>
  <si>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</si>
  <si>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</si>
  <si>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</si>
  <si>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</si>
  <si>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</si>
  <si>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</si>
  <si>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</si>
  <si>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</si>
  <si>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</si>
  <si>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</si>
  <si>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</si>
  <si>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</si>
  <si>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</si>
  <si>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</si>
  <si>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</si>
  <si>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</si>
  <si>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</si>
  <si>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</si>
  <si>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</si>
  <si>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</si>
  <si>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</si>
  <si>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</si>
  <si>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</si>
  <si>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</si>
  <si>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</si>
  <si>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</si>
  <si>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</si>
  <si>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</si>
  <si>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</si>
  <si>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</si>
  <si>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</si>
  <si>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</si>
  <si>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</si>
  <si>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</si>
  <si>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</si>
  <si>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</si>
  <si>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</si>
  <si>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</si>
  <si>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</si>
  <si>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</si>
  <si>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</si>
  <si>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</si>
  <si>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</si>
  <si>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</si>
  <si>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</si>
  <si>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</si>
  <si>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</si>
  <si>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</si>
  <si>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</si>
  <si>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</si>
  <si>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</si>
  <si>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</si>
  <si>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</si>
  <si>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</si>
  <si>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</si>
  <si>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</si>
  <si>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</si>
  <si>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</si>
  <si>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</si>
  <si>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</si>
  <si>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</si>
  <si>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</si>
  <si>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</si>
  <si>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</si>
  <si>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</si>
  <si>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</si>
  <si>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</si>
  <si>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</si>
  <si>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</si>
  <si>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</si>
  <si>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</si>
  <si>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</si>
  <si>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</si>
  <si>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</si>
  <si>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</si>
  <si>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</si>
  <si>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</si>
  <si>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</si>
  <si>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</si>
  <si>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</si>
  <si>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</si>
  <si>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</si>
  <si>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</si>
  <si>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</si>
  <si>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</si>
  <si>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</si>
  <si>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</si>
  <si>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</si>
  <si>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</si>
  <si>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</si>
  <si>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</si>
  <si>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</si>
  <si>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</si>
  <si>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</si>
  <si>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</si>
  <si>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</si>
  <si>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</si>
  <si>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</si>
  <si>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</si>
  <si>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</si>
  <si>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</si>
  <si>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</si>
  <si>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</si>
  <si>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</si>
  <si>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</si>
  <si>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</si>
  <si>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</si>
  <si>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</si>
  <si>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</si>
  <si>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</si>
  <si>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</si>
  <si>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</si>
  <si>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</si>
  <si>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</si>
  <si>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</si>
  <si>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</si>
  <si>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</si>
  <si>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</si>
  <si>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</si>
  <si>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</si>
  <si>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</si>
  <si>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</si>
  <si>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</si>
  <si>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</si>
  <si>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</si>
  <si>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</si>
  <si>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</si>
  <si>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</si>
  <si>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</si>
  <si>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</si>
  <si>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</si>
  <si>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</si>
  <si>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</si>
  <si>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</si>
  <si>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</si>
  <si>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</si>
  <si>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</si>
  <si>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</si>
  <si>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</si>
  <si>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</si>
  <si>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</si>
  <si>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</si>
  <si>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</si>
  <si>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</si>
  <si>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</si>
  <si>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</si>
  <si>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</si>
  <si>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</si>
  <si>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</si>
  <si>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</si>
  <si>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</si>
  <si>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</si>
  <si>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</si>
  <si>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</si>
  <si>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</si>
  <si>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</si>
  <si>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</si>
  <si>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</si>
  <si>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</si>
  <si>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</si>
  <si>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</si>
  <si>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</si>
  <si>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</si>
  <si>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</si>
  <si>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</si>
  <si>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</si>
  <si>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</si>
  <si>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</si>
  <si>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</si>
  <si>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</si>
  <si>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</si>
  <si>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</si>
  <si>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</si>
  <si>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</si>
  <si>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</si>
  <si>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</si>
  <si>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</si>
  <si>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</si>
  <si>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</si>
  <si>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</si>
  <si>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</si>
  <si>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</si>
  <si>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</si>
  <si>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</si>
  <si>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</si>
  <si>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</si>
  <si>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</si>
  <si>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</si>
  <si>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</si>
  <si>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</si>
  <si>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</si>
  <si>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</si>
  <si>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</si>
  <si>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</si>
  <si>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</si>
  <si>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</si>
  <si>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</si>
  <si>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</si>
  <si>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</si>
  <si>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</si>
  <si>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</si>
  <si>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</si>
  <si>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</si>
  <si>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</si>
  <si>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</si>
  <si>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</si>
  <si>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</si>
  <si>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</si>
  <si>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</si>
  <si>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</si>
  <si>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</si>
  <si>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</si>
  <si>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</si>
  <si>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</si>
  <si>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</si>
  <si>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</si>
  <si>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</si>
  <si>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</si>
  <si>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</si>
  <si>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</si>
  <si>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</si>
  <si>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</si>
  <si>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</si>
  <si>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</si>
  <si>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</si>
  <si>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</si>
  <si>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</si>
  <si>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</si>
  <si>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</si>
  <si>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</si>
  <si>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</si>
  <si>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</si>
  <si>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</si>
  <si>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</si>
  <si>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</si>
  <si>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</si>
  <si>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</si>
  <si>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</si>
  <si>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</si>
  <si>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</si>
  <si>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</si>
  <si>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</si>
  <si>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</si>
  <si>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</si>
  <si>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</si>
  <si>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</si>
  <si>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</si>
  <si>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</si>
  <si>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</si>
  <si>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</si>
  <si>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</si>
  <si>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</si>
  <si>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</si>
  <si>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</si>
  <si>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</si>
  <si>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</si>
  <si>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</si>
  <si>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</si>
  <si>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</si>
  <si>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</si>
  <si>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</si>
  <si>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</si>
  <si>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</si>
  <si>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</si>
  <si>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</si>
  <si>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</si>
  <si>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</si>
  <si>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</si>
  <si>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</si>
  <si>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</si>
  <si>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</si>
  <si>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</si>
  <si>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</si>
  <si>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</si>
  <si>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</si>
  <si>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</si>
  <si>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</si>
  <si>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</si>
  <si>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</si>
  <si>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</si>
  <si>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</si>
  <si>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</si>
  <si>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</si>
  <si>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</si>
  <si>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</si>
  <si>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</si>
  <si>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</si>
  <si>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</si>
  <si>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</si>
  <si>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</si>
  <si>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</si>
  <si>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</si>
  <si>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</si>
  <si>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</si>
  <si>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</si>
  <si>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</si>
  <si>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</si>
  <si>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</si>
  <si>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</si>
  <si>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</si>
  <si>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</si>
  <si>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</si>
  <si>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</si>
  <si>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</si>
  <si>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</si>
  <si>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</si>
  <si>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</si>
  <si>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</si>
  <si>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</si>
  <si>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</si>
  <si>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</si>
  <si>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</si>
  <si>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</si>
  <si>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</si>
  <si>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</si>
  <si>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</si>
  <si>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</si>
  <si>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</si>
  <si>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</si>
  <si>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</si>
  <si>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</si>
  <si>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</si>
  <si>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</si>
  <si>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</si>
  <si>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</si>
  <si>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</si>
  <si>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</si>
  <si>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</si>
  <si>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</si>
  <si>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</si>
  <si>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</si>
  <si>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</si>
  <si>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</si>
  <si>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</si>
  <si>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</si>
  <si>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</si>
  <si>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</si>
  <si>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</si>
  <si>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</si>
  <si>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</si>
  <si>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</si>
  <si>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</si>
  <si>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</si>
  <si>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</si>
  <si>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</si>
  <si>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</si>
  <si>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</si>
  <si>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</si>
  <si>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</si>
  <si>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</si>
  <si>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</si>
  <si>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</si>
  <si>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</si>
  <si>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</si>
  <si>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</si>
  <si>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</si>
  <si>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</si>
  <si>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</si>
  <si>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</si>
  <si>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</si>
  <si>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</si>
  <si>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</si>
  <si>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</si>
  <si>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</si>
  <si>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</si>
  <si>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</si>
  <si>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</si>
  <si>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</si>
  <si>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</si>
  <si>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</si>
  <si>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</si>
  <si>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</si>
  <si>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</si>
  <si>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</si>
  <si>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</si>
  <si>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</si>
  <si>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</si>
  <si>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</si>
  <si>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</si>
  <si>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</si>
  <si>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</si>
  <si>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</si>
  <si>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</si>
  <si>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</si>
  <si>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</si>
  <si>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</si>
  <si>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</si>
  <si>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</si>
  <si>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</si>
  <si>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</si>
  <si>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</si>
  <si>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</si>
  <si>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</si>
  <si>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</si>
  <si>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</si>
  <si>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</si>
  <si>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</si>
  <si>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</si>
  <si>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</si>
  <si>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</si>
  <si>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</si>
  <si>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</si>
  <si>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</si>
  <si>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</si>
  <si>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</si>
  <si>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</si>
  <si>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</si>
  <si>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</si>
  <si>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</si>
  <si>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</si>
  <si>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</si>
  <si>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</si>
  <si>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</si>
  <si>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</si>
  <si>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</si>
  <si>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</si>
  <si>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</si>
  <si>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</si>
  <si>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</si>
  <si>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</si>
  <si>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</si>
  <si>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</si>
  <si>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</si>
  <si>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</si>
  <si>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</si>
  <si>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</si>
  <si>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</si>
  <si>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</si>
  <si>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</si>
  <si>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</si>
  <si>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</si>
  <si>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</si>
  <si>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</si>
  <si>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</si>
  <si>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</si>
  <si>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</si>
  <si>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</si>
  <si>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</si>
  <si>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</si>
  <si>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</si>
  <si>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</si>
  <si>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</si>
  <si>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</si>
  <si>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</si>
  <si>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</si>
  <si>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</si>
  <si>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</si>
  <si>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</si>
  <si>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</si>
  <si>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</si>
  <si>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</si>
  <si>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</si>
  <si>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</si>
  <si>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</si>
  <si>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</si>
  <si>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</si>
  <si>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</si>
  <si>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</si>
  <si>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</si>
  <si>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</si>
  <si>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</si>
  <si>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</si>
  <si>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</si>
  <si>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</si>
  <si>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</si>
  <si>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</si>
  <si>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</si>
  <si>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</si>
  <si>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</si>
  <si>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</si>
  <si>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</si>
  <si>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</si>
  <si>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</si>
  <si>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</si>
  <si>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</si>
  <si>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</si>
  <si>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</si>
  <si>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</si>
  <si>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</si>
  <si>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</si>
  <si>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</si>
  <si>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</si>
  <si>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</si>
  <si>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</si>
  <si>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</si>
  <si>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</si>
  <si>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</si>
  <si>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</si>
  <si>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</si>
  <si>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</si>
  <si>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</si>
  <si>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</si>
  <si>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</si>
  <si>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</si>
  <si>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</si>
  <si>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</si>
  <si>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</si>
  <si>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</si>
  <si>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</si>
  <si>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</si>
  <si>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</si>
  <si>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</si>
  <si>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</si>
  <si>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</si>
  <si>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</si>
  <si>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</si>
  <si>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</si>
  <si>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</si>
  <si>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</si>
  <si>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</si>
  <si>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</si>
  <si>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</si>
  <si>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</si>
  <si>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</si>
  <si>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</si>
  <si>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</si>
  <si>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</si>
  <si>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</si>
  <si>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</si>
  <si>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</si>
  <si>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</si>
  <si>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</si>
  <si>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</si>
  <si>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</si>
  <si>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</si>
  <si>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</si>
  <si>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</si>
  <si>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</si>
  <si>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</si>
  <si>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</si>
  <si>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</si>
  <si>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</si>
  <si>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</si>
  <si>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</si>
  <si>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</si>
  <si>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</si>
  <si>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</si>
  <si>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</si>
  <si>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</si>
  <si>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</si>
  <si>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</si>
  <si>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</si>
  <si>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</si>
  <si>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</si>
  <si>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</si>
  <si>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</si>
  <si>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</si>
  <si>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</si>
  <si>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</si>
  <si>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</si>
  <si>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</si>
  <si>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</si>
  <si>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</si>
  <si>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</si>
  <si>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</si>
  <si>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</si>
  <si>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</si>
  <si>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</si>
  <si>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</si>
  <si>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</si>
  <si>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</si>
  <si>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</si>
  <si>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</si>
  <si>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</si>
  <si>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</si>
  <si>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</si>
  <si>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</si>
  <si>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</si>
  <si>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</si>
  <si>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</si>
  <si>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</si>
  <si>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</si>
  <si>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</si>
  <si>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</si>
  <si>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</si>
  <si>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</si>
  <si>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</si>
  <si>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</si>
  <si>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</si>
  <si>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</si>
  <si>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</si>
  <si>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</si>
  <si>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</si>
  <si>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</si>
  <si>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</si>
  <si>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</si>
  <si>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</si>
  <si>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</si>
  <si>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</si>
  <si>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</si>
  <si>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</si>
  <si>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</si>
  <si>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</si>
  <si>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</si>
  <si>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</si>
  <si>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</si>
  <si>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</si>
  <si>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</si>
  <si>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</si>
  <si>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</si>
  <si>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</si>
  <si>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</si>
  <si>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</si>
  <si>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</si>
  <si>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</si>
  <si>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</si>
  <si>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</si>
  <si>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</si>
  <si>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</si>
  <si>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</si>
  <si>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</si>
  <si>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</si>
  <si>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</si>
  <si>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</si>
  <si>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</si>
  <si>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</si>
  <si>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</si>
  <si>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</si>
  <si>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</si>
  <si>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</si>
  <si>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</si>
  <si>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</si>
  <si>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</si>
  <si>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</si>
  <si>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</si>
  <si>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</si>
  <si>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</si>
  <si>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</si>
  <si>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</si>
  <si>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</si>
  <si>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</si>
  <si>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</si>
  <si>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</si>
  <si>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</si>
  <si>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</si>
  <si>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</si>
  <si>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</si>
  <si>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</si>
  <si>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</si>
  <si>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</si>
  <si>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</si>
  <si>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</si>
  <si>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</si>
  <si>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</si>
  <si>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</si>
  <si>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</si>
  <si>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</si>
  <si>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</si>
  <si>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</si>
  <si>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</si>
  <si>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</si>
  <si>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</si>
  <si>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</si>
  <si>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</si>
  <si>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</si>
  <si>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</si>
  <si>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</si>
  <si>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</si>
  <si>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</si>
  <si>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</si>
  <si>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</si>
  <si>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</si>
  <si>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</si>
  <si>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</si>
  <si>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</si>
  <si>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</si>
  <si>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</si>
  <si>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</si>
  <si>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</si>
  <si>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</si>
  <si>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</si>
  <si>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</si>
  <si>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</si>
  <si>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</si>
  <si>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</si>
  <si>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</si>
  <si>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</si>
  <si>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</si>
  <si>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</si>
  <si>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</si>
  <si>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</si>
  <si>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</si>
  <si>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</si>
  <si>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</si>
  <si>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</si>
  <si>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</si>
  <si>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</si>
  <si>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</si>
  <si>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</si>
  <si>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</si>
  <si>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</si>
  <si>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</si>
  <si>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</si>
  <si>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</si>
  <si>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</si>
  <si>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</si>
  <si>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</si>
  <si>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</si>
  <si>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</si>
  <si>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</si>
  <si>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</si>
  <si>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</si>
  <si>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</si>
  <si>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</si>
  <si>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</si>
  <si>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</si>
  <si>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</si>
  <si>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</si>
  <si>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</si>
  <si>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</si>
  <si>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</si>
  <si>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</si>
  <si>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</si>
  <si>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</si>
  <si>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</si>
  <si>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</si>
  <si>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</si>
  <si>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</si>
  <si>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</si>
  <si>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</si>
  <si>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</si>
  <si>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</si>
  <si>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</si>
  <si>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</si>
  <si>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</si>
  <si>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</si>
  <si>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</si>
  <si>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</si>
  <si>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</si>
  <si>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</si>
  <si>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</si>
  <si>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</si>
  <si>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</si>
  <si>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</si>
  <si>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</si>
  <si>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</si>
  <si>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</si>
  <si>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</si>
  <si>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</si>
  <si>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</si>
  <si>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</si>
  <si>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</si>
  <si>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</si>
  <si>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</si>
  <si>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</si>
  <si>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</si>
  <si>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</si>
  <si>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</si>
  <si>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</si>
  <si>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</si>
  <si>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</si>
  <si>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</si>
  <si>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</si>
  <si>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</si>
  <si>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</si>
  <si>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</si>
  <si>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</si>
  <si>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</si>
  <si>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</si>
  <si>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</si>
  <si>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</si>
  <si>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</si>
  <si>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</si>
  <si>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</si>
  <si>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</si>
  <si>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</si>
  <si>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</si>
  <si>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</si>
  <si>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</si>
  <si>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</si>
  <si>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</si>
  <si>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</si>
  <si>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</si>
  <si>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</si>
  <si>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</si>
  <si>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</si>
  <si>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</si>
  <si>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</si>
  <si>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</si>
  <si>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</si>
  <si>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</si>
  <si>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</si>
  <si>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</si>
  <si>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</si>
  <si>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</si>
  <si>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</si>
  <si>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</si>
  <si>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</si>
  <si>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</si>
  <si>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</si>
  <si>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</si>
  <si>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</si>
  <si>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</si>
  <si>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</si>
  <si>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</si>
  <si>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</si>
  <si>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</si>
  <si>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</si>
  <si>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</si>
  <si>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</si>
  <si>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</si>
  <si>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</si>
  <si>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</si>
  <si>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</si>
  <si>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</si>
  <si>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</si>
  <si>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</si>
  <si>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</si>
  <si>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</si>
  <si>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</si>
  <si>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</si>
  <si>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</si>
  <si>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</si>
  <si>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</si>
  <si>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</si>
  <si>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</si>
  <si>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</si>
  <si>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</si>
  <si>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</si>
  <si>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</si>
  <si>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</si>
  <si>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</si>
  <si>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</si>
  <si>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</si>
  <si>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</si>
  <si>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</si>
  <si>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</si>
  <si>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</si>
  <si>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</si>
  <si>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</si>
  <si>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</si>
  <si>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</si>
  <si>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</si>
  <si>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</si>
  <si>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</si>
  <si>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</si>
  <si>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</si>
  <si>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</si>
  <si>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</si>
  <si>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</si>
  <si>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</si>
  <si>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</si>
  <si>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</si>
  <si>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</si>
  <si>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</si>
  <si>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</si>
  <si>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</si>
  <si>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</si>
  <si>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</si>
  <si>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</si>
  <si>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</si>
  <si>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</si>
  <si>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</si>
  <si>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</si>
  <si>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</si>
  <si>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</si>
  <si>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</si>
  <si>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</si>
  <si>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</si>
  <si>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</si>
  <si>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</si>
  <si>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</si>
  <si>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</si>
  <si>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</si>
  <si>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</si>
  <si>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</si>
  <si>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</si>
  <si>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</si>
  <si>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</si>
  <si>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</si>
  <si>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</si>
  <si>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</si>
  <si>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</si>
  <si>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</si>
  <si>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</si>
  <si>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</si>
  <si>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</si>
  <si>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</si>
  <si>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</si>
  <si>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</si>
  <si>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</si>
  <si>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</si>
  <si>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</si>
  <si>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</si>
  <si>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</si>
  <si>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</si>
  <si>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</si>
  <si>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</si>
  <si>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</si>
  <si>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</si>
  <si>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</si>
  <si>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</si>
  <si>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</si>
  <si>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</si>
  <si>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</si>
  <si>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</si>
  <si>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</si>
  <si>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</si>
  <si>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</si>
  <si>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</si>
  <si>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</si>
  <si>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</si>
  <si>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</si>
  <si>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</si>
  <si>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</si>
  <si>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</si>
  <si>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</si>
  <si>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</si>
  <si>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</si>
  <si>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</si>
  <si>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</si>
  <si>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</si>
  <si>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</si>
  <si>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</si>
  <si>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</si>
  <si>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</si>
  <si>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</si>
  <si>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</si>
  <si>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</si>
  <si>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</si>
  <si>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</si>
  <si>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</si>
  <si>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</si>
  <si>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</si>
  <si>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</si>
  <si>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</si>
  <si>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</si>
  <si>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</si>
  <si>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</si>
  <si>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</si>
  <si>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</si>
  <si>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</si>
  <si>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</si>
  <si>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</si>
  <si>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</si>
  <si>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</si>
  <si>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</si>
  <si>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</si>
  <si>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</si>
  <si>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</si>
  <si>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</si>
  <si>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</si>
  <si>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</si>
  <si>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</si>
  <si>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</si>
  <si>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</si>
  <si>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</si>
  <si>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</si>
  <si>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</si>
  <si>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</si>
  <si>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</si>
  <si>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</si>
  <si>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</si>
  <si>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</si>
  <si>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</si>
  <si>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</si>
  <si>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</si>
  <si>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</si>
  <si>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</si>
  <si>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</si>
  <si>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</si>
  <si>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</si>
  <si>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</si>
  <si>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</si>
  <si>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</si>
  <si>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</si>
  <si>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</si>
  <si>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</si>
  <si>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</si>
  <si>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</si>
  <si>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</si>
  <si>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</si>
  <si>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</si>
  <si>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</si>
  <si>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</si>
  <si>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</si>
  <si>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</si>
  <si>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</si>
  <si>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</si>
  <si>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</si>
  <si>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</si>
  <si>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</si>
  <si>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</si>
  <si>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</si>
  <si>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</si>
  <si>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</si>
  <si>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</si>
  <si>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</si>
  <si>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</si>
  <si>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</si>
  <si>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</si>
  <si>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</si>
  <si>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</si>
  <si>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</si>
  <si>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</si>
  <si>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</si>
  <si>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</si>
  <si>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</si>
  <si>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</si>
  <si>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</si>
  <si>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</si>
  <si>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</si>
  <si>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</si>
  <si>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</si>
  <si>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</si>
  <si>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</si>
  <si>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</si>
  <si>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</si>
  <si>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</si>
  <si>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</si>
  <si>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</si>
  <si>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</si>
  <si>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</si>
  <si>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</si>
  <si>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</si>
  <si>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</si>
  <si>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</si>
  <si>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</si>
  <si>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</si>
  <si>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</si>
  <si>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</si>
  <si>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</si>
  <si>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</si>
  <si>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</si>
  <si>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</si>
  <si>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</si>
  <si>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</si>
  <si>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</si>
  <si>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</si>
  <si>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</si>
  <si>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</si>
  <si>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</si>
  <si>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</si>
  <si>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</si>
  <si>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</si>
  <si>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</si>
  <si>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</si>
  <si>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</si>
  <si>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</si>
  <si>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</si>
  <si>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</si>
  <si>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</si>
  <si>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</si>
  <si>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</si>
  <si>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</si>
  <si>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</si>
  <si>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</si>
  <si>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</si>
  <si>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</si>
  <si>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</si>
  <si>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</si>
  <si>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</si>
  <si>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</si>
  <si>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</si>
  <si>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</si>
  <si>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</si>
  <si>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</si>
  <si>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</si>
  <si>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</si>
  <si>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</si>
  <si>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</si>
  <si>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</si>
  <si>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</si>
  <si>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</si>
  <si>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</si>
  <si>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</si>
  <si>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</si>
  <si>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</si>
  <si>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</si>
  <si>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</si>
  <si>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</si>
  <si>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</si>
  <si>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</si>
  <si>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</si>
  <si>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</si>
  <si>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</si>
  <si>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</si>
  <si>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</si>
  <si>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</si>
  <si>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</si>
  <si>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</si>
  <si>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</si>
  <si>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</si>
  <si>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</si>
  <si>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</si>
  <si>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</si>
  <si>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</si>
  <si>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</si>
  <si>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</si>
  <si>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</si>
  <si>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</si>
  <si>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</si>
  <si>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</si>
  <si>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</si>
  <si>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</si>
  <si>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</si>
  <si>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</si>
  <si>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</si>
  <si>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</si>
  <si>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</si>
  <si>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</si>
  <si>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</si>
  <si>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</si>
  <si>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</si>
  <si>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</si>
  <si>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</si>
  <si>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</si>
  <si>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</si>
  <si>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</si>
  <si>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</si>
  <si>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</si>
  <si>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</si>
  <si>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</si>
  <si>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</si>
  <si>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</si>
  <si>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</si>
  <si>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</si>
  <si>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</si>
  <si>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</si>
  <si>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</si>
  <si>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</si>
  <si>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</si>
  <si>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</si>
  <si>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</si>
  <si>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</si>
  <si>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</si>
  <si>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</si>
  <si>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</si>
  <si>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</si>
  <si>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</si>
  <si>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</si>
  <si>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</si>
  <si>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</si>
  <si>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</si>
  <si>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</si>
  <si>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</si>
  <si>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</si>
  <si>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</si>
  <si>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</si>
  <si>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</si>
  <si>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</si>
  <si>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</si>
  <si>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</si>
  <si>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</si>
  <si>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</si>
  <si>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</si>
  <si>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</si>
  <si>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</si>
  <si>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</si>
  <si>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</si>
  <si>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</si>
  <si>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</si>
  <si>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</si>
  <si>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</si>
  <si>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</si>
  <si>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</si>
  <si>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</si>
  <si>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</si>
  <si>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</si>
  <si>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</si>
  <si>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</si>
  <si>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</si>
  <si>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</si>
  <si>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</si>
  <si>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</si>
  <si>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</si>
  <si>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</si>
  <si>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</si>
  <si>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</si>
  <si>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</si>
  <si>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</si>
  <si>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</si>
  <si>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</si>
  <si>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</si>
  <si>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</si>
  <si>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</si>
  <si>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</si>
  <si>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</si>
  <si>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</si>
  <si>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</si>
  <si>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</si>
  <si>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</si>
  <si>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</si>
  <si>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</si>
  <si>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</si>
  <si>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</si>
  <si>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</si>
  <si>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</si>
  <si>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</si>
  <si>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</si>
  <si>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</si>
  <si>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</si>
  <si>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</si>
  <si>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</si>
  <si>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</si>
  <si>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</si>
  <si>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</si>
  <si>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</si>
  <si>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</si>
  <si>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</si>
  <si>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</si>
  <si>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</si>
  <si>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</si>
  <si>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</si>
  <si>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</si>
  <si>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</si>
  <si>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</si>
  <si>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</si>
  <si>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</si>
  <si>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</si>
  <si>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</si>
  <si>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</si>
  <si>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</si>
  <si>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</si>
  <si>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</si>
  <si>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</si>
  <si>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</si>
  <si>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</si>
  <si>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</si>
  <si>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</si>
  <si>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</si>
  <si>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</si>
  <si>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</si>
  <si>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</si>
  <si>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</si>
  <si>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</si>
  <si>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</si>
  <si>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</si>
  <si>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</si>
  <si>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</si>
  <si>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</si>
  <si>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</si>
  <si>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</si>
  <si>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</si>
  <si>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</si>
  <si>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</si>
  <si>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</si>
  <si>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</si>
  <si>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</si>
  <si>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</si>
  <si>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</si>
  <si>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</si>
  <si>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</si>
  <si>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</si>
  <si>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</si>
  <si>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</si>
  <si>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</si>
  <si>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</si>
  <si>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</si>
  <si>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</si>
  <si>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</si>
  <si>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</si>
  <si>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</si>
  <si>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</si>
  <si>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</si>
  <si>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</si>
  <si>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</si>
  <si>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</si>
  <si>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</si>
  <si>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</si>
  <si>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</si>
  <si>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</si>
  <si>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</si>
  <si>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</si>
  <si>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</si>
  <si>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</si>
  <si>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</si>
  <si>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</si>
  <si>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</si>
  <si>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</si>
  <si>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</si>
  <si>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</si>
  <si>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</si>
  <si>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</si>
  <si>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</si>
  <si>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</si>
  <si>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</si>
  <si>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</si>
  <si>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</si>
  <si>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</si>
  <si>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</si>
  <si>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</si>
  <si>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</si>
  <si>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</si>
  <si>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</si>
  <si>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</si>
  <si>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</si>
  <si>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</si>
  <si>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</si>
  <si>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</si>
  <si>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</si>
  <si>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</si>
  <si>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</si>
  <si>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</si>
  <si>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</si>
  <si>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</si>
  <si>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</si>
  <si>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</si>
  <si>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</si>
  <si>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</si>
  <si>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</si>
  <si>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</si>
  <si>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</si>
  <si>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</si>
  <si>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</si>
  <si>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</si>
  <si>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</si>
  <si>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</si>
  <si>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</si>
  <si>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</si>
  <si>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</si>
  <si>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</si>
  <si>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</si>
  <si>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</si>
  <si>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</si>
  <si>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</si>
  <si>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</si>
  <si>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</si>
  <si>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</si>
  <si>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</si>
  <si>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</si>
  <si>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</si>
  <si>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</si>
  <si>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</si>
  <si>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</si>
  <si>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</si>
  <si>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</si>
  <si>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</si>
  <si>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</si>
  <si>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</si>
  <si>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</si>
  <si>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</si>
  <si>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</si>
  <si>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</si>
  <si>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</si>
  <si>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</si>
  <si>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</si>
  <si>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</si>
  <si>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</si>
  <si>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</si>
  <si>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</si>
  <si>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</si>
  <si>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</si>
  <si>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</si>
  <si>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</si>
  <si>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</si>
  <si>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</si>
  <si>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</si>
  <si>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</si>
  <si>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</si>
  <si>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</si>
  <si>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</si>
  <si>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</si>
  <si>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</si>
  <si>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</si>
  <si>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</si>
  <si>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</si>
  <si>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</si>
  <si>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</si>
  <si>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</si>
  <si>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</si>
  <si>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</si>
  <si>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</si>
  <si>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</si>
  <si>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</si>
  <si>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</si>
  <si>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</si>
  <si>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</si>
  <si>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</si>
  <si>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</si>
  <si>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</si>
  <si>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</si>
  <si>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</si>
  <si>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</si>
  <si>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</si>
  <si>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</si>
  <si>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</si>
  <si>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</si>
  <si>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</si>
  <si>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</si>
  <si>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</si>
  <si>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</si>
  <si>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</si>
  <si>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</si>
  <si>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</si>
  <si>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</si>
  <si>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</si>
  <si>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</si>
  <si>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</si>
  <si>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</si>
  <si>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</si>
  <si>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</si>
  <si>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</si>
  <si>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</si>
  <si>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</si>
  <si>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</si>
  <si>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</si>
  <si>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</si>
  <si>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</si>
  <si>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</si>
  <si>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</si>
  <si>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</si>
  <si>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</si>
  <si>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</si>
  <si>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</si>
  <si>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</si>
  <si>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</si>
  <si>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</si>
  <si>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</si>
  <si>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</si>
  <si>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</si>
  <si>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</si>
  <si>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</si>
  <si>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</si>
  <si>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</si>
  <si>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</si>
  <si>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</si>
  <si>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</si>
  <si>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</si>
  <si>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</si>
  <si>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</si>
  <si>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</si>
  <si>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</si>
  <si>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</si>
  <si>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</si>
  <si>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</si>
  <si>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</si>
  <si>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</si>
  <si>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</si>
  <si>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</si>
  <si>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</si>
  <si>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</si>
  <si>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</si>
  <si>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</si>
  <si>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</si>
  <si>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</si>
  <si>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</si>
  <si>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</si>
  <si>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</si>
  <si>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</si>
  <si>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</si>
  <si>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</si>
  <si>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</si>
  <si>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</si>
  <si>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</si>
  <si>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</si>
  <si>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</si>
  <si>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</si>
  <si>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</si>
  <si>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</si>
  <si>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</si>
  <si>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</si>
  <si>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</si>
  <si>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</si>
  <si>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</si>
  <si>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</si>
  <si>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</si>
  <si>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</si>
  <si>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</si>
  <si>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</si>
  <si>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</si>
  <si>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</si>
  <si>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</si>
  <si>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</si>
  <si>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</si>
  <si>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</si>
  <si>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</si>
  <si>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</si>
  <si>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</si>
  <si>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</si>
  <si>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</si>
  <si>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</si>
  <si>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</si>
  <si>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</si>
  <si>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</si>
  <si>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</si>
  <si>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</si>
  <si>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</si>
  <si>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</si>
  <si>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</si>
  <si>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</si>
  <si>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</si>
  <si>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</si>
  <si>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</si>
  <si>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</si>
  <si>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</si>
  <si>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</si>
  <si>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</si>
  <si>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</si>
  <si>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</si>
  <si>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</si>
  <si>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</si>
  <si>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</si>
  <si>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</si>
  <si>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</si>
  <si>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</si>
  <si>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</si>
  <si>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</si>
  <si>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</si>
  <si>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</si>
  <si>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</si>
  <si>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</si>
  <si>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</si>
  <si>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</si>
  <si>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</si>
  <si>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</si>
  <si>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</si>
  <si>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</si>
  <si>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</si>
  <si>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</si>
  <si>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</si>
  <si>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</si>
  <si>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</si>
  <si>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</si>
  <si>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</si>
  <si>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</si>
  <si>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</si>
  <si>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</si>
  <si>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</si>
  <si>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</si>
  <si>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</si>
  <si>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</si>
  <si>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</si>
  <si>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</si>
  <si>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</si>
  <si>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</si>
  <si>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</si>
  <si>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</si>
  <si>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</si>
  <si>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</si>
  <si>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</si>
  <si>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</si>
  <si>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</si>
  <si>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</si>
  <si>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</si>
  <si>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</si>
  <si>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</si>
  <si>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</si>
  <si>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</si>
  <si>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</si>
  <si>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</si>
  <si>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</si>
  <si>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</si>
  <si>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</si>
  <si>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</si>
  <si>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</si>
  <si>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</si>
  <si>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</si>
  <si>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</si>
  <si>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</si>
  <si>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</si>
  <si>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</si>
  <si>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</si>
  <si>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</si>
  <si>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</si>
  <si>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</si>
  <si>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</si>
  <si>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</si>
  <si>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</si>
  <si>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</si>
  <si>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</si>
  <si>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</si>
  <si>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</si>
  <si>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</si>
  <si>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</si>
  <si>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</si>
  <si>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</si>
  <si>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</si>
  <si>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</si>
  <si>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</si>
  <si>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</si>
  <si>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</si>
  <si>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</si>
  <si>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</si>
  <si>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</si>
  <si>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</si>
  <si>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</si>
  <si>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</si>
  <si>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</si>
  <si>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</si>
  <si>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</si>
  <si>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</si>
  <si>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</si>
  <si>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</si>
  <si>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</si>
  <si>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</si>
  <si>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</si>
  <si>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</si>
  <si>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</si>
  <si>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</si>
  <si>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</si>
  <si>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</si>
  <si>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</si>
  <si>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</si>
  <si>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</si>
  <si>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</si>
  <si>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</si>
  <si>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</si>
  <si>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</si>
  <si>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</si>
  <si>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</si>
  <si>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</si>
  <si>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</si>
  <si>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</si>
  <si>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</si>
  <si>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</si>
  <si>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</si>
  <si>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</si>
  <si>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</si>
  <si>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</si>
  <si>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</si>
  <si>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</si>
  <si>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</si>
  <si>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</si>
  <si>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</si>
  <si>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</si>
  <si>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</si>
  <si>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</si>
  <si>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</si>
  <si>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</si>
  <si>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</si>
  <si>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</si>
  <si>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</si>
  <si>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</si>
  <si>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</si>
  <si>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</si>
  <si>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</si>
  <si>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</si>
  <si>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</si>
  <si>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</si>
  <si>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</si>
  <si>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</si>
  <si>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</si>
  <si>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</si>
  <si>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</si>
  <si>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</si>
  <si>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</si>
  <si>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</si>
  <si>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</si>
  <si>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</si>
  <si>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</si>
  <si>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</si>
  <si>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</si>
  <si>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</si>
  <si>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</si>
  <si>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</si>
  <si>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</si>
  <si>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</si>
  <si>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</si>
  <si>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</si>
  <si>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</si>
  <si>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</si>
  <si>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</si>
  <si>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</si>
  <si>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</si>
  <si>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</si>
  <si>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</si>
  <si>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</si>
  <si>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</si>
  <si>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</si>
  <si>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</si>
  <si>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</si>
  <si>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</si>
  <si>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</si>
  <si>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</si>
  <si>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</si>
  <si>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</si>
  <si>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</si>
  <si>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</si>
  <si>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</si>
  <si>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</si>
  <si>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</si>
  <si>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</si>
  <si>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</si>
  <si>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</si>
  <si>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</si>
  <si>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</si>
  <si>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</si>
  <si>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</si>
  <si>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</si>
  <si>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</si>
  <si>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</si>
  <si>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</si>
  <si>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</si>
  <si>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</si>
  <si>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</si>
  <si>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</si>
  <si>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</si>
  <si>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</si>
  <si>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</si>
  <si>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</si>
  <si>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</si>
  <si>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</si>
  <si>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</si>
  <si>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</si>
  <si>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</si>
  <si>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</si>
  <si>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</si>
  <si>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</si>
  <si>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</si>
  <si>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</si>
  <si>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</si>
  <si>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</si>
  <si>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</si>
  <si>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</si>
  <si>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</si>
  <si>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</si>
  <si>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</si>
  <si>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</si>
  <si>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</si>
  <si>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</si>
  <si>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</si>
  <si>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</si>
  <si>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</si>
  <si>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</si>
  <si>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</si>
  <si>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</si>
  <si>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</si>
  <si>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</si>
  <si>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</si>
  <si>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</si>
  <si>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</si>
  <si>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</si>
  <si>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</si>
  <si>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</si>
  <si>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</si>
  <si>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</si>
  <si>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</si>
  <si>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</si>
  <si>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</si>
  <si>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</si>
  <si>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</si>
  <si>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</si>
  <si>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state</t>
  </si>
  <si>
    <t>Column Labels</t>
  </si>
  <si>
    <t>Grand Total</t>
  </si>
  <si>
    <t>Row Labels</t>
  </si>
  <si>
    <t>parent-catgory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</si>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</sst>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C-9A49-A005-9A4463A715C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2C-9A49-A005-9A4463A715C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C-9A49-A005-9A4463A715C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C-9A49-A005-9A4463A7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334751"/>
        <c:axId val="1747541199"/>
      </c:barChart>
      <c:catAx>
        <c:axId val="160033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541199"/>
        <c:crosses val="autoZero"/>
        <c:auto val="1"/>
        <c:lblAlgn val="ctr"/>
        <c:lblOffset val="100"/>
        <c:noMultiLvlLbl val="0"/>
      </c:catAx>
      <c:valAx>
        <c:axId val="174754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3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1-8F49-9EB1-5A46485D0C8F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1-8F49-9EB1-5A46485D0C8F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1-8F49-9EB1-5A46485D0C8F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1-8F49-9EB1-5A46485D0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279999"/>
        <c:axId val="1747442143"/>
      </c:barChart>
      <c:catAx>
        <c:axId val="17472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442143"/>
        <c:crosses val="autoZero"/>
        <c:auto val="1"/>
        <c:lblAlgn val="ctr"/>
        <c:lblOffset val="100"/>
        <c:noMultiLvlLbl val="0"/>
      </c:catAx>
      <c:valAx>
        <c:axId val="17474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7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C-EF49-AD9D-F06998898CC6}"/>
            </c:ext>
          </c:extLst>
        </c:ser>
        <c:ser>
          <c:idx val="1"/>
          <c:order val="1"/>
          <c:tx>
            <c:strRef>
              <c:f>pivot_month!$C$4:$C$5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C-EF49-AD9D-F06998898CC6}"/>
            </c:ext>
          </c:extLst>
        </c:ser>
        <c:ser>
          <c:idx val="2"/>
          <c:order val="2"/>
          <c:tx>
            <c:strRef>
              <c:f>pivot_month!$D$4:$D$5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C-EF49-AD9D-F06998898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847375"/>
        <c:axId val="1751151311"/>
      </c:lineChart>
      <c:catAx>
        <c:axId val="17468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51311"/>
        <c:crosses val="autoZero"/>
        <c:auto val="1"/>
        <c:lblAlgn val="ctr"/>
        <c:lblOffset val="100"/>
        <c:noMultiLvlLbl val="0"/>
      </c:catAx>
      <c:valAx>
        <c:axId val="175115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Sheet2!$F$2:$F$12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0.6591820368885325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4-4547-B622-66C2576B0231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Sheet2!$G$2:$G$12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0.30072173215717724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4-4547-B622-66C2576B0231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</c:v>
                </c:pt>
              </c:strCache>
            </c:strRef>
          </c:cat>
          <c:val>
            <c:numRef>
              <c:f>Sheet2!$H$2:$H$12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4.0096230954290296E-2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4-4547-B622-66C2576B0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761247"/>
        <c:axId val="1790521247"/>
      </c:lineChart>
      <c:catAx>
        <c:axId val="163676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21247"/>
        <c:crosses val="autoZero"/>
        <c:auto val="1"/>
        <c:lblAlgn val="ctr"/>
        <c:lblOffset val="100"/>
        <c:noMultiLvlLbl val="0"/>
      </c:catAx>
      <c:valAx>
        <c:axId val="17905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6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114300</xdr:rowOff>
    </xdr:from>
    <xdr:to>
      <xdr:col>12</xdr:col>
      <xdr:colOff>254000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83599-987B-FA47-A3BF-F4F29A6C0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101600</xdr:rowOff>
    </xdr:from>
    <xdr:to>
      <xdr:col>11</xdr:col>
      <xdr:colOff>736600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48250-E2B6-F249-A608-401A3966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1079500</xdr:colOff>
      <xdr:row>18</xdr:row>
      <xdr:rowOff>127000</xdr:rowOff>
    </xdr:from>
    <xdr:to>
      <xdr:col>6</xdr:col>
      <xdr:colOff>444500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554EA-D98C-704D-B5FE-9BC56C7D5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1308100</xdr:colOff>
      <xdr:row>14</xdr:row>
      <xdr:rowOff>25400</xdr:rowOff>
    </xdr:from>
    <xdr:to>
      <xdr:col>7</xdr:col>
      <xdr:colOff>698500</xdr:colOff>
      <xdr:row>30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A46EED-3DD9-AF4C-B5F8-93E0852EF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8.60297847222" createdVersion="6" refreshedVersion="6" minRefreshableVersion="3" recordCount="4114" xr:uid="{8D036C0F-8D26-144E-81F4-B4D74020629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539611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8.626312615743" createdVersion="6" refreshedVersion="6" minRefreshableVersion="3" recordCount="4114" xr:uid="{70037BDA-F19C-9348-997A-48C6D88E093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9EC7D-F265-E741-9A23-2E76A2A53E6E}" name="PivotTable1" cacheId="1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39AC9-3883-5847-B281-E0727288DBCA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-cat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E8BBB-A0CA-144D-ABD7-FEBD523BC918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C2BC-9050-F14D-B1AE-58BDFC0AB1F7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8361</v>
      </c>
      <c r="B3" s="10" t="s">
        <v>8362</v>
      </c>
    </row>
    <row r="4" spans="1:6" x14ac:dyDescent="0.2">
      <c r="A4" s="10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F9ED-9EA9-AE4E-9549-FE5BF4EB18B5}">
  <dimension ref="A1:F47"/>
  <sheetViews>
    <sheetView workbookViewId="0">
      <selection activeCell="H6" sqref="H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8365</v>
      </c>
      <c r="B2" t="s">
        <v>8360</v>
      </c>
    </row>
    <row r="4" spans="1:6" x14ac:dyDescent="0.2">
      <c r="A4" s="10" t="s">
        <v>8361</v>
      </c>
      <c r="B4" s="10" t="s">
        <v>8362</v>
      </c>
    </row>
    <row r="5" spans="1:6" x14ac:dyDescent="0.2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D256-E371-854C-9CD2-F328C4F3F650}">
  <dimension ref="A1:E18"/>
  <sheetViews>
    <sheetView workbookViewId="0">
      <selection activeCell="H8" sqref="H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8380</v>
      </c>
      <c r="B1" t="s">
        <v>8360</v>
      </c>
    </row>
    <row r="2" spans="1:5" x14ac:dyDescent="0.2">
      <c r="A2" s="10" t="s">
        <v>8381</v>
      </c>
      <c r="B2" t="s">
        <v>8360</v>
      </c>
    </row>
    <row r="4" spans="1:5" x14ac:dyDescent="0.2">
      <c r="A4" s="10" t="s">
        <v>8361</v>
      </c>
      <c r="B4" s="10" t="s">
        <v>8362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4" t="s">
        <v>8374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4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4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4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4" t="s">
        <v>8368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">
      <c r="A11" s="14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4" t="s">
        <v>8369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">
      <c r="A13" s="14" t="s">
        <v>8370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14" t="s">
        <v>8371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">
      <c r="A15" s="14" t="s">
        <v>8372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">
      <c r="A16" s="14" t="s">
        <v>8373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">
      <c r="A17" s="14" t="s">
        <v>8379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">
      <c r="A18" s="14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6A69B-FAAC-F844-9305-A50A5EC58BCE}">
  <dimension ref="A1:H12"/>
  <sheetViews>
    <sheetView tabSelected="1" topLeftCell="B1" workbookViewId="0">
      <selection activeCell="B10" sqref="B10"/>
    </sheetView>
  </sheetViews>
  <sheetFormatPr baseColWidth="10" defaultRowHeight="15" x14ac:dyDescent="0.2"/>
  <cols>
    <col min="1" max="1" width="23.83203125" customWidth="1"/>
    <col min="2" max="2" width="18" customWidth="1"/>
    <col min="3" max="3" width="16.6640625" customWidth="1"/>
    <col min="4" max="4" width="16" customWidth="1"/>
    <col min="5" max="5" width="16.6640625" customWidth="1"/>
    <col min="6" max="6" width="18.6640625" customWidth="1"/>
    <col min="7" max="7" width="15.33203125" customWidth="1"/>
    <col min="8" max="8" width="17.332031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COUNTIFS(Sheet1!$D$2:$D$4115, "&gt;=1000", Sheet1!$D$2:$D$4115, "&lt;4000", Sheet1!$F$2:$F$4115, "successful")</f>
        <v>822</v>
      </c>
      <c r="C3">
        <f>COUNTIFS(Sheet1!$D$2:$D$4115, "&gt;=1000", Sheet1!$D$2:$D$4115, "&lt;4000", Sheet1!$F$2:$F$4115, "failed")</f>
        <v>375</v>
      </c>
      <c r="D3">
        <f>COUNTIFS(Sheet1!$D$2:$D$4115, "&gt;=1000", Sheet1!$D$2:$D$4115, "&lt;4000", Sheet1!$F$2:$F$4115, "canceled")</f>
        <v>50</v>
      </c>
      <c r="E3">
        <f t="shared" ref="E3:E12" si="0">SUM(B3:D3)</f>
        <v>1247</v>
      </c>
      <c r="F3" s="15">
        <f t="shared" ref="F3:F12" si="1">B3/E3</f>
        <v>0.6591820368885325</v>
      </c>
      <c r="G3" s="15">
        <f t="shared" ref="G3:G12" si="2">C3/E3</f>
        <v>0.30072173215717724</v>
      </c>
      <c r="H3" s="15">
        <f t="shared" ref="H3:H12" si="3">D3/E3</f>
        <v>4.0096230954290296E-2</v>
      </c>
    </row>
    <row r="4" spans="1:8" x14ac:dyDescent="0.2">
      <c r="A4" t="s">
        <v>8392</v>
      </c>
      <c r="B4">
        <f>COUNTIFS(Sheet1!$D$2:$D$4115,"&gt;=5000", Sheet1!$D$2:$D$4115,"&lt;9999",Sheet1!$F$2:$F$4115,"successful")</f>
        <v>380</v>
      </c>
      <c r="C4">
        <f>COUNTIFS(Sheet1!$D$2:$D$4115,"&gt;=5000", Sheet1!$D$2:$D$4115,"&lt;9999",Sheet1!$F$2:$F$4115,"failed")</f>
        <v>282</v>
      </c>
      <c r="D4">
        <f>COUNTIFS(Sheet1!$D$2:$D$4115,"&gt;=5000", Sheet1!$D$2:$D$4115,"&lt;9999",Sheet1!$F$2:$F$4115,"canceled")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t="s">
        <v>8393</v>
      </c>
      <c r="B5">
        <f>COUNTIFS(Sheet1!$D$2:$D$4115,"&gt;=10000", Sheet1!$D$2:$D$4115,"&lt;14999",Sheet1!$F$2:$F$4115,"successful")</f>
        <v>168</v>
      </c>
      <c r="C5">
        <f>COUNTIFS(Sheet1!$D$2:$D$4115,"&gt;=10000", Sheet1!$D$2:$D$4115,"&lt;14999",Sheet1!$F$2:$F$4115,"failed")</f>
        <v>144</v>
      </c>
      <c r="D5">
        <f>COUNTIFS(Sheet1!$D$2:$D$4115,"&gt;=10000", Sheet1!$D$2:$D$4115,"&lt;14999",Sheet1!$F$2:$F$4115,"canceled")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COUNTIFS(Sheet1!$D$2:$D$4115,"&gt;=15000", Sheet1!$D$2:$D$4115,"&lt;19999",Sheet1!$F$2:$F$4115,"successful")</f>
        <v>94</v>
      </c>
      <c r="C6">
        <f>COUNTIFS(Sheet1!$D$2:$D$4115,"&gt;=15000", Sheet1!$D$2:$D$4115,"&lt;19999",Sheet1!$F$2:$F$4115,"failed")</f>
        <v>90</v>
      </c>
      <c r="D6">
        <f>COUNTIFS(Sheet1!$D$2:$D$4115,"&gt;=15000", Sheet1!$D$2:$D$4115,"&lt;19999",Sheet1!$F$2:$F$4115,"canceled")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COUNTIFS(Sheet1!$D$2:$D$4115,"&gt;=20000", Sheet1!$D$2:$D$4115,"&lt;24999",Sheet1!$F$2:$F$4115,"successful")</f>
        <v>62</v>
      </c>
      <c r="C7">
        <f>COUNTIFS(Sheet1!$D$2:$D$4115,"&gt;=20000", Sheet1!$D$2:$D$4115,"&lt;24999",Sheet1!$F$2:$F$4115,"failed")</f>
        <v>72</v>
      </c>
      <c r="D7">
        <f>COUNTIFS(Sheet1!$D$2:$D$4115,"&gt;=20000", Sheet1!$D$2:$D$4115,"&lt;24999",Sheet1!$F$2:$F$4115,"canceled")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COUNTIFS(Sheet1!$D$2:$D$4115,"&gt;=30000", Sheet1!$D$2:$D$4115,"&lt;34999",Sheet1!$F$2:$F$4115,"successful")</f>
        <v>32</v>
      </c>
      <c r="C8">
        <f>COUNTIFS(Sheet1!$D$2:$D$4115,"&gt;=30000", Sheet1!$D$2:$D$4115,"&lt;34999",Sheet1!$F$2:$F$4115,"failed")</f>
        <v>37</v>
      </c>
      <c r="D8">
        <f>COUNTIFS(Sheet1!$D$2:$D$4115,"&gt;=30000", Sheet1!$D$2:$D$4115,"&lt;34999",Sheet1!$F$2:$F$4115,"canceled")</f>
        <v>13</v>
      </c>
      <c r="E8">
        <f t="shared" si="0"/>
        <v>82</v>
      </c>
      <c r="F8" s="15">
        <f t="shared" si="1"/>
        <v>0.3902439024390244</v>
      </c>
      <c r="G8" s="15">
        <f t="shared" si="2"/>
        <v>0.45121951219512196</v>
      </c>
      <c r="H8" s="15">
        <f t="shared" si="3"/>
        <v>0.15853658536585366</v>
      </c>
    </row>
    <row r="9" spans="1:8" x14ac:dyDescent="0.2">
      <c r="A9" t="s">
        <v>8397</v>
      </c>
      <c r="B9">
        <f>COUNTIFS(Sheet1!$D$2:$D$4115,"&gt;=35000", Sheet1!$D$2:$D$4115,"&lt;39999",Sheet1!$F$2:$F$4115,"successful")</f>
        <v>26</v>
      </c>
      <c r="C9">
        <f>COUNTIFS(Sheet1!$D$2:$D$4115,"&gt;=35000", Sheet1!$D$2:$D$4115,"&lt;39999",Sheet1!$F$2:$F$4115,"failed")</f>
        <v>22</v>
      </c>
      <c r="D9">
        <f>COUNTIFS(Sheet1!$D$2:$D$4115,"&gt;=35000", Sheet1!$D$2:$D$4115,"&lt;39999",Sheet1!$F$2:$F$4115,"canceled")</f>
        <v>7</v>
      </c>
      <c r="E9">
        <f t="shared" si="0"/>
        <v>55</v>
      </c>
      <c r="F9" s="15">
        <f t="shared" si="1"/>
        <v>0.47272727272727272</v>
      </c>
      <c r="G9" s="15">
        <f t="shared" si="2"/>
        <v>0.4</v>
      </c>
      <c r="H9" s="15">
        <f t="shared" si="3"/>
        <v>0.12727272727272726</v>
      </c>
    </row>
    <row r="10" spans="1:8" x14ac:dyDescent="0.2">
      <c r="A10" t="s">
        <v>8398</v>
      </c>
      <c r="B10">
        <f>COUNTIFS(Sheet1!$D$2:$D$4115,"&gt;=40000", Sheet1!$D$2:$D$4115,"&lt;44999",Sheet1!$F$2:$F$4115,"successful")</f>
        <v>21</v>
      </c>
      <c r="C10">
        <f>COUNTIFS(Sheet1!$D$2:$D$4115,"&gt;=40000", Sheet1!$D$2:$D$4115,"&lt;44999",Sheet1!$F$2:$F$4115,"failed")</f>
        <v>16</v>
      </c>
      <c r="D10">
        <f>COUNTIFS(Sheet1!$D$2:$D$4115,"&gt;=40000", Sheet1!$D$2:$D$4115,"&lt;44999",Sheet1!$F$2:$F$4115,"canceled")</f>
        <v>6</v>
      </c>
      <c r="E10">
        <f t="shared" si="0"/>
        <v>43</v>
      </c>
      <c r="F10" s="15">
        <f t="shared" si="1"/>
        <v>0.48837209302325579</v>
      </c>
      <c r="G10" s="15">
        <f t="shared" si="2"/>
        <v>0.37209302325581395</v>
      </c>
      <c r="H10" s="15">
        <f t="shared" si="3"/>
        <v>0.13953488372093023</v>
      </c>
    </row>
    <row r="11" spans="1:8" x14ac:dyDescent="0.2">
      <c r="A11" t="s">
        <v>8399</v>
      </c>
      <c r="B11">
        <f>COUNTIFS(Sheet1!$D$2:$D$4115,"&gt;=45000", Sheet1!$D$2:$D$4115,"&lt;49999",Sheet1!$F$2:$F$4115,"successful")</f>
        <v>6</v>
      </c>
      <c r="C11">
        <f>COUNTIFS(Sheet1!$D$2:$D$4115,"&gt;=45000", Sheet1!$D$2:$D$4115,"&lt;49999",Sheet1!$F$2:$F$4115,"failed")</f>
        <v>11</v>
      </c>
      <c r="D11">
        <f>COUNTIFS(Sheet1!$D$2:$D$4115,"&gt;=45000", Sheet1!$D$2:$D$4115,"&lt;49999",Sheet1!$F$2:$F$4115,"canceled")</f>
        <v>4</v>
      </c>
      <c r="E11">
        <f t="shared" si="0"/>
        <v>21</v>
      </c>
      <c r="F11" s="15">
        <f t="shared" si="1"/>
        <v>0.2857142857142857</v>
      </c>
      <c r="G11" s="15">
        <f t="shared" si="2"/>
        <v>0.52380952380952384</v>
      </c>
      <c r="H11" s="15">
        <f t="shared" si="3"/>
        <v>0.19047619047619047</v>
      </c>
    </row>
    <row r="12" spans="1:8" x14ac:dyDescent="0.2">
      <c r="A12" t="s">
        <v>8400</v>
      </c>
      <c r="B12">
        <f>COUNTIFS(Sheet1!$D$2:$D$4115,"&gt;=50000", Sheet1!$F$2:$F$4115,"successful")</f>
        <v>86</v>
      </c>
      <c r="C12">
        <f>COUNTIFS(Sheet1!$D$2:$D$4115,"&gt;=50000", Sheet1!$F$2:$F$4115,"failed")</f>
        <v>258</v>
      </c>
      <c r="D12">
        <f>COUNTIFS(Sheet1!$D$2:$D$4115,"&gt;=50000", Sheet1!$F$2:$F$4115,"canceled")</f>
        <v>100</v>
      </c>
      <c r="E12">
        <f t="shared" si="0"/>
        <v>444</v>
      </c>
      <c r="F12" s="15">
        <f t="shared" si="1"/>
        <v>0.19369369369369369</v>
      </c>
      <c r="G12" s="15">
        <f t="shared" si="2"/>
        <v>0.58108108108108103</v>
      </c>
      <c r="H12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779" zoomScale="112" zoomScaleNormal="55" workbookViewId="0">
      <selection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5" customWidth="1"/>
    <col min="16" max="16" width="15.1640625" style="8" customWidth="1"/>
    <col min="17" max="17" width="41.1640625" customWidth="1"/>
    <col min="18" max="18" width="11.83203125" customWidth="1"/>
    <col min="19" max="19" width="20.33203125" style="13" customWidth="1"/>
    <col min="20" max="20" width="18.1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8359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3">
        <f>(J2/86400)+DATE(1970,1,1) + (-8/24)</f>
        <v>42176.673738425925</v>
      </c>
      <c r="T2" s="13">
        <f>(I2/86400)+DATE(1970,1,1) + 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7" si="0">E3/D3</f>
        <v>1.4260827250608272</v>
      </c>
      <c r="P3" s="8">
        <f>E3/L3</f>
        <v>185.48101265822785</v>
      </c>
      <c r="Q3" t="s">
        <v>8309</v>
      </c>
      <c r="R3" t="s">
        <v>8310</v>
      </c>
      <c r="S3" s="13">
        <f t="shared" ref="S3:S66" si="1">(J3/86400)+DATE(1970,1,1) + (-8/24)</f>
        <v>42766.267164351848</v>
      </c>
      <c r="T3" s="13">
        <f t="shared" ref="T3:T66" si="2">(I3/86400)+DATE(1970,1,1) + 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ref="P4:P66" si="3">E4/L4</f>
        <v>15</v>
      </c>
      <c r="Q4" t="s">
        <v>8309</v>
      </c>
      <c r="R4" t="s">
        <v>8310</v>
      </c>
      <c r="S4" s="13">
        <f t="shared" si="1"/>
        <v>42405.369016203702</v>
      </c>
      <c r="T4" s="13">
        <f t="shared" si="2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3"/>
        <v>69.266666666666666</v>
      </c>
      <c r="Q5" t="s">
        <v>8309</v>
      </c>
      <c r="R5" t="s">
        <v>8310</v>
      </c>
      <c r="S5" s="13">
        <f t="shared" si="1"/>
        <v>41828.181793981479</v>
      </c>
      <c r="T5" s="13">
        <f t="shared" si="2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3"/>
        <v>190.55028169014085</v>
      </c>
      <c r="Q6" t="s">
        <v>8309</v>
      </c>
      <c r="R6" t="s">
        <v>8310</v>
      </c>
      <c r="S6" s="13">
        <f t="shared" si="1"/>
        <v>42327.500914351847</v>
      </c>
      <c r="T6" s="13">
        <f t="shared" si="2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3"/>
        <v>93.40425531914893</v>
      </c>
      <c r="Q7" t="s">
        <v>8309</v>
      </c>
      <c r="R7" t="s">
        <v>8310</v>
      </c>
      <c r="S7" s="13">
        <f t="shared" si="1"/>
        <v>42563.599618055552</v>
      </c>
      <c r="T7" s="13">
        <f t="shared" si="2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ref="O8:O66" si="4">E8/D8</f>
        <v>1.064875</v>
      </c>
      <c r="P8" s="8">
        <f t="shared" si="3"/>
        <v>146.87931034482759</v>
      </c>
      <c r="Q8" t="s">
        <v>8309</v>
      </c>
      <c r="R8" t="s">
        <v>8310</v>
      </c>
      <c r="S8" s="13">
        <f t="shared" si="1"/>
        <v>41793.739004629628</v>
      </c>
      <c r="T8" s="13">
        <f t="shared" si="2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4"/>
        <v>1.0122222222222221</v>
      </c>
      <c r="P9" s="8">
        <f t="shared" si="3"/>
        <v>159.82456140350877</v>
      </c>
      <c r="Q9" t="s">
        <v>8309</v>
      </c>
      <c r="R9" t="s">
        <v>8310</v>
      </c>
      <c r="S9" s="13">
        <f t="shared" si="1"/>
        <v>42515.713738425919</v>
      </c>
      <c r="T9" s="13">
        <f t="shared" si="2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4"/>
        <v>1.0004342857142856</v>
      </c>
      <c r="P10" s="8">
        <f t="shared" si="3"/>
        <v>291.79333333333335</v>
      </c>
      <c r="Q10" t="s">
        <v>8309</v>
      </c>
      <c r="R10" t="s">
        <v>8310</v>
      </c>
      <c r="S10" s="13">
        <f t="shared" si="1"/>
        <v>42468.611249999994</v>
      </c>
      <c r="T10" s="13">
        <f t="shared" si="2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8">
        <f t="shared" si="3"/>
        <v>31.499500000000001</v>
      </c>
      <c r="Q11" t="s">
        <v>8309</v>
      </c>
      <c r="R11" t="s">
        <v>8310</v>
      </c>
      <c r="S11" s="13">
        <f t="shared" si="1"/>
        <v>42446.770185185182</v>
      </c>
      <c r="T11" s="13">
        <f t="shared" si="2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4"/>
        <v>1.0049999999999999</v>
      </c>
      <c r="P12" s="8">
        <f t="shared" si="3"/>
        <v>158.68421052631578</v>
      </c>
      <c r="Q12" t="s">
        <v>8309</v>
      </c>
      <c r="R12" t="s">
        <v>8310</v>
      </c>
      <c r="S12" s="13">
        <f t="shared" si="1"/>
        <v>41779.734710648147</v>
      </c>
      <c r="T12" s="13">
        <f t="shared" si="2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1.2050000000000001</v>
      </c>
      <c r="P13" s="8">
        <f t="shared" si="3"/>
        <v>80.333333333333329</v>
      </c>
      <c r="Q13" t="s">
        <v>8309</v>
      </c>
      <c r="R13" t="s">
        <v>8310</v>
      </c>
      <c r="S13" s="13">
        <f t="shared" si="1"/>
        <v>42572.445162037031</v>
      </c>
      <c r="T13" s="13">
        <f t="shared" si="2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1.6529333333333334</v>
      </c>
      <c r="P14" s="8">
        <f t="shared" si="3"/>
        <v>59.961305925030231</v>
      </c>
      <c r="Q14" t="s">
        <v>8309</v>
      </c>
      <c r="R14" t="s">
        <v>8310</v>
      </c>
      <c r="S14" s="13">
        <f t="shared" si="1"/>
        <v>41791.379918981482</v>
      </c>
      <c r="T14" s="13">
        <f t="shared" si="2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1.5997142857142856</v>
      </c>
      <c r="P15" s="8">
        <f t="shared" si="3"/>
        <v>109.78431372549019</v>
      </c>
      <c r="Q15" t="s">
        <v>8309</v>
      </c>
      <c r="R15" t="s">
        <v>8310</v>
      </c>
      <c r="S15" s="13">
        <f t="shared" si="1"/>
        <v>42508.343854166662</v>
      </c>
      <c r="T15" s="13">
        <f t="shared" si="2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1.0093333333333334</v>
      </c>
      <c r="P16" s="8">
        <f t="shared" si="3"/>
        <v>147.70731707317074</v>
      </c>
      <c r="Q16" t="s">
        <v>8309</v>
      </c>
      <c r="R16" t="s">
        <v>8310</v>
      </c>
      <c r="S16" s="13">
        <f t="shared" si="1"/>
        <v>41807.693148148144</v>
      </c>
      <c r="T16" s="13">
        <f t="shared" si="2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1.0660000000000001</v>
      </c>
      <c r="P17" s="8">
        <f t="shared" si="3"/>
        <v>21.755102040816325</v>
      </c>
      <c r="Q17" t="s">
        <v>8309</v>
      </c>
      <c r="R17" t="s">
        <v>8310</v>
      </c>
      <c r="S17" s="13">
        <f t="shared" si="1"/>
        <v>42256.058541666665</v>
      </c>
      <c r="T17" s="13">
        <f t="shared" si="2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1.0024166666666667</v>
      </c>
      <c r="P18" s="8">
        <f t="shared" si="3"/>
        <v>171.84285714285716</v>
      </c>
      <c r="Q18" t="s">
        <v>8309</v>
      </c>
      <c r="R18" t="s">
        <v>8310</v>
      </c>
      <c r="S18" s="13">
        <f t="shared" si="1"/>
        <v>41760.463090277779</v>
      </c>
      <c r="T18" s="13">
        <f t="shared" si="2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1.0066666666666666</v>
      </c>
      <c r="P19" s="8">
        <f t="shared" si="3"/>
        <v>41.944444444444443</v>
      </c>
      <c r="Q19" t="s">
        <v>8309</v>
      </c>
      <c r="R19" t="s">
        <v>8310</v>
      </c>
      <c r="S19" s="13">
        <f t="shared" si="1"/>
        <v>41917.398402777777</v>
      </c>
      <c r="T19" s="13">
        <f t="shared" si="2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1.0632110000000001</v>
      </c>
      <c r="P20" s="8">
        <f t="shared" si="3"/>
        <v>93.264122807017543</v>
      </c>
      <c r="Q20" t="s">
        <v>8309</v>
      </c>
      <c r="R20" t="s">
        <v>8310</v>
      </c>
      <c r="S20" s="13">
        <f t="shared" si="1"/>
        <v>41869.208981481475</v>
      </c>
      <c r="T20" s="13">
        <f t="shared" si="2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1.4529411764705882</v>
      </c>
      <c r="P21" s="8">
        <f t="shared" si="3"/>
        <v>56.136363636363633</v>
      </c>
      <c r="Q21" t="s">
        <v>8309</v>
      </c>
      <c r="R21" t="s">
        <v>8310</v>
      </c>
      <c r="S21" s="13">
        <f t="shared" si="1"/>
        <v>42175.483032407406</v>
      </c>
      <c r="T21" s="13">
        <f t="shared" si="2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1.002</v>
      </c>
      <c r="P22" s="8">
        <f t="shared" si="3"/>
        <v>80.16</v>
      </c>
      <c r="Q22" t="s">
        <v>8309</v>
      </c>
      <c r="R22" t="s">
        <v>8310</v>
      </c>
      <c r="S22" s="13">
        <f t="shared" si="1"/>
        <v>42200.424907407403</v>
      </c>
      <c r="T22" s="13">
        <f t="shared" si="2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1.0913513513513513</v>
      </c>
      <c r="P23" s="8">
        <f t="shared" si="3"/>
        <v>199.9009900990099</v>
      </c>
      <c r="Q23" t="s">
        <v>8309</v>
      </c>
      <c r="R23" t="s">
        <v>8310</v>
      </c>
      <c r="S23" s="13">
        <f t="shared" si="1"/>
        <v>41878.293854166666</v>
      </c>
      <c r="T23" s="13">
        <f t="shared" si="2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1.1714285714285715</v>
      </c>
      <c r="P24" s="8">
        <f t="shared" si="3"/>
        <v>51.25</v>
      </c>
      <c r="Q24" t="s">
        <v>8309</v>
      </c>
      <c r="R24" t="s">
        <v>8310</v>
      </c>
      <c r="S24" s="13">
        <f t="shared" si="1"/>
        <v>41989.578009259254</v>
      </c>
      <c r="T24" s="13">
        <f t="shared" si="2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1.1850000000000001</v>
      </c>
      <c r="P25" s="8">
        <f t="shared" si="3"/>
        <v>103.04347826086956</v>
      </c>
      <c r="Q25" t="s">
        <v>8309</v>
      </c>
      <c r="R25" t="s">
        <v>8310</v>
      </c>
      <c r="S25" s="13">
        <f t="shared" si="1"/>
        <v>42097.445613425924</v>
      </c>
      <c r="T25" s="13">
        <f t="shared" si="2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1.0880768571428572</v>
      </c>
      <c r="P26" s="8">
        <f t="shared" si="3"/>
        <v>66.346149825783982</v>
      </c>
      <c r="Q26" t="s">
        <v>8309</v>
      </c>
      <c r="R26" t="s">
        <v>8310</v>
      </c>
      <c r="S26" s="13">
        <f t="shared" si="1"/>
        <v>42229.486840277772</v>
      </c>
      <c r="T26" s="13">
        <f t="shared" si="2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1.3333333333333333</v>
      </c>
      <c r="P27" s="8">
        <f t="shared" si="3"/>
        <v>57.142857142857146</v>
      </c>
      <c r="Q27" t="s">
        <v>8309</v>
      </c>
      <c r="R27" t="s">
        <v>8310</v>
      </c>
      <c r="S27" s="13">
        <f t="shared" si="1"/>
        <v>42317.691678240742</v>
      </c>
      <c r="T27" s="13">
        <f t="shared" si="2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1.552</v>
      </c>
      <c r="P28" s="8">
        <f t="shared" si="3"/>
        <v>102.10526315789474</v>
      </c>
      <c r="Q28" t="s">
        <v>8309</v>
      </c>
      <c r="R28" t="s">
        <v>8310</v>
      </c>
      <c r="S28" s="13">
        <f t="shared" si="1"/>
        <v>41828.182222222218</v>
      </c>
      <c r="T28" s="13">
        <f t="shared" si="2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1.1172500000000001</v>
      </c>
      <c r="P29" s="8">
        <f t="shared" si="3"/>
        <v>148.96666666666667</v>
      </c>
      <c r="Q29" t="s">
        <v>8309</v>
      </c>
      <c r="R29" t="s">
        <v>8310</v>
      </c>
      <c r="S29" s="13">
        <f t="shared" si="1"/>
        <v>41928.831400462957</v>
      </c>
      <c r="T29" s="13">
        <f t="shared" si="2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1.0035000000000001</v>
      </c>
      <c r="P30" s="8">
        <f t="shared" si="3"/>
        <v>169.6056338028169</v>
      </c>
      <c r="Q30" t="s">
        <v>8309</v>
      </c>
      <c r="R30" t="s">
        <v>8310</v>
      </c>
      <c r="S30" s="13">
        <f t="shared" si="1"/>
        <v>42324.630601851844</v>
      </c>
      <c r="T30" s="13">
        <f t="shared" si="2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1.2333333333333334</v>
      </c>
      <c r="P31" s="8">
        <f t="shared" si="3"/>
        <v>31.623931623931625</v>
      </c>
      <c r="Q31" t="s">
        <v>8309</v>
      </c>
      <c r="R31" t="s">
        <v>8310</v>
      </c>
      <c r="S31" s="13">
        <f t="shared" si="1"/>
        <v>41812.339907407404</v>
      </c>
      <c r="T31" s="13">
        <f t="shared" si="2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1.0129975</v>
      </c>
      <c r="P32" s="8">
        <f t="shared" si="3"/>
        <v>76.45264150943396</v>
      </c>
      <c r="Q32" t="s">
        <v>8309</v>
      </c>
      <c r="R32" t="s">
        <v>8310</v>
      </c>
      <c r="S32" s="13">
        <f t="shared" si="1"/>
        <v>41841.959664351853</v>
      </c>
      <c r="T32" s="13">
        <f t="shared" si="2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</v>
      </c>
      <c r="P33" s="8">
        <f t="shared" si="3"/>
        <v>13</v>
      </c>
      <c r="Q33" t="s">
        <v>8309</v>
      </c>
      <c r="R33" t="s">
        <v>8310</v>
      </c>
      <c r="S33" s="13">
        <f t="shared" si="1"/>
        <v>42376.458726851844</v>
      </c>
      <c r="T33" s="13">
        <f t="shared" si="2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1.0024604569420035</v>
      </c>
      <c r="P34" s="8">
        <f t="shared" si="3"/>
        <v>320.44943820224717</v>
      </c>
      <c r="Q34" t="s">
        <v>8309</v>
      </c>
      <c r="R34" t="s">
        <v>8310</v>
      </c>
      <c r="S34" s="13">
        <f t="shared" si="1"/>
        <v>42461.294178240736</v>
      </c>
      <c r="T34" s="13">
        <f t="shared" si="2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8">
        <f t="shared" si="3"/>
        <v>83.75</v>
      </c>
      <c r="Q35" t="s">
        <v>8309</v>
      </c>
      <c r="R35" t="s">
        <v>8310</v>
      </c>
      <c r="S35" s="13">
        <f t="shared" si="1"/>
        <v>42286.327557870369</v>
      </c>
      <c r="T35" s="13">
        <f t="shared" si="2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8">
        <f t="shared" si="3"/>
        <v>49.882352941176471</v>
      </c>
      <c r="Q36" t="s">
        <v>8309</v>
      </c>
      <c r="R36" t="s">
        <v>8310</v>
      </c>
      <c r="S36" s="13">
        <f t="shared" si="1"/>
        <v>41840.988437499997</v>
      </c>
      <c r="T36" s="13">
        <f t="shared" si="2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8">
        <f t="shared" si="3"/>
        <v>59.464285714285715</v>
      </c>
      <c r="Q37" t="s">
        <v>8309</v>
      </c>
      <c r="R37" t="s">
        <v>8310</v>
      </c>
      <c r="S37" s="13">
        <f t="shared" si="1"/>
        <v>42097.958495370367</v>
      </c>
      <c r="T37" s="13">
        <f t="shared" si="2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8">
        <f t="shared" si="3"/>
        <v>193.84090909090909</v>
      </c>
      <c r="Q38" t="s">
        <v>8309</v>
      </c>
      <c r="R38" t="s">
        <v>8310</v>
      </c>
      <c r="S38" s="13">
        <f t="shared" si="1"/>
        <v>42067.973668981482</v>
      </c>
      <c r="T38" s="13">
        <f t="shared" si="2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8">
        <f t="shared" si="3"/>
        <v>159.51383399209487</v>
      </c>
      <c r="Q39" t="s">
        <v>8309</v>
      </c>
      <c r="R39" t="s">
        <v>8310</v>
      </c>
      <c r="S39" s="13">
        <f t="shared" si="1"/>
        <v>42032.359710648147</v>
      </c>
      <c r="T39" s="13">
        <f t="shared" si="2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8">
        <f t="shared" si="3"/>
        <v>41.68181818181818</v>
      </c>
      <c r="Q40" t="s">
        <v>8309</v>
      </c>
      <c r="R40" t="s">
        <v>8310</v>
      </c>
      <c r="S40" s="13">
        <f t="shared" si="1"/>
        <v>41374.72388888889</v>
      </c>
      <c r="T40" s="13">
        <f t="shared" si="2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8">
        <f t="shared" si="3"/>
        <v>150.89861751152074</v>
      </c>
      <c r="Q41" t="s">
        <v>8309</v>
      </c>
      <c r="R41" t="s">
        <v>8310</v>
      </c>
      <c r="S41" s="13">
        <f t="shared" si="1"/>
        <v>41753.713749999995</v>
      </c>
      <c r="T41" s="13">
        <f t="shared" si="2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8">
        <f t="shared" si="3"/>
        <v>126.6875</v>
      </c>
      <c r="Q42" t="s">
        <v>8309</v>
      </c>
      <c r="R42" t="s">
        <v>8310</v>
      </c>
      <c r="S42" s="13">
        <f t="shared" si="1"/>
        <v>41788.880648148144</v>
      </c>
      <c r="T42" s="13">
        <f t="shared" si="2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8">
        <f t="shared" si="3"/>
        <v>105.26315789473684</v>
      </c>
      <c r="Q43" t="s">
        <v>8309</v>
      </c>
      <c r="R43" t="s">
        <v>8310</v>
      </c>
      <c r="S43" s="13">
        <f t="shared" si="1"/>
        <v>41887.235578703701</v>
      </c>
      <c r="T43" s="13">
        <f t="shared" si="2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8">
        <f t="shared" si="3"/>
        <v>117.51479289940828</v>
      </c>
      <c r="Q44" t="s">
        <v>8309</v>
      </c>
      <c r="R44" t="s">
        <v>8310</v>
      </c>
      <c r="S44" s="13">
        <f t="shared" si="1"/>
        <v>41971.305856481478</v>
      </c>
      <c r="T44" s="13">
        <f t="shared" si="2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8">
        <f t="shared" si="3"/>
        <v>117.36121673003802</v>
      </c>
      <c r="Q45" t="s">
        <v>8309</v>
      </c>
      <c r="R45" t="s">
        <v>8310</v>
      </c>
      <c r="S45" s="13">
        <f t="shared" si="1"/>
        <v>41802.457013888888</v>
      </c>
      <c r="T45" s="13">
        <f t="shared" si="2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8">
        <f t="shared" si="3"/>
        <v>133.33333333333334</v>
      </c>
      <c r="Q46" t="s">
        <v>8309</v>
      </c>
      <c r="R46" t="s">
        <v>8310</v>
      </c>
      <c r="S46" s="13">
        <f t="shared" si="1"/>
        <v>41873.765474537031</v>
      </c>
      <c r="T46" s="13">
        <f t="shared" si="2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8">
        <f t="shared" si="3"/>
        <v>98.360655737704917</v>
      </c>
      <c r="Q47" t="s">
        <v>8309</v>
      </c>
      <c r="R47" t="s">
        <v>8310</v>
      </c>
      <c r="S47" s="13">
        <f t="shared" si="1"/>
        <v>42457.290590277778</v>
      </c>
      <c r="T47" s="13">
        <f t="shared" si="2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8">
        <f t="shared" si="3"/>
        <v>194.44444444444446</v>
      </c>
      <c r="Q48" t="s">
        <v>8309</v>
      </c>
      <c r="R48" t="s">
        <v>8310</v>
      </c>
      <c r="S48" s="13">
        <f t="shared" si="1"/>
        <v>42323.631643518514</v>
      </c>
      <c r="T48" s="13">
        <f t="shared" si="2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8">
        <f t="shared" si="3"/>
        <v>76.865000000000009</v>
      </c>
      <c r="Q49" t="s">
        <v>8309</v>
      </c>
      <c r="R49" t="s">
        <v>8310</v>
      </c>
      <c r="S49" s="13">
        <f t="shared" si="1"/>
        <v>41932.486192129625</v>
      </c>
      <c r="T49" s="13">
        <f t="shared" si="2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8">
        <f t="shared" si="3"/>
        <v>56.815789473684212</v>
      </c>
      <c r="Q50" t="s">
        <v>8309</v>
      </c>
      <c r="R50" t="s">
        <v>8310</v>
      </c>
      <c r="S50" s="13">
        <f t="shared" si="1"/>
        <v>42033.183564814812</v>
      </c>
      <c r="T50" s="13">
        <f t="shared" si="2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8">
        <f t="shared" si="3"/>
        <v>137.93103448275863</v>
      </c>
      <c r="Q51" t="s">
        <v>8309</v>
      </c>
      <c r="R51" t="s">
        <v>8310</v>
      </c>
      <c r="S51" s="13">
        <f t="shared" si="1"/>
        <v>42270.843113425923</v>
      </c>
      <c r="T51" s="13">
        <f t="shared" si="2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8">
        <f t="shared" si="3"/>
        <v>27.272727272727273</v>
      </c>
      <c r="Q52" t="s">
        <v>8309</v>
      </c>
      <c r="R52" t="s">
        <v>8310</v>
      </c>
      <c r="S52" s="13">
        <f t="shared" si="1"/>
        <v>41995.419652777775</v>
      </c>
      <c r="T52" s="13">
        <f t="shared" si="2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8">
        <f t="shared" si="3"/>
        <v>118.33613445378151</v>
      </c>
      <c r="Q53" t="s">
        <v>8309</v>
      </c>
      <c r="R53" t="s">
        <v>8310</v>
      </c>
      <c r="S53" s="13">
        <f t="shared" si="1"/>
        <v>42196.59533564814</v>
      </c>
      <c r="T53" s="13">
        <f t="shared" si="2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8">
        <f t="shared" si="3"/>
        <v>223.48076923076923</v>
      </c>
      <c r="Q54" t="s">
        <v>8309</v>
      </c>
      <c r="R54" t="s">
        <v>8310</v>
      </c>
      <c r="S54" s="13">
        <f t="shared" si="1"/>
        <v>41807.368587962963</v>
      </c>
      <c r="T54" s="13">
        <f t="shared" si="2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8">
        <f t="shared" si="3"/>
        <v>28.111111111111111</v>
      </c>
      <c r="Q55" t="s">
        <v>8309</v>
      </c>
      <c r="R55" t="s">
        <v>8310</v>
      </c>
      <c r="S55" s="13">
        <f t="shared" si="1"/>
        <v>41719.215798611105</v>
      </c>
      <c r="T55" s="13">
        <f t="shared" si="2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8">
        <f t="shared" si="3"/>
        <v>194.23076923076923</v>
      </c>
      <c r="Q56" t="s">
        <v>8309</v>
      </c>
      <c r="R56" t="s">
        <v>8310</v>
      </c>
      <c r="S56" s="13">
        <f t="shared" si="1"/>
        <v>42333.379872685182</v>
      </c>
      <c r="T56" s="13">
        <f t="shared" si="2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8">
        <f t="shared" si="3"/>
        <v>128.95348837209303</v>
      </c>
      <c r="Q57" t="s">
        <v>8309</v>
      </c>
      <c r="R57" t="s">
        <v>8310</v>
      </c>
      <c r="S57" s="13">
        <f t="shared" si="1"/>
        <v>42496.635601851849</v>
      </c>
      <c r="T57" s="13">
        <f t="shared" si="2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8">
        <f t="shared" si="3"/>
        <v>49.316091954022987</v>
      </c>
      <c r="Q58" t="s">
        <v>8309</v>
      </c>
      <c r="R58" t="s">
        <v>8310</v>
      </c>
      <c r="S58" s="13">
        <f t="shared" si="1"/>
        <v>42149.215555555558</v>
      </c>
      <c r="T58" s="13">
        <f t="shared" si="2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8">
        <f t="shared" si="3"/>
        <v>221.52173913043478</v>
      </c>
      <c r="Q59" t="s">
        <v>8309</v>
      </c>
      <c r="R59" t="s">
        <v>8310</v>
      </c>
      <c r="S59" s="13">
        <f t="shared" si="1"/>
        <v>42089.499560185184</v>
      </c>
      <c r="T59" s="13">
        <f t="shared" si="2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8">
        <f t="shared" si="3"/>
        <v>137.21333333333334</v>
      </c>
      <c r="Q60" t="s">
        <v>8309</v>
      </c>
      <c r="R60" t="s">
        <v>8310</v>
      </c>
      <c r="S60" s="13">
        <f t="shared" si="1"/>
        <v>41932.411712962959</v>
      </c>
      <c r="T60" s="13">
        <f t="shared" si="2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8">
        <f t="shared" si="3"/>
        <v>606.82242424242418</v>
      </c>
      <c r="Q61" t="s">
        <v>8309</v>
      </c>
      <c r="R61" t="s">
        <v>8310</v>
      </c>
      <c r="S61" s="13">
        <f t="shared" si="1"/>
        <v>42229.902499999997</v>
      </c>
      <c r="T61" s="13">
        <f t="shared" si="2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8">
        <f t="shared" si="3"/>
        <v>43.040092592592593</v>
      </c>
      <c r="Q62" t="s">
        <v>8309</v>
      </c>
      <c r="R62" t="s">
        <v>8311</v>
      </c>
      <c r="S62" s="13">
        <f t="shared" si="1"/>
        <v>41701.568483796298</v>
      </c>
      <c r="T62" s="13">
        <f t="shared" si="2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8">
        <f t="shared" si="3"/>
        <v>322.39130434782606</v>
      </c>
      <c r="Q63" t="s">
        <v>8309</v>
      </c>
      <c r="R63" t="s">
        <v>8311</v>
      </c>
      <c r="S63" s="13">
        <f t="shared" si="1"/>
        <v>41409.480983796289</v>
      </c>
      <c r="T63" s="13">
        <f t="shared" si="2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8">
        <f t="shared" si="3"/>
        <v>96.708333333333329</v>
      </c>
      <c r="Q64" t="s">
        <v>8309</v>
      </c>
      <c r="R64" t="s">
        <v>8311</v>
      </c>
      <c r="S64" s="13">
        <f t="shared" si="1"/>
        <v>41311.466180555552</v>
      </c>
      <c r="T64" s="13">
        <f t="shared" si="2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8">
        <f t="shared" si="3"/>
        <v>35.474531249999998</v>
      </c>
      <c r="Q65" t="s">
        <v>8309</v>
      </c>
      <c r="R65" t="s">
        <v>8311</v>
      </c>
      <c r="S65" s="13">
        <f t="shared" si="1"/>
        <v>41612.578854166662</v>
      </c>
      <c r="T65" s="13">
        <f t="shared" si="2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 s="8">
        <f t="shared" si="3"/>
        <v>86.666666666666671</v>
      </c>
      <c r="Q66" t="s">
        <v>8309</v>
      </c>
      <c r="R66" t="s">
        <v>8311</v>
      </c>
      <c r="S66" s="13">
        <f t="shared" si="1"/>
        <v>41432.684965277775</v>
      </c>
      <c r="T66" s="13">
        <f t="shared" si="2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8">
        <f t="shared" ref="P67:P130" si="6">E67/L67</f>
        <v>132.05263157894737</v>
      </c>
      <c r="Q67" t="s">
        <v>8309</v>
      </c>
      <c r="R67" t="s">
        <v>8311</v>
      </c>
      <c r="S67" s="13">
        <f t="shared" ref="S67:S130" si="7">(J67/86400)+DATE(1970,1,1) + (-8/24)</f>
        <v>41835.487893518519</v>
      </c>
      <c r="T67" s="13">
        <f t="shared" ref="T67:T130" si="8">(I67/86400)+DATE(1970,1,1) + 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8">
        <f t="shared" si="6"/>
        <v>91.230769230769226</v>
      </c>
      <c r="Q68" t="s">
        <v>8309</v>
      </c>
      <c r="R68" t="s">
        <v>8311</v>
      </c>
      <c r="S68" s="13">
        <f t="shared" si="7"/>
        <v>42539.516435185178</v>
      </c>
      <c r="T68" s="13">
        <f t="shared" si="8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8">
        <f t="shared" si="6"/>
        <v>116.25</v>
      </c>
      <c r="Q69" t="s">
        <v>8309</v>
      </c>
      <c r="R69" t="s">
        <v>8311</v>
      </c>
      <c r="S69" s="13">
        <f t="shared" si="7"/>
        <v>41075.250046296293</v>
      </c>
      <c r="T69" s="13">
        <f t="shared" si="8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8">
        <f t="shared" si="6"/>
        <v>21.194444444444443</v>
      </c>
      <c r="Q70" t="s">
        <v>8309</v>
      </c>
      <c r="R70" t="s">
        <v>8311</v>
      </c>
      <c r="S70" s="13">
        <f t="shared" si="7"/>
        <v>41663.23600694444</v>
      </c>
      <c r="T70" s="13">
        <f t="shared" si="8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8">
        <f t="shared" si="6"/>
        <v>62.327134831460668</v>
      </c>
      <c r="Q71" t="s">
        <v>8309</v>
      </c>
      <c r="R71" t="s">
        <v>8311</v>
      </c>
      <c r="S71" s="13">
        <f t="shared" si="7"/>
        <v>40785.854456018518</v>
      </c>
      <c r="T71" s="13">
        <f t="shared" si="8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8">
        <f t="shared" si="6"/>
        <v>37.411764705882355</v>
      </c>
      <c r="Q72" t="s">
        <v>8309</v>
      </c>
      <c r="R72" t="s">
        <v>8311</v>
      </c>
      <c r="S72" s="13">
        <f t="shared" si="7"/>
        <v>40730.563020833331</v>
      </c>
      <c r="T72" s="13">
        <f t="shared" si="8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8">
        <f t="shared" si="6"/>
        <v>69.71875</v>
      </c>
      <c r="Q73" t="s">
        <v>8309</v>
      </c>
      <c r="R73" t="s">
        <v>8311</v>
      </c>
      <c r="S73" s="13">
        <f t="shared" si="7"/>
        <v>40996.938159722216</v>
      </c>
      <c r="T73" s="13">
        <f t="shared" si="8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8">
        <f t="shared" si="6"/>
        <v>58.170731707317074</v>
      </c>
      <c r="Q74" t="s">
        <v>8309</v>
      </c>
      <c r="R74" t="s">
        <v>8311</v>
      </c>
      <c r="S74" s="13">
        <f t="shared" si="7"/>
        <v>41207.676863425928</v>
      </c>
      <c r="T74" s="13">
        <f t="shared" si="8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8">
        <f t="shared" si="6"/>
        <v>50</v>
      </c>
      <c r="Q75" t="s">
        <v>8309</v>
      </c>
      <c r="R75" t="s">
        <v>8311</v>
      </c>
      <c r="S75" s="13">
        <f t="shared" si="7"/>
        <v>40587.423425925925</v>
      </c>
      <c r="T75" s="13">
        <f t="shared" si="8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8">
        <f t="shared" si="6"/>
        <v>19.471034482758618</v>
      </c>
      <c r="Q76" t="s">
        <v>8309</v>
      </c>
      <c r="R76" t="s">
        <v>8311</v>
      </c>
      <c r="S76" s="13">
        <f t="shared" si="7"/>
        <v>42360.153877314813</v>
      </c>
      <c r="T76" s="13">
        <f t="shared" si="8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8">
        <f t="shared" si="6"/>
        <v>85.957446808510639</v>
      </c>
      <c r="Q77" t="s">
        <v>8309</v>
      </c>
      <c r="R77" t="s">
        <v>8311</v>
      </c>
      <c r="S77" s="13">
        <f t="shared" si="7"/>
        <v>41356.875833333332</v>
      </c>
      <c r="T77" s="13">
        <f t="shared" si="8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8">
        <f t="shared" si="6"/>
        <v>30.666666666666668</v>
      </c>
      <c r="Q78" t="s">
        <v>8309</v>
      </c>
      <c r="R78" t="s">
        <v>8311</v>
      </c>
      <c r="S78" s="13">
        <f t="shared" si="7"/>
        <v>40844.358310185184</v>
      </c>
      <c r="T78" s="13">
        <f t="shared" si="8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8">
        <f t="shared" si="6"/>
        <v>60.384615384615387</v>
      </c>
      <c r="Q79" t="s">
        <v>8309</v>
      </c>
      <c r="R79" t="s">
        <v>8311</v>
      </c>
      <c r="S79" s="13">
        <f t="shared" si="7"/>
        <v>40996.811539351846</v>
      </c>
      <c r="T79" s="13">
        <f t="shared" si="8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8">
        <f t="shared" si="6"/>
        <v>38.6</v>
      </c>
      <c r="Q80" t="s">
        <v>8309</v>
      </c>
      <c r="R80" t="s">
        <v>8311</v>
      </c>
      <c r="S80" s="13">
        <f t="shared" si="7"/>
        <v>42604.397233796299</v>
      </c>
      <c r="T80" s="13">
        <f t="shared" si="8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8">
        <f t="shared" si="6"/>
        <v>40.268292682926827</v>
      </c>
      <c r="Q81" t="s">
        <v>8309</v>
      </c>
      <c r="R81" t="s">
        <v>8311</v>
      </c>
      <c r="S81" s="13">
        <f t="shared" si="7"/>
        <v>41724.443206018514</v>
      </c>
      <c r="T81" s="13">
        <f t="shared" si="8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8">
        <f t="shared" si="6"/>
        <v>273.82978723404256</v>
      </c>
      <c r="Q82" t="s">
        <v>8309</v>
      </c>
      <c r="R82" t="s">
        <v>8311</v>
      </c>
      <c r="S82" s="13">
        <f t="shared" si="7"/>
        <v>41582.750648148147</v>
      </c>
      <c r="T82" s="13">
        <f t="shared" si="8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8">
        <f t="shared" si="6"/>
        <v>53.035714285714285</v>
      </c>
      <c r="Q83" t="s">
        <v>8309</v>
      </c>
      <c r="R83" t="s">
        <v>8311</v>
      </c>
      <c r="S83" s="13">
        <f t="shared" si="7"/>
        <v>41099.825543981475</v>
      </c>
      <c r="T83" s="13">
        <f t="shared" si="8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8">
        <f t="shared" si="6"/>
        <v>40.005000000000003</v>
      </c>
      <c r="Q84" t="s">
        <v>8309</v>
      </c>
      <c r="R84" t="s">
        <v>8311</v>
      </c>
      <c r="S84" s="13">
        <f t="shared" si="7"/>
        <v>40795.486817129626</v>
      </c>
      <c r="T84" s="13">
        <f t="shared" si="8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8">
        <f t="shared" si="6"/>
        <v>15.76923076923077</v>
      </c>
      <c r="Q85" t="s">
        <v>8309</v>
      </c>
      <c r="R85" t="s">
        <v>8311</v>
      </c>
      <c r="S85" s="13">
        <f t="shared" si="7"/>
        <v>42042.282280092586</v>
      </c>
      <c r="T85" s="13">
        <f t="shared" si="8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8">
        <f t="shared" si="6"/>
        <v>71.428571428571431</v>
      </c>
      <c r="Q86" t="s">
        <v>8309</v>
      </c>
      <c r="R86" t="s">
        <v>8311</v>
      </c>
      <c r="S86" s="13">
        <f t="shared" si="7"/>
        <v>40648.42460648148</v>
      </c>
      <c r="T86" s="13">
        <f t="shared" si="8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8">
        <f t="shared" si="6"/>
        <v>71.714285714285708</v>
      </c>
      <c r="Q87" t="s">
        <v>8309</v>
      </c>
      <c r="R87" t="s">
        <v>8311</v>
      </c>
      <c r="S87" s="13">
        <f t="shared" si="7"/>
        <v>40778.792094907403</v>
      </c>
      <c r="T87" s="13">
        <f t="shared" si="8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8">
        <f t="shared" si="6"/>
        <v>375.76470588235293</v>
      </c>
      <c r="Q88" t="s">
        <v>8309</v>
      </c>
      <c r="R88" t="s">
        <v>8311</v>
      </c>
      <c r="S88" s="13">
        <f t="shared" si="7"/>
        <v>42291.222743055558</v>
      </c>
      <c r="T88" s="13">
        <f t="shared" si="8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8">
        <f t="shared" si="6"/>
        <v>104.6</v>
      </c>
      <c r="Q89" t="s">
        <v>8309</v>
      </c>
      <c r="R89" t="s">
        <v>8311</v>
      </c>
      <c r="S89" s="13">
        <f t="shared" si="7"/>
        <v>40322.206053240741</v>
      </c>
      <c r="T89" s="13">
        <f t="shared" si="8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8">
        <f t="shared" si="6"/>
        <v>60</v>
      </c>
      <c r="Q90" t="s">
        <v>8309</v>
      </c>
      <c r="R90" t="s">
        <v>8311</v>
      </c>
      <c r="S90" s="13">
        <f t="shared" si="7"/>
        <v>41786.325590277775</v>
      </c>
      <c r="T90" s="13">
        <f t="shared" si="8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8">
        <f t="shared" si="6"/>
        <v>123.28571428571429</v>
      </c>
      <c r="Q91" t="s">
        <v>8309</v>
      </c>
      <c r="R91" t="s">
        <v>8311</v>
      </c>
      <c r="S91" s="13">
        <f t="shared" si="7"/>
        <v>41402.418888888882</v>
      </c>
      <c r="T91" s="13">
        <f t="shared" si="8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8">
        <f t="shared" si="6"/>
        <v>31.375</v>
      </c>
      <c r="Q92" t="s">
        <v>8309</v>
      </c>
      <c r="R92" t="s">
        <v>8311</v>
      </c>
      <c r="S92" s="13">
        <f t="shared" si="7"/>
        <v>40705.964108796295</v>
      </c>
      <c r="T92" s="13">
        <f t="shared" si="8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8">
        <f t="shared" si="6"/>
        <v>78.260869565217391</v>
      </c>
      <c r="Q93" t="s">
        <v>8309</v>
      </c>
      <c r="R93" t="s">
        <v>8311</v>
      </c>
      <c r="S93" s="13">
        <f t="shared" si="7"/>
        <v>40619.069027777776</v>
      </c>
      <c r="T93" s="13">
        <f t="shared" si="8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8">
        <f t="shared" si="6"/>
        <v>122.32558139534883</v>
      </c>
      <c r="Q94" t="s">
        <v>8309</v>
      </c>
      <c r="R94" t="s">
        <v>8311</v>
      </c>
      <c r="S94" s="13">
        <f t="shared" si="7"/>
        <v>42720.865543981483</v>
      </c>
      <c r="T94" s="13">
        <f t="shared" si="8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8">
        <f t="shared" si="6"/>
        <v>73.733333333333334</v>
      </c>
      <c r="Q95" t="s">
        <v>8309</v>
      </c>
      <c r="R95" t="s">
        <v>8311</v>
      </c>
      <c r="S95" s="13">
        <f t="shared" si="7"/>
        <v>41065.524733796294</v>
      </c>
      <c r="T95" s="13">
        <f t="shared" si="8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8">
        <f t="shared" si="6"/>
        <v>21.666666666666668</v>
      </c>
      <c r="Q96" t="s">
        <v>8309</v>
      </c>
      <c r="R96" t="s">
        <v>8311</v>
      </c>
      <c r="S96" s="13">
        <f t="shared" si="7"/>
        <v>41716.384513888886</v>
      </c>
      <c r="T96" s="13">
        <f t="shared" si="8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8">
        <f t="shared" si="6"/>
        <v>21.904761904761905</v>
      </c>
      <c r="Q97" t="s">
        <v>8309</v>
      </c>
      <c r="R97" t="s">
        <v>8311</v>
      </c>
      <c r="S97" s="13">
        <f t="shared" si="7"/>
        <v>40934.671770833331</v>
      </c>
      <c r="T97" s="13">
        <f t="shared" si="8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8">
        <f t="shared" si="6"/>
        <v>50.588235294117645</v>
      </c>
      <c r="Q98" t="s">
        <v>8309</v>
      </c>
      <c r="R98" t="s">
        <v>8311</v>
      </c>
      <c r="S98" s="13">
        <f t="shared" si="7"/>
        <v>40324.32917824074</v>
      </c>
      <c r="T98" s="13">
        <f t="shared" si="8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8">
        <f t="shared" si="6"/>
        <v>53.125</v>
      </c>
      <c r="Q99" t="s">
        <v>8309</v>
      </c>
      <c r="R99" t="s">
        <v>8311</v>
      </c>
      <c r="S99" s="13">
        <f t="shared" si="7"/>
        <v>40705.801874999997</v>
      </c>
      <c r="T99" s="13">
        <f t="shared" si="8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8">
        <f t="shared" si="6"/>
        <v>56.666666666666664</v>
      </c>
      <c r="Q100" t="s">
        <v>8309</v>
      </c>
      <c r="R100" t="s">
        <v>8311</v>
      </c>
      <c r="S100" s="13">
        <f t="shared" si="7"/>
        <v>41214.461504629631</v>
      </c>
      <c r="T100" s="13">
        <f t="shared" si="8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8">
        <f t="shared" si="6"/>
        <v>40.776666666666664</v>
      </c>
      <c r="Q101" t="s">
        <v>8309</v>
      </c>
      <c r="R101" t="s">
        <v>8311</v>
      </c>
      <c r="S101" s="13">
        <f t="shared" si="7"/>
        <v>41631.569432870368</v>
      </c>
      <c r="T101" s="13">
        <f t="shared" si="8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8">
        <f t="shared" si="6"/>
        <v>192.30769230769232</v>
      </c>
      <c r="Q102" t="s">
        <v>8309</v>
      </c>
      <c r="R102" t="s">
        <v>8311</v>
      </c>
      <c r="S102" s="13">
        <f t="shared" si="7"/>
        <v>41197.419976851852</v>
      </c>
      <c r="T102" s="13">
        <f t="shared" si="8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8">
        <f t="shared" si="6"/>
        <v>100</v>
      </c>
      <c r="Q103" t="s">
        <v>8309</v>
      </c>
      <c r="R103" t="s">
        <v>8311</v>
      </c>
      <c r="S103" s="13">
        <f t="shared" si="7"/>
        <v>41274.443402777775</v>
      </c>
      <c r="T103" s="13">
        <f t="shared" si="8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8">
        <f t="shared" si="6"/>
        <v>117.92307692307692</v>
      </c>
      <c r="Q104" t="s">
        <v>8309</v>
      </c>
      <c r="R104" t="s">
        <v>8311</v>
      </c>
      <c r="S104" s="13">
        <f t="shared" si="7"/>
        <v>40504.797835648147</v>
      </c>
      <c r="T104" s="13">
        <f t="shared" si="8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8">
        <f t="shared" si="6"/>
        <v>27.897959183673468</v>
      </c>
      <c r="Q105" t="s">
        <v>8309</v>
      </c>
      <c r="R105" t="s">
        <v>8311</v>
      </c>
      <c r="S105" s="13">
        <f t="shared" si="7"/>
        <v>41682.472569444442</v>
      </c>
      <c r="T105" s="13">
        <f t="shared" si="8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8">
        <f t="shared" si="6"/>
        <v>60</v>
      </c>
      <c r="Q106" t="s">
        <v>8309</v>
      </c>
      <c r="R106" t="s">
        <v>8311</v>
      </c>
      <c r="S106" s="13">
        <f t="shared" si="7"/>
        <v>40612.361874999995</v>
      </c>
      <c r="T106" s="13">
        <f t="shared" si="8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8">
        <f t="shared" si="6"/>
        <v>39.383333333333333</v>
      </c>
      <c r="Q107" t="s">
        <v>8309</v>
      </c>
      <c r="R107" t="s">
        <v>8311</v>
      </c>
      <c r="S107" s="13">
        <f t="shared" si="7"/>
        <v>42485.391435185178</v>
      </c>
      <c r="T107" s="13">
        <f t="shared" si="8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8">
        <f t="shared" si="6"/>
        <v>186.11111111111111</v>
      </c>
      <c r="Q108" t="s">
        <v>8309</v>
      </c>
      <c r="R108" t="s">
        <v>8311</v>
      </c>
      <c r="S108" s="13">
        <f t="shared" si="7"/>
        <v>40987.443298611106</v>
      </c>
      <c r="T108" s="13">
        <f t="shared" si="8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8">
        <f t="shared" si="6"/>
        <v>111.37681159420291</v>
      </c>
      <c r="Q109" t="s">
        <v>8309</v>
      </c>
      <c r="R109" t="s">
        <v>8311</v>
      </c>
      <c r="S109" s="13">
        <f t="shared" si="7"/>
        <v>40635.649155092593</v>
      </c>
      <c r="T109" s="13">
        <f t="shared" si="8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8">
        <f t="shared" si="6"/>
        <v>78.723404255319153</v>
      </c>
      <c r="Q110" t="s">
        <v>8309</v>
      </c>
      <c r="R110" t="s">
        <v>8311</v>
      </c>
      <c r="S110" s="13">
        <f t="shared" si="7"/>
        <v>41365.279745370368</v>
      </c>
      <c r="T110" s="13">
        <f t="shared" si="8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8">
        <f t="shared" si="6"/>
        <v>46.702127659574465</v>
      </c>
      <c r="Q111" t="s">
        <v>8309</v>
      </c>
      <c r="R111" t="s">
        <v>8311</v>
      </c>
      <c r="S111" s="13">
        <f t="shared" si="7"/>
        <v>40569.692476851851</v>
      </c>
      <c r="T111" s="13">
        <f t="shared" si="8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8">
        <f t="shared" si="6"/>
        <v>65.384615384615387</v>
      </c>
      <c r="Q112" t="s">
        <v>8309</v>
      </c>
      <c r="R112" t="s">
        <v>8311</v>
      </c>
      <c r="S112" s="13">
        <f t="shared" si="7"/>
        <v>41557.616354166668</v>
      </c>
      <c r="T112" s="13">
        <f t="shared" si="8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8">
        <f t="shared" si="6"/>
        <v>102.0754716981132</v>
      </c>
      <c r="Q113" t="s">
        <v>8309</v>
      </c>
      <c r="R113" t="s">
        <v>8311</v>
      </c>
      <c r="S113" s="13">
        <f t="shared" si="7"/>
        <v>42124.999849537031</v>
      </c>
      <c r="T113" s="13">
        <f t="shared" si="8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8">
        <f t="shared" si="6"/>
        <v>64.197530864197532</v>
      </c>
      <c r="Q114" t="s">
        <v>8309</v>
      </c>
      <c r="R114" t="s">
        <v>8311</v>
      </c>
      <c r="S114" s="13">
        <f t="shared" si="7"/>
        <v>41717.709699074076</v>
      </c>
      <c r="T114" s="13">
        <f t="shared" si="8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8">
        <f t="shared" si="6"/>
        <v>90.384615384615387</v>
      </c>
      <c r="Q115" t="s">
        <v>8309</v>
      </c>
      <c r="R115" t="s">
        <v>8311</v>
      </c>
      <c r="S115" s="13">
        <f t="shared" si="7"/>
        <v>40753.425092592588</v>
      </c>
      <c r="T115" s="13">
        <f t="shared" si="8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8">
        <f t="shared" si="6"/>
        <v>88.571428571428569</v>
      </c>
      <c r="Q116" t="s">
        <v>8309</v>
      </c>
      <c r="R116" t="s">
        <v>8311</v>
      </c>
      <c r="S116" s="13">
        <f t="shared" si="7"/>
        <v>40860.940833333334</v>
      </c>
      <c r="T116" s="13">
        <f t="shared" si="8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8">
        <f t="shared" si="6"/>
        <v>28.727272727272727</v>
      </c>
      <c r="Q117" t="s">
        <v>8309</v>
      </c>
      <c r="R117" t="s">
        <v>8311</v>
      </c>
      <c r="S117" s="13">
        <f t="shared" si="7"/>
        <v>40918.405601851853</v>
      </c>
      <c r="T117" s="13">
        <f t="shared" si="8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8">
        <f t="shared" si="6"/>
        <v>69.78947368421052</v>
      </c>
      <c r="Q118" t="s">
        <v>8309</v>
      </c>
      <c r="R118" t="s">
        <v>8311</v>
      </c>
      <c r="S118" s="13">
        <f t="shared" si="7"/>
        <v>40595.163831018515</v>
      </c>
      <c r="T118" s="13">
        <f t="shared" si="8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8">
        <f t="shared" si="6"/>
        <v>167.48962962962963</v>
      </c>
      <c r="Q119" t="s">
        <v>8309</v>
      </c>
      <c r="R119" t="s">
        <v>8311</v>
      </c>
      <c r="S119" s="13">
        <f t="shared" si="7"/>
        <v>40248.501666666663</v>
      </c>
      <c r="T119" s="13">
        <f t="shared" si="8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8">
        <f t="shared" si="6"/>
        <v>144.91230769230768</v>
      </c>
      <c r="Q120" t="s">
        <v>8309</v>
      </c>
      <c r="R120" t="s">
        <v>8311</v>
      </c>
      <c r="S120" s="13">
        <f t="shared" si="7"/>
        <v>40722.720324074071</v>
      </c>
      <c r="T120" s="13">
        <f t="shared" si="8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8">
        <f t="shared" si="6"/>
        <v>91.840540540540545</v>
      </c>
      <c r="Q121" t="s">
        <v>8309</v>
      </c>
      <c r="R121" t="s">
        <v>8311</v>
      </c>
      <c r="S121" s="13">
        <f t="shared" si="7"/>
        <v>40738.735949074071</v>
      </c>
      <c r="T121" s="13">
        <f t="shared" si="8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8">
        <f t="shared" si="6"/>
        <v>10</v>
      </c>
      <c r="Q122" t="s">
        <v>8309</v>
      </c>
      <c r="R122" t="s">
        <v>8312</v>
      </c>
      <c r="S122" s="13">
        <f t="shared" si="7"/>
        <v>42615.716516203705</v>
      </c>
      <c r="T122" s="13">
        <f t="shared" si="8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8">
        <f t="shared" si="6"/>
        <v>1</v>
      </c>
      <c r="Q123" t="s">
        <v>8309</v>
      </c>
      <c r="R123" t="s">
        <v>8312</v>
      </c>
      <c r="S123" s="13">
        <f t="shared" si="7"/>
        <v>42096.371643518512</v>
      </c>
      <c r="T123" s="13">
        <f t="shared" si="8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8" t="e">
        <f t="shared" si="6"/>
        <v>#DIV/0!</v>
      </c>
      <c r="Q124" t="s">
        <v>8309</v>
      </c>
      <c r="R124" t="s">
        <v>8312</v>
      </c>
      <c r="S124" s="13">
        <f t="shared" si="7"/>
        <v>42593.098460648143</v>
      </c>
      <c r="T124" s="13">
        <f t="shared" si="8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8">
        <f t="shared" si="6"/>
        <v>25.166666666666668</v>
      </c>
      <c r="Q125" t="s">
        <v>8309</v>
      </c>
      <c r="R125" t="s">
        <v>8312</v>
      </c>
      <c r="S125" s="13">
        <f t="shared" si="7"/>
        <v>41904.448657407404</v>
      </c>
      <c r="T125" s="13">
        <f t="shared" si="8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8" t="e">
        <f t="shared" si="6"/>
        <v>#DIV/0!</v>
      </c>
      <c r="Q126" t="s">
        <v>8309</v>
      </c>
      <c r="R126" t="s">
        <v>8312</v>
      </c>
      <c r="S126" s="13">
        <f t="shared" si="7"/>
        <v>42114.595393518517</v>
      </c>
      <c r="T126" s="13">
        <f t="shared" si="8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8">
        <f t="shared" si="6"/>
        <v>11.666666666666666</v>
      </c>
      <c r="Q127" t="s">
        <v>8309</v>
      </c>
      <c r="R127" t="s">
        <v>8312</v>
      </c>
      <c r="S127" s="13">
        <f t="shared" si="7"/>
        <v>42709.66064814815</v>
      </c>
      <c r="T127" s="13">
        <f t="shared" si="8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8">
        <f t="shared" si="6"/>
        <v>106.69230769230769</v>
      </c>
      <c r="Q128" t="s">
        <v>8309</v>
      </c>
      <c r="R128" t="s">
        <v>8312</v>
      </c>
      <c r="S128" s="13">
        <f t="shared" si="7"/>
        <v>42135.256215277775</v>
      </c>
      <c r="T128" s="13">
        <f t="shared" si="8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8">
        <f t="shared" si="6"/>
        <v>47.5</v>
      </c>
      <c r="Q129" t="s">
        <v>8309</v>
      </c>
      <c r="R129" t="s">
        <v>8312</v>
      </c>
      <c r="S129" s="13">
        <f t="shared" si="7"/>
        <v>42067.290983796294</v>
      </c>
      <c r="T129" s="13">
        <f t="shared" si="8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8">
        <f t="shared" si="6"/>
        <v>311.16666666666669</v>
      </c>
      <c r="Q130" t="s">
        <v>8309</v>
      </c>
      <c r="R130" t="s">
        <v>8312</v>
      </c>
      <c r="S130" s="13">
        <f t="shared" si="7"/>
        <v>42627.894594907404</v>
      </c>
      <c r="T130" s="13">
        <f t="shared" si="8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8" t="e">
        <f t="shared" ref="P131:P194" si="10">E131/L131</f>
        <v>#DIV/0!</v>
      </c>
      <c r="Q131" t="s">
        <v>8309</v>
      </c>
      <c r="R131" t="s">
        <v>8312</v>
      </c>
      <c r="S131" s="13">
        <f t="shared" ref="S131:S194" si="11">(J131/86400)+DATE(1970,1,1) + (-8/24)</f>
        <v>41882.603969907403</v>
      </c>
      <c r="T131" s="13">
        <f t="shared" ref="T131:T194" si="12">(I131/86400)+DATE(1970,1,1) + 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8" t="e">
        <f t="shared" si="10"/>
        <v>#DIV/0!</v>
      </c>
      <c r="Q132" t="s">
        <v>8309</v>
      </c>
      <c r="R132" t="s">
        <v>8312</v>
      </c>
      <c r="S132" s="13">
        <f t="shared" si="11"/>
        <v>41778.582083333335</v>
      </c>
      <c r="T132" s="13">
        <f t="shared" si="12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8" t="e">
        <f t="shared" si="10"/>
        <v>#DIV/0!</v>
      </c>
      <c r="Q133" t="s">
        <v>8309</v>
      </c>
      <c r="R133" t="s">
        <v>8312</v>
      </c>
      <c r="S133" s="13">
        <f t="shared" si="11"/>
        <v>42541.504178240742</v>
      </c>
      <c r="T133" s="13">
        <f t="shared" si="12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8">
        <f t="shared" si="10"/>
        <v>94.506172839506178</v>
      </c>
      <c r="Q134" t="s">
        <v>8309</v>
      </c>
      <c r="R134" t="s">
        <v>8312</v>
      </c>
      <c r="S134" s="13">
        <f t="shared" si="11"/>
        <v>41905.47924768518</v>
      </c>
      <c r="T134" s="13">
        <f t="shared" si="12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8" t="e">
        <f t="shared" si="10"/>
        <v>#DIV/0!</v>
      </c>
      <c r="Q135" t="s">
        <v>8309</v>
      </c>
      <c r="R135" t="s">
        <v>8312</v>
      </c>
      <c r="S135" s="13">
        <f t="shared" si="11"/>
        <v>42491.474351851844</v>
      </c>
      <c r="T135" s="13">
        <f t="shared" si="12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8" t="e">
        <f t="shared" si="10"/>
        <v>#DIV/0!</v>
      </c>
      <c r="Q136" t="s">
        <v>8309</v>
      </c>
      <c r="R136" t="s">
        <v>8312</v>
      </c>
      <c r="S136" s="13">
        <f t="shared" si="11"/>
        <v>42221.576597222222</v>
      </c>
      <c r="T136" s="13">
        <f t="shared" si="12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8">
        <f t="shared" si="10"/>
        <v>80.599999999999994</v>
      </c>
      <c r="Q137" t="s">
        <v>8309</v>
      </c>
      <c r="R137" t="s">
        <v>8312</v>
      </c>
      <c r="S137" s="13">
        <f t="shared" si="11"/>
        <v>41788.048576388886</v>
      </c>
      <c r="T137" s="13">
        <f t="shared" si="12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8" t="e">
        <f t="shared" si="10"/>
        <v>#DIV/0!</v>
      </c>
      <c r="Q138" t="s">
        <v>8309</v>
      </c>
      <c r="R138" t="s">
        <v>8312</v>
      </c>
      <c r="S138" s="13">
        <f t="shared" si="11"/>
        <v>42096.076782407406</v>
      </c>
      <c r="T138" s="13">
        <f t="shared" si="12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8" t="e">
        <f t="shared" si="10"/>
        <v>#DIV/0!</v>
      </c>
      <c r="Q139" t="s">
        <v>8309</v>
      </c>
      <c r="R139" t="s">
        <v>8312</v>
      </c>
      <c r="S139" s="13">
        <f t="shared" si="11"/>
        <v>42239.240659722222</v>
      </c>
      <c r="T139" s="13">
        <f t="shared" si="12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8">
        <f t="shared" si="10"/>
        <v>81.241379310344826</v>
      </c>
      <c r="Q140" t="s">
        <v>8309</v>
      </c>
      <c r="R140" t="s">
        <v>8312</v>
      </c>
      <c r="S140" s="13">
        <f t="shared" si="11"/>
        <v>42185.924085648141</v>
      </c>
      <c r="T140" s="13">
        <f t="shared" si="12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8">
        <f t="shared" si="10"/>
        <v>500</v>
      </c>
      <c r="Q141" t="s">
        <v>8309</v>
      </c>
      <c r="R141" t="s">
        <v>8312</v>
      </c>
      <c r="S141" s="13">
        <f t="shared" si="11"/>
        <v>42187.587638888886</v>
      </c>
      <c r="T141" s="13">
        <f t="shared" si="12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8" t="e">
        <f t="shared" si="10"/>
        <v>#DIV/0!</v>
      </c>
      <c r="Q142" t="s">
        <v>8309</v>
      </c>
      <c r="R142" t="s">
        <v>8312</v>
      </c>
      <c r="S142" s="13">
        <f t="shared" si="11"/>
        <v>42052.864953703705</v>
      </c>
      <c r="T142" s="13">
        <f t="shared" si="12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8">
        <f t="shared" si="10"/>
        <v>46.178571428571431</v>
      </c>
      <c r="Q143" t="s">
        <v>8309</v>
      </c>
      <c r="R143" t="s">
        <v>8312</v>
      </c>
      <c r="S143" s="13">
        <f t="shared" si="11"/>
        <v>42109.819710648146</v>
      </c>
      <c r="T143" s="13">
        <f t="shared" si="12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8">
        <f t="shared" si="10"/>
        <v>10</v>
      </c>
      <c r="Q144" t="s">
        <v>8309</v>
      </c>
      <c r="R144" t="s">
        <v>8312</v>
      </c>
      <c r="S144" s="13">
        <f t="shared" si="11"/>
        <v>41938.559930555552</v>
      </c>
      <c r="T144" s="13">
        <f t="shared" si="12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8" t="e">
        <f t="shared" si="10"/>
        <v>#DIV/0!</v>
      </c>
      <c r="Q145" t="s">
        <v>8309</v>
      </c>
      <c r="R145" t="s">
        <v>8312</v>
      </c>
      <c r="S145" s="13">
        <f t="shared" si="11"/>
        <v>42558.730810185181</v>
      </c>
      <c r="T145" s="13">
        <f t="shared" si="12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8">
        <f t="shared" si="10"/>
        <v>55.945945945945944</v>
      </c>
      <c r="Q146" t="s">
        <v>8309</v>
      </c>
      <c r="R146" t="s">
        <v>8312</v>
      </c>
      <c r="S146" s="13">
        <f t="shared" si="11"/>
        <v>42047.429074074076</v>
      </c>
      <c r="T146" s="13">
        <f t="shared" si="12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8">
        <f t="shared" si="10"/>
        <v>37.555555555555557</v>
      </c>
      <c r="Q147" t="s">
        <v>8309</v>
      </c>
      <c r="R147" t="s">
        <v>8312</v>
      </c>
      <c r="S147" s="13">
        <f t="shared" si="11"/>
        <v>42200.208935185183</v>
      </c>
      <c r="T147" s="13">
        <f t="shared" si="12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8">
        <f t="shared" si="10"/>
        <v>38.333333333333336</v>
      </c>
      <c r="Q148" t="s">
        <v>8309</v>
      </c>
      <c r="R148" t="s">
        <v>8312</v>
      </c>
      <c r="S148" s="13">
        <f t="shared" si="11"/>
        <v>42692.682847222219</v>
      </c>
      <c r="T148" s="13">
        <f t="shared" si="12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8" t="e">
        <f t="shared" si="10"/>
        <v>#DIV/0!</v>
      </c>
      <c r="Q149" t="s">
        <v>8309</v>
      </c>
      <c r="R149" t="s">
        <v>8312</v>
      </c>
      <c r="S149" s="13">
        <f t="shared" si="11"/>
        <v>41969.434490740743</v>
      </c>
      <c r="T149" s="13">
        <f t="shared" si="12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8">
        <f t="shared" si="10"/>
        <v>20</v>
      </c>
      <c r="Q150" t="s">
        <v>8309</v>
      </c>
      <c r="R150" t="s">
        <v>8312</v>
      </c>
      <c r="S150" s="13">
        <f t="shared" si="11"/>
        <v>42396.948333333326</v>
      </c>
      <c r="T150" s="13">
        <f t="shared" si="12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8">
        <f t="shared" si="10"/>
        <v>15.333333333333334</v>
      </c>
      <c r="Q151" t="s">
        <v>8309</v>
      </c>
      <c r="R151" t="s">
        <v>8312</v>
      </c>
      <c r="S151" s="13">
        <f t="shared" si="11"/>
        <v>41967.838773148142</v>
      </c>
      <c r="T151" s="13">
        <f t="shared" si="12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8">
        <f t="shared" si="10"/>
        <v>449.43283582089555</v>
      </c>
      <c r="Q152" t="s">
        <v>8309</v>
      </c>
      <c r="R152" t="s">
        <v>8312</v>
      </c>
      <c r="S152" s="13">
        <f t="shared" si="11"/>
        <v>42089.82849537037</v>
      </c>
      <c r="T152" s="13">
        <f t="shared" si="12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8">
        <f t="shared" si="10"/>
        <v>28</v>
      </c>
      <c r="Q153" t="s">
        <v>8309</v>
      </c>
      <c r="R153" t="s">
        <v>8312</v>
      </c>
      <c r="S153" s="13">
        <f t="shared" si="11"/>
        <v>42113.217488425922</v>
      </c>
      <c r="T153" s="13">
        <f t="shared" si="12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8">
        <f t="shared" si="10"/>
        <v>15</v>
      </c>
      <c r="Q154" t="s">
        <v>8309</v>
      </c>
      <c r="R154" t="s">
        <v>8312</v>
      </c>
      <c r="S154" s="13">
        <f t="shared" si="11"/>
        <v>41874.744212962956</v>
      </c>
      <c r="T154" s="13">
        <f t="shared" si="12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8">
        <f t="shared" si="10"/>
        <v>35.9</v>
      </c>
      <c r="Q155" t="s">
        <v>8309</v>
      </c>
      <c r="R155" t="s">
        <v>8312</v>
      </c>
      <c r="S155" s="13">
        <f t="shared" si="11"/>
        <v>41933.252824074072</v>
      </c>
      <c r="T155" s="13">
        <f t="shared" si="12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8">
        <f t="shared" si="10"/>
        <v>13.333333333333334</v>
      </c>
      <c r="Q156" t="s">
        <v>8309</v>
      </c>
      <c r="R156" t="s">
        <v>8312</v>
      </c>
      <c r="S156" s="13">
        <f t="shared" si="11"/>
        <v>42115.214062499996</v>
      </c>
      <c r="T156" s="13">
        <f t="shared" si="12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8">
        <f t="shared" si="10"/>
        <v>20.25</v>
      </c>
      <c r="Q157" t="s">
        <v>8309</v>
      </c>
      <c r="R157" t="s">
        <v>8312</v>
      </c>
      <c r="S157" s="13">
        <f t="shared" si="11"/>
        <v>42168.226099537038</v>
      </c>
      <c r="T157" s="13">
        <f t="shared" si="12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8">
        <f t="shared" si="10"/>
        <v>119</v>
      </c>
      <c r="Q158" t="s">
        <v>8309</v>
      </c>
      <c r="R158" t="s">
        <v>8312</v>
      </c>
      <c r="S158" s="13">
        <f t="shared" si="11"/>
        <v>41793.791620370372</v>
      </c>
      <c r="T158" s="13">
        <f t="shared" si="12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8">
        <f t="shared" si="10"/>
        <v>4</v>
      </c>
      <c r="Q159" t="s">
        <v>8309</v>
      </c>
      <c r="R159" t="s">
        <v>8312</v>
      </c>
      <c r="S159" s="13">
        <f t="shared" si="11"/>
        <v>42396.578379629624</v>
      </c>
      <c r="T159" s="13">
        <f t="shared" si="12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8" t="e">
        <f t="shared" si="10"/>
        <v>#DIV/0!</v>
      </c>
      <c r="Q160" t="s">
        <v>8309</v>
      </c>
      <c r="R160" t="s">
        <v>8312</v>
      </c>
      <c r="S160" s="13">
        <f t="shared" si="11"/>
        <v>41903.743379629625</v>
      </c>
      <c r="T160" s="13">
        <f t="shared" si="12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8">
        <f t="shared" si="10"/>
        <v>10</v>
      </c>
      <c r="Q161" t="s">
        <v>8309</v>
      </c>
      <c r="R161" t="s">
        <v>8312</v>
      </c>
      <c r="S161" s="13">
        <f t="shared" si="11"/>
        <v>42514.101215277777</v>
      </c>
      <c r="T161" s="13">
        <f t="shared" si="12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8" t="e">
        <f t="shared" si="10"/>
        <v>#DIV/0!</v>
      </c>
      <c r="Q162" t="s">
        <v>8309</v>
      </c>
      <c r="R162" t="s">
        <v>8313</v>
      </c>
      <c r="S162" s="13">
        <f t="shared" si="11"/>
        <v>42171.57975694444</v>
      </c>
      <c r="T162" s="13">
        <f t="shared" si="12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8">
        <f t="shared" si="10"/>
        <v>5</v>
      </c>
      <c r="Q163" t="s">
        <v>8309</v>
      </c>
      <c r="R163" t="s">
        <v>8313</v>
      </c>
      <c r="S163" s="13">
        <f t="shared" si="11"/>
        <v>41792.354108796295</v>
      </c>
      <c r="T163" s="13">
        <f t="shared" si="12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8">
        <f t="shared" si="10"/>
        <v>43.5</v>
      </c>
      <c r="Q164" t="s">
        <v>8309</v>
      </c>
      <c r="R164" t="s">
        <v>8313</v>
      </c>
      <c r="S164" s="13">
        <f t="shared" si="11"/>
        <v>41834.79347222222</v>
      </c>
      <c r="T164" s="13">
        <f t="shared" si="12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8" t="e">
        <f t="shared" si="10"/>
        <v>#DIV/0!</v>
      </c>
      <c r="Q165" t="s">
        <v>8309</v>
      </c>
      <c r="R165" t="s">
        <v>8313</v>
      </c>
      <c r="S165" s="13">
        <f t="shared" si="11"/>
        <v>42243.627939814811</v>
      </c>
      <c r="T165" s="13">
        <f t="shared" si="12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8">
        <f t="shared" si="10"/>
        <v>91.428571428571431</v>
      </c>
      <c r="Q166" t="s">
        <v>8309</v>
      </c>
      <c r="R166" t="s">
        <v>8313</v>
      </c>
      <c r="S166" s="13">
        <f t="shared" si="11"/>
        <v>41841.429409722223</v>
      </c>
      <c r="T166" s="13">
        <f t="shared" si="12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8" t="e">
        <f t="shared" si="10"/>
        <v>#DIV/0!</v>
      </c>
      <c r="Q167" t="s">
        <v>8309</v>
      </c>
      <c r="R167" t="s">
        <v>8313</v>
      </c>
      <c r="S167" s="13">
        <f t="shared" si="11"/>
        <v>42351.325509259252</v>
      </c>
      <c r="T167" s="13">
        <f t="shared" si="12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8">
        <f t="shared" si="10"/>
        <v>3000</v>
      </c>
      <c r="Q168" t="s">
        <v>8309</v>
      </c>
      <c r="R168" t="s">
        <v>8313</v>
      </c>
      <c r="S168" s="13">
        <f t="shared" si="11"/>
        <v>42720.742615740739</v>
      </c>
      <c r="T168" s="13">
        <f t="shared" si="12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8">
        <f t="shared" si="10"/>
        <v>5.5</v>
      </c>
      <c r="Q169" t="s">
        <v>8309</v>
      </c>
      <c r="R169" t="s">
        <v>8313</v>
      </c>
      <c r="S169" s="13">
        <f t="shared" si="11"/>
        <v>42160.594155092585</v>
      </c>
      <c r="T169" s="13">
        <f t="shared" si="12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8">
        <f t="shared" si="10"/>
        <v>108.33333333333333</v>
      </c>
      <c r="Q170" t="s">
        <v>8309</v>
      </c>
      <c r="R170" t="s">
        <v>8313</v>
      </c>
      <c r="S170" s="13">
        <f t="shared" si="11"/>
        <v>42052.501967592594</v>
      </c>
      <c r="T170" s="13">
        <f t="shared" si="12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8">
        <f t="shared" si="10"/>
        <v>56</v>
      </c>
      <c r="Q171" t="s">
        <v>8309</v>
      </c>
      <c r="R171" t="s">
        <v>8313</v>
      </c>
      <c r="S171" s="13">
        <f t="shared" si="11"/>
        <v>41900.171979166662</v>
      </c>
      <c r="T171" s="13">
        <f t="shared" si="12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8">
        <f t="shared" si="10"/>
        <v>32.5</v>
      </c>
      <c r="Q172" t="s">
        <v>8309</v>
      </c>
      <c r="R172" t="s">
        <v>8313</v>
      </c>
      <c r="S172" s="13">
        <f t="shared" si="11"/>
        <v>42216.644479166665</v>
      </c>
      <c r="T172" s="13">
        <f t="shared" si="12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8">
        <f t="shared" si="10"/>
        <v>1</v>
      </c>
      <c r="Q173" t="s">
        <v>8309</v>
      </c>
      <c r="R173" t="s">
        <v>8313</v>
      </c>
      <c r="S173" s="13">
        <f t="shared" si="11"/>
        <v>42533.847384259258</v>
      </c>
      <c r="T173" s="13">
        <f t="shared" si="12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8" t="e">
        <f t="shared" si="10"/>
        <v>#DIV/0!</v>
      </c>
      <c r="Q174" t="s">
        <v>8309</v>
      </c>
      <c r="R174" t="s">
        <v>8313</v>
      </c>
      <c r="S174" s="13">
        <f t="shared" si="11"/>
        <v>42047.061608796292</v>
      </c>
      <c r="T174" s="13">
        <f t="shared" si="12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8" t="e">
        <f t="shared" si="10"/>
        <v>#DIV/0!</v>
      </c>
      <c r="Q175" t="s">
        <v>8309</v>
      </c>
      <c r="R175" t="s">
        <v>8313</v>
      </c>
      <c r="S175" s="13">
        <f t="shared" si="11"/>
        <v>42033.239675925921</v>
      </c>
      <c r="T175" s="13">
        <f t="shared" si="12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8" t="e">
        <f t="shared" si="10"/>
        <v>#DIV/0!</v>
      </c>
      <c r="Q176" t="s">
        <v>8309</v>
      </c>
      <c r="R176" t="s">
        <v>8313</v>
      </c>
      <c r="S176" s="13">
        <f t="shared" si="11"/>
        <v>42072.42564814815</v>
      </c>
      <c r="T176" s="13">
        <f t="shared" si="12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8">
        <f t="shared" si="10"/>
        <v>49.884615384615387</v>
      </c>
      <c r="Q177" t="s">
        <v>8309</v>
      </c>
      <c r="R177" t="s">
        <v>8313</v>
      </c>
      <c r="S177" s="13">
        <f t="shared" si="11"/>
        <v>41855.444571759253</v>
      </c>
      <c r="T177" s="13">
        <f t="shared" si="12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8" t="e">
        <f t="shared" si="10"/>
        <v>#DIV/0!</v>
      </c>
      <c r="Q178" t="s">
        <v>8309</v>
      </c>
      <c r="R178" t="s">
        <v>8313</v>
      </c>
      <c r="S178" s="13">
        <f t="shared" si="11"/>
        <v>42191.490729166668</v>
      </c>
      <c r="T178" s="13">
        <f t="shared" si="12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8">
        <f t="shared" si="10"/>
        <v>25.714285714285715</v>
      </c>
      <c r="Q179" t="s">
        <v>8309</v>
      </c>
      <c r="R179" t="s">
        <v>8313</v>
      </c>
      <c r="S179" s="13">
        <f t="shared" si="11"/>
        <v>42069.714421296296</v>
      </c>
      <c r="T179" s="13">
        <f t="shared" si="12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8" t="e">
        <f t="shared" si="10"/>
        <v>#DIV/0!</v>
      </c>
      <c r="Q180" t="s">
        <v>8309</v>
      </c>
      <c r="R180" t="s">
        <v>8313</v>
      </c>
      <c r="S180" s="13">
        <f t="shared" si="11"/>
        <v>42304.622048611105</v>
      </c>
      <c r="T180" s="13">
        <f t="shared" si="12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8">
        <f t="shared" si="10"/>
        <v>100</v>
      </c>
      <c r="Q181" t="s">
        <v>8309</v>
      </c>
      <c r="R181" t="s">
        <v>8313</v>
      </c>
      <c r="S181" s="13">
        <f t="shared" si="11"/>
        <v>42402.747164351851</v>
      </c>
      <c r="T181" s="13">
        <f t="shared" si="12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8">
        <f t="shared" si="10"/>
        <v>30.846153846153847</v>
      </c>
      <c r="Q182" t="s">
        <v>8309</v>
      </c>
      <c r="R182" t="s">
        <v>8313</v>
      </c>
      <c r="S182" s="13">
        <f t="shared" si="11"/>
        <v>42067.657905092587</v>
      </c>
      <c r="T182" s="13">
        <f t="shared" si="12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8">
        <f t="shared" si="10"/>
        <v>180.5</v>
      </c>
      <c r="Q183" t="s">
        <v>8309</v>
      </c>
      <c r="R183" t="s">
        <v>8313</v>
      </c>
      <c r="S183" s="13">
        <f t="shared" si="11"/>
        <v>42147.408506944441</v>
      </c>
      <c r="T183" s="13">
        <f t="shared" si="12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8" t="e">
        <f t="shared" si="10"/>
        <v>#DIV/0!</v>
      </c>
      <c r="Q184" t="s">
        <v>8309</v>
      </c>
      <c r="R184" t="s">
        <v>8313</v>
      </c>
      <c r="S184" s="13">
        <f t="shared" si="11"/>
        <v>42711.678611111107</v>
      </c>
      <c r="T184" s="13">
        <f t="shared" si="12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8">
        <f t="shared" si="10"/>
        <v>373.5</v>
      </c>
      <c r="Q185" t="s">
        <v>8309</v>
      </c>
      <c r="R185" t="s">
        <v>8313</v>
      </c>
      <c r="S185" s="13">
        <f t="shared" si="11"/>
        <v>41939.476967592593</v>
      </c>
      <c r="T185" s="13">
        <f t="shared" si="12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8">
        <f t="shared" si="10"/>
        <v>25.5</v>
      </c>
      <c r="Q186" t="s">
        <v>8309</v>
      </c>
      <c r="R186" t="s">
        <v>8313</v>
      </c>
      <c r="S186" s="13">
        <f t="shared" si="11"/>
        <v>41825.45789351852</v>
      </c>
      <c r="T186" s="13">
        <f t="shared" si="12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8">
        <f t="shared" si="10"/>
        <v>220</v>
      </c>
      <c r="Q187" t="s">
        <v>8309</v>
      </c>
      <c r="R187" t="s">
        <v>8313</v>
      </c>
      <c r="S187" s="13">
        <f t="shared" si="11"/>
        <v>42570.577997685185</v>
      </c>
      <c r="T187" s="13">
        <f t="shared" si="12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8" t="e">
        <f t="shared" si="10"/>
        <v>#DIV/0!</v>
      </c>
      <c r="Q188" t="s">
        <v>8309</v>
      </c>
      <c r="R188" t="s">
        <v>8313</v>
      </c>
      <c r="S188" s="13">
        <f t="shared" si="11"/>
        <v>42767.479560185187</v>
      </c>
      <c r="T188" s="13">
        <f t="shared" si="12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8">
        <f t="shared" si="10"/>
        <v>160</v>
      </c>
      <c r="Q189" t="s">
        <v>8309</v>
      </c>
      <c r="R189" t="s">
        <v>8313</v>
      </c>
      <c r="S189" s="13">
        <f t="shared" si="11"/>
        <v>42181.90112268518</v>
      </c>
      <c r="T189" s="13">
        <f t="shared" si="12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8" t="e">
        <f t="shared" si="10"/>
        <v>#DIV/0!</v>
      </c>
      <c r="Q190" t="s">
        <v>8309</v>
      </c>
      <c r="R190" t="s">
        <v>8313</v>
      </c>
      <c r="S190" s="13">
        <f t="shared" si="11"/>
        <v>41856.849710648145</v>
      </c>
      <c r="T190" s="13">
        <f t="shared" si="12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8">
        <f t="shared" si="10"/>
        <v>69</v>
      </c>
      <c r="Q191" t="s">
        <v>8309</v>
      </c>
      <c r="R191" t="s">
        <v>8313</v>
      </c>
      <c r="S191" s="13">
        <f t="shared" si="11"/>
        <v>42556.357372685183</v>
      </c>
      <c r="T191" s="13">
        <f t="shared" si="12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8">
        <f t="shared" si="10"/>
        <v>50</v>
      </c>
      <c r="Q192" t="s">
        <v>8309</v>
      </c>
      <c r="R192" t="s">
        <v>8313</v>
      </c>
      <c r="S192" s="13">
        <f t="shared" si="11"/>
        <v>42527.317662037036</v>
      </c>
      <c r="T192" s="13">
        <f t="shared" si="12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8">
        <f t="shared" si="10"/>
        <v>83.333333333333329</v>
      </c>
      <c r="Q193" t="s">
        <v>8309</v>
      </c>
      <c r="R193" t="s">
        <v>8313</v>
      </c>
      <c r="S193" s="13">
        <f t="shared" si="11"/>
        <v>42239.108078703699</v>
      </c>
      <c r="T193" s="13">
        <f t="shared" si="12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8">
        <f t="shared" si="10"/>
        <v>5.666666666666667</v>
      </c>
      <c r="Q194" t="s">
        <v>8309</v>
      </c>
      <c r="R194" t="s">
        <v>8313</v>
      </c>
      <c r="S194" s="13">
        <f t="shared" si="11"/>
        <v>41899.458703703705</v>
      </c>
      <c r="T194" s="13">
        <f t="shared" si="12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8" t="e">
        <f t="shared" ref="P195:P258" si="14">E195/L195</f>
        <v>#DIV/0!</v>
      </c>
      <c r="Q195" t="s">
        <v>8309</v>
      </c>
      <c r="R195" t="s">
        <v>8313</v>
      </c>
      <c r="S195" s="13">
        <f t="shared" ref="S195:S258" si="15">(J195/86400)+DATE(1970,1,1) + (-8/24)</f>
        <v>41911.601458333331</v>
      </c>
      <c r="T195" s="13">
        <f t="shared" ref="T195:T258" si="16">(I195/86400)+DATE(1970,1,1) + 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8">
        <f t="shared" si="14"/>
        <v>1</v>
      </c>
      <c r="Q196" t="s">
        <v>8309</v>
      </c>
      <c r="R196" t="s">
        <v>8313</v>
      </c>
      <c r="S196" s="13">
        <f t="shared" si="15"/>
        <v>42375.663553240738</v>
      </c>
      <c r="T196" s="13">
        <f t="shared" si="16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8" t="e">
        <f t="shared" si="14"/>
        <v>#DIV/0!</v>
      </c>
      <c r="Q197" t="s">
        <v>8309</v>
      </c>
      <c r="R197" t="s">
        <v>8313</v>
      </c>
      <c r="S197" s="13">
        <f t="shared" si="15"/>
        <v>42135.337175925924</v>
      </c>
      <c r="T197" s="13">
        <f t="shared" si="16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8">
        <f t="shared" si="14"/>
        <v>77.10526315789474</v>
      </c>
      <c r="Q198" t="s">
        <v>8309</v>
      </c>
      <c r="R198" t="s">
        <v>8313</v>
      </c>
      <c r="S198" s="13">
        <f t="shared" si="15"/>
        <v>42259.209467592591</v>
      </c>
      <c r="T198" s="13">
        <f t="shared" si="16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8">
        <f t="shared" si="14"/>
        <v>32.75</v>
      </c>
      <c r="Q199" t="s">
        <v>8309</v>
      </c>
      <c r="R199" t="s">
        <v>8313</v>
      </c>
      <c r="S199" s="13">
        <f t="shared" si="15"/>
        <v>42741.515046296299</v>
      </c>
      <c r="T199" s="13">
        <f t="shared" si="16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8">
        <f t="shared" si="14"/>
        <v>46.5</v>
      </c>
      <c r="Q200" t="s">
        <v>8309</v>
      </c>
      <c r="R200" t="s">
        <v>8313</v>
      </c>
      <c r="S200" s="13">
        <f t="shared" si="15"/>
        <v>41887.050023148149</v>
      </c>
      <c r="T200" s="13">
        <f t="shared" si="16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8" t="e">
        <f t="shared" si="14"/>
        <v>#DIV/0!</v>
      </c>
      <c r="Q201" t="s">
        <v>8309</v>
      </c>
      <c r="R201" t="s">
        <v>8313</v>
      </c>
      <c r="S201" s="13">
        <f t="shared" si="15"/>
        <v>42583.790532407402</v>
      </c>
      <c r="T201" s="13">
        <f t="shared" si="16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8">
        <f t="shared" si="14"/>
        <v>87.308333333333337</v>
      </c>
      <c r="Q202" t="s">
        <v>8309</v>
      </c>
      <c r="R202" t="s">
        <v>8313</v>
      </c>
      <c r="S202" s="13">
        <f t="shared" si="15"/>
        <v>41866.750034722216</v>
      </c>
      <c r="T202" s="13">
        <f t="shared" si="16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8">
        <f t="shared" si="14"/>
        <v>54.285714285714285</v>
      </c>
      <c r="Q203" t="s">
        <v>8309</v>
      </c>
      <c r="R203" t="s">
        <v>8313</v>
      </c>
      <c r="S203" s="13">
        <f t="shared" si="15"/>
        <v>42023.485289351847</v>
      </c>
      <c r="T203" s="13">
        <f t="shared" si="16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8" t="e">
        <f t="shared" si="14"/>
        <v>#DIV/0!</v>
      </c>
      <c r="Q204" t="s">
        <v>8309</v>
      </c>
      <c r="R204" t="s">
        <v>8313</v>
      </c>
      <c r="S204" s="13">
        <f t="shared" si="15"/>
        <v>42255.594490740739</v>
      </c>
      <c r="T204" s="13">
        <f t="shared" si="16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8">
        <f t="shared" si="14"/>
        <v>93.25</v>
      </c>
      <c r="Q205" t="s">
        <v>8309</v>
      </c>
      <c r="R205" t="s">
        <v>8313</v>
      </c>
      <c r="S205" s="13">
        <f t="shared" si="15"/>
        <v>41973.514629629623</v>
      </c>
      <c r="T205" s="13">
        <f t="shared" si="16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8">
        <f t="shared" si="14"/>
        <v>117.68368136117556</v>
      </c>
      <c r="Q206" t="s">
        <v>8309</v>
      </c>
      <c r="R206" t="s">
        <v>8313</v>
      </c>
      <c r="S206" s="13">
        <f t="shared" si="15"/>
        <v>42556.250034722216</v>
      </c>
      <c r="T206" s="13">
        <f t="shared" si="16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8">
        <f t="shared" si="14"/>
        <v>76.470588235294116</v>
      </c>
      <c r="Q207" t="s">
        <v>8309</v>
      </c>
      <c r="R207" t="s">
        <v>8313</v>
      </c>
      <c r="S207" s="13">
        <f t="shared" si="15"/>
        <v>42248.298865740733</v>
      </c>
      <c r="T207" s="13">
        <f t="shared" si="16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8" t="e">
        <f t="shared" si="14"/>
        <v>#DIV/0!</v>
      </c>
      <c r="Q208" t="s">
        <v>8309</v>
      </c>
      <c r="R208" t="s">
        <v>8313</v>
      </c>
      <c r="S208" s="13">
        <f t="shared" si="15"/>
        <v>42566.67109953703</v>
      </c>
      <c r="T208" s="13">
        <f t="shared" si="16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8">
        <f t="shared" si="14"/>
        <v>163.84615384615384</v>
      </c>
      <c r="Q209" t="s">
        <v>8309</v>
      </c>
      <c r="R209" t="s">
        <v>8313</v>
      </c>
      <c r="S209" s="13">
        <f t="shared" si="15"/>
        <v>41977.863865740735</v>
      </c>
      <c r="T209" s="13">
        <f t="shared" si="16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8" t="e">
        <f t="shared" si="14"/>
        <v>#DIV/0!</v>
      </c>
      <c r="Q210" t="s">
        <v>8309</v>
      </c>
      <c r="R210" t="s">
        <v>8313</v>
      </c>
      <c r="S210" s="13">
        <f t="shared" si="15"/>
        <v>41959.03665509259</v>
      </c>
      <c r="T210" s="13">
        <f t="shared" si="16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8" t="e">
        <f t="shared" si="14"/>
        <v>#DIV/0!</v>
      </c>
      <c r="Q211" t="s">
        <v>8309</v>
      </c>
      <c r="R211" t="s">
        <v>8313</v>
      </c>
      <c r="S211" s="13">
        <f t="shared" si="15"/>
        <v>42165.589525462965</v>
      </c>
      <c r="T211" s="13">
        <f t="shared" si="16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8">
        <f t="shared" si="14"/>
        <v>91.818181818181813</v>
      </c>
      <c r="Q212" t="s">
        <v>8309</v>
      </c>
      <c r="R212" t="s">
        <v>8313</v>
      </c>
      <c r="S212" s="13">
        <f t="shared" si="15"/>
        <v>42248.731388888882</v>
      </c>
      <c r="T212" s="13">
        <f t="shared" si="16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8">
        <f t="shared" si="14"/>
        <v>185.83333333333334</v>
      </c>
      <c r="Q213" t="s">
        <v>8309</v>
      </c>
      <c r="R213" t="s">
        <v>8313</v>
      </c>
      <c r="S213" s="13">
        <f t="shared" si="15"/>
        <v>42235.826585648145</v>
      </c>
      <c r="T213" s="13">
        <f t="shared" si="16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8">
        <f t="shared" si="14"/>
        <v>1</v>
      </c>
      <c r="Q214" t="s">
        <v>8309</v>
      </c>
      <c r="R214" t="s">
        <v>8313</v>
      </c>
      <c r="S214" s="13">
        <f t="shared" si="15"/>
        <v>42416.547685185178</v>
      </c>
      <c r="T214" s="13">
        <f t="shared" si="16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8">
        <f t="shared" si="14"/>
        <v>20</v>
      </c>
      <c r="Q215" t="s">
        <v>8309</v>
      </c>
      <c r="R215" t="s">
        <v>8313</v>
      </c>
      <c r="S215" s="13">
        <f t="shared" si="15"/>
        <v>42202.260960648149</v>
      </c>
      <c r="T215" s="13">
        <f t="shared" si="16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8">
        <f t="shared" si="14"/>
        <v>1</v>
      </c>
      <c r="Q216" t="s">
        <v>8309</v>
      </c>
      <c r="R216" t="s">
        <v>8313</v>
      </c>
      <c r="S216" s="13">
        <f t="shared" si="15"/>
        <v>42009.307280092595</v>
      </c>
      <c r="T216" s="13">
        <f t="shared" si="16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8">
        <f t="shared" si="14"/>
        <v>10</v>
      </c>
      <c r="Q217" t="s">
        <v>8309</v>
      </c>
      <c r="R217" t="s">
        <v>8313</v>
      </c>
      <c r="S217" s="13">
        <f t="shared" si="15"/>
        <v>42374.896782407406</v>
      </c>
      <c r="T217" s="13">
        <f t="shared" si="16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8">
        <f t="shared" si="14"/>
        <v>331.53833333333336</v>
      </c>
      <c r="Q218" t="s">
        <v>8309</v>
      </c>
      <c r="R218" t="s">
        <v>8313</v>
      </c>
      <c r="S218" s="13">
        <f t="shared" si="15"/>
        <v>42066.625428240739</v>
      </c>
      <c r="T218" s="13">
        <f t="shared" si="16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8">
        <f t="shared" si="14"/>
        <v>314.28947368421052</v>
      </c>
      <c r="Q219" t="s">
        <v>8309</v>
      </c>
      <c r="R219" t="s">
        <v>8313</v>
      </c>
      <c r="S219" s="13">
        <f t="shared" si="15"/>
        <v>41970.307280092595</v>
      </c>
      <c r="T219" s="13">
        <f t="shared" si="16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8">
        <f t="shared" si="14"/>
        <v>100</v>
      </c>
      <c r="Q220" t="s">
        <v>8309</v>
      </c>
      <c r="R220" t="s">
        <v>8313</v>
      </c>
      <c r="S220" s="13">
        <f t="shared" si="15"/>
        <v>42079.295011574075</v>
      </c>
      <c r="T220" s="13">
        <f t="shared" si="16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8">
        <f t="shared" si="14"/>
        <v>115.98684210526316</v>
      </c>
      <c r="Q221" t="s">
        <v>8309</v>
      </c>
      <c r="R221" t="s">
        <v>8313</v>
      </c>
      <c r="S221" s="13">
        <f t="shared" si="15"/>
        <v>42428.993344907409</v>
      </c>
      <c r="T221" s="13">
        <f t="shared" si="16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8">
        <f t="shared" si="14"/>
        <v>120</v>
      </c>
      <c r="Q222" t="s">
        <v>8309</v>
      </c>
      <c r="R222" t="s">
        <v>8313</v>
      </c>
      <c r="S222" s="13">
        <f t="shared" si="15"/>
        <v>42195.310532407406</v>
      </c>
      <c r="T222" s="13">
        <f t="shared" si="16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8" t="e">
        <f t="shared" si="14"/>
        <v>#DIV/0!</v>
      </c>
      <c r="Q223" t="s">
        <v>8309</v>
      </c>
      <c r="R223" t="s">
        <v>8313</v>
      </c>
      <c r="S223" s="13">
        <f t="shared" si="15"/>
        <v>42031.504212962966</v>
      </c>
      <c r="T223" s="13">
        <f t="shared" si="16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8">
        <f t="shared" si="14"/>
        <v>65</v>
      </c>
      <c r="Q224" t="s">
        <v>8309</v>
      </c>
      <c r="R224" t="s">
        <v>8313</v>
      </c>
      <c r="S224" s="13">
        <f t="shared" si="15"/>
        <v>42031.436550925922</v>
      </c>
      <c r="T224" s="13">
        <f t="shared" si="16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8" t="e">
        <f t="shared" si="14"/>
        <v>#DIV/0!</v>
      </c>
      <c r="Q225" t="s">
        <v>8309</v>
      </c>
      <c r="R225" t="s">
        <v>8313</v>
      </c>
      <c r="S225" s="13">
        <f t="shared" si="15"/>
        <v>42481.714699074073</v>
      </c>
      <c r="T225" s="13">
        <f t="shared" si="16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8" t="e">
        <f t="shared" si="14"/>
        <v>#DIV/0!</v>
      </c>
      <c r="Q226" t="s">
        <v>8309</v>
      </c>
      <c r="R226" t="s">
        <v>8313</v>
      </c>
      <c r="S226" s="13">
        <f t="shared" si="15"/>
        <v>42134.901921296296</v>
      </c>
      <c r="T226" s="13">
        <f t="shared" si="16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8" t="e">
        <f t="shared" si="14"/>
        <v>#DIV/0!</v>
      </c>
      <c r="Q227" t="s">
        <v>8309</v>
      </c>
      <c r="R227" t="s">
        <v>8313</v>
      </c>
      <c r="S227" s="13">
        <f t="shared" si="15"/>
        <v>42438.627939814811</v>
      </c>
      <c r="T227" s="13">
        <f t="shared" si="16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8">
        <f t="shared" si="14"/>
        <v>125</v>
      </c>
      <c r="Q228" t="s">
        <v>8309</v>
      </c>
      <c r="R228" t="s">
        <v>8313</v>
      </c>
      <c r="S228" s="13">
        <f t="shared" si="15"/>
        <v>42106.332685185182</v>
      </c>
      <c r="T228" s="13">
        <f t="shared" si="16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8" t="e">
        <f t="shared" si="14"/>
        <v>#DIV/0!</v>
      </c>
      <c r="Q229" t="s">
        <v>8309</v>
      </c>
      <c r="R229" t="s">
        <v>8313</v>
      </c>
      <c r="S229" s="13">
        <f t="shared" si="15"/>
        <v>42164.560659722221</v>
      </c>
      <c r="T229" s="13">
        <f t="shared" si="16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8" t="e">
        <f t="shared" si="14"/>
        <v>#DIV/0!</v>
      </c>
      <c r="Q230" t="s">
        <v>8309</v>
      </c>
      <c r="R230" t="s">
        <v>8313</v>
      </c>
      <c r="S230" s="13">
        <f t="shared" si="15"/>
        <v>42096.353067129625</v>
      </c>
      <c r="T230" s="13">
        <f t="shared" si="16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8" t="e">
        <f t="shared" si="14"/>
        <v>#DIV/0!</v>
      </c>
      <c r="Q231" t="s">
        <v>8309</v>
      </c>
      <c r="R231" t="s">
        <v>8313</v>
      </c>
      <c r="S231" s="13">
        <f t="shared" si="15"/>
        <v>42383.600659722222</v>
      </c>
      <c r="T231" s="13">
        <f t="shared" si="16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8">
        <f t="shared" si="14"/>
        <v>30</v>
      </c>
      <c r="Q232" t="s">
        <v>8309</v>
      </c>
      <c r="R232" t="s">
        <v>8313</v>
      </c>
      <c r="S232" s="13">
        <f t="shared" si="15"/>
        <v>42129.443877314814</v>
      </c>
      <c r="T232" s="13">
        <f t="shared" si="16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8" t="e">
        <f t="shared" si="14"/>
        <v>#DIV/0!</v>
      </c>
      <c r="Q233" t="s">
        <v>8309</v>
      </c>
      <c r="R233" t="s">
        <v>8313</v>
      </c>
      <c r="S233" s="13">
        <f t="shared" si="15"/>
        <v>42341.62559027777</v>
      </c>
      <c r="T233" s="13">
        <f t="shared" si="16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8">
        <f t="shared" si="14"/>
        <v>15.714285714285714</v>
      </c>
      <c r="Q234" t="s">
        <v>8309</v>
      </c>
      <c r="R234" t="s">
        <v>8313</v>
      </c>
      <c r="S234" s="13">
        <f t="shared" si="15"/>
        <v>42032.492430555554</v>
      </c>
      <c r="T234" s="13">
        <f t="shared" si="16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8" t="e">
        <f t="shared" si="14"/>
        <v>#DIV/0!</v>
      </c>
      <c r="Q235" t="s">
        <v>8309</v>
      </c>
      <c r="R235" t="s">
        <v>8313</v>
      </c>
      <c r="S235" s="13">
        <f t="shared" si="15"/>
        <v>42612.578379629624</v>
      </c>
      <c r="T235" s="13">
        <f t="shared" si="16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8">
        <f t="shared" si="14"/>
        <v>80.2</v>
      </c>
      <c r="Q236" t="s">
        <v>8309</v>
      </c>
      <c r="R236" t="s">
        <v>8313</v>
      </c>
      <c r="S236" s="13">
        <f t="shared" si="15"/>
        <v>42135.70207175926</v>
      </c>
      <c r="T236" s="13">
        <f t="shared" si="16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8" t="e">
        <f t="shared" si="14"/>
        <v>#DIV/0!</v>
      </c>
      <c r="Q237" t="s">
        <v>8309</v>
      </c>
      <c r="R237" t="s">
        <v>8313</v>
      </c>
      <c r="S237" s="13">
        <f t="shared" si="15"/>
        <v>42164.575196759259</v>
      </c>
      <c r="T237" s="13">
        <f t="shared" si="16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8" t="e">
        <f t="shared" si="14"/>
        <v>#DIV/0!</v>
      </c>
      <c r="Q238" t="s">
        <v>8309</v>
      </c>
      <c r="R238" t="s">
        <v>8313</v>
      </c>
      <c r="S238" s="13">
        <f t="shared" si="15"/>
        <v>42320.751145833332</v>
      </c>
      <c r="T238" s="13">
        <f t="shared" si="16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8">
        <f t="shared" si="14"/>
        <v>50</v>
      </c>
      <c r="Q239" t="s">
        <v>8309</v>
      </c>
      <c r="R239" t="s">
        <v>8313</v>
      </c>
      <c r="S239" s="13">
        <f t="shared" si="15"/>
        <v>42377.243854166663</v>
      </c>
      <c r="T239" s="13">
        <f t="shared" si="16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8" t="e">
        <f t="shared" si="14"/>
        <v>#DIV/0!</v>
      </c>
      <c r="Q240" t="s">
        <v>8309</v>
      </c>
      <c r="R240" t="s">
        <v>8313</v>
      </c>
      <c r="S240" s="13">
        <f t="shared" si="15"/>
        <v>42713.629166666666</v>
      </c>
      <c r="T240" s="13">
        <f t="shared" si="16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8">
        <f t="shared" si="14"/>
        <v>50</v>
      </c>
      <c r="Q241" t="s">
        <v>8309</v>
      </c>
      <c r="R241" t="s">
        <v>8313</v>
      </c>
      <c r="S241" s="13">
        <f t="shared" si="15"/>
        <v>42296.776967592588</v>
      </c>
      <c r="T241" s="13">
        <f t="shared" si="16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8">
        <f t="shared" si="14"/>
        <v>117.84759124087591</v>
      </c>
      <c r="Q242" t="s">
        <v>8309</v>
      </c>
      <c r="R242" t="s">
        <v>8314</v>
      </c>
      <c r="S242" s="13">
        <f t="shared" si="15"/>
        <v>41354.375127314815</v>
      </c>
      <c r="T242" s="13">
        <f t="shared" si="16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8">
        <f t="shared" si="14"/>
        <v>109.04255319148936</v>
      </c>
      <c r="Q243" t="s">
        <v>8309</v>
      </c>
      <c r="R243" t="s">
        <v>8314</v>
      </c>
      <c r="S243" s="13">
        <f t="shared" si="15"/>
        <v>41949.364629629628</v>
      </c>
      <c r="T243" s="13">
        <f t="shared" si="16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8">
        <f t="shared" si="14"/>
        <v>73.019801980198025</v>
      </c>
      <c r="Q244" t="s">
        <v>8309</v>
      </c>
      <c r="R244" t="s">
        <v>8314</v>
      </c>
      <c r="S244" s="13">
        <f t="shared" si="15"/>
        <v>40862.15960648148</v>
      </c>
      <c r="T244" s="13">
        <f t="shared" si="16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8">
        <f t="shared" si="14"/>
        <v>78.195121951219505</v>
      </c>
      <c r="Q245" t="s">
        <v>8309</v>
      </c>
      <c r="R245" t="s">
        <v>8314</v>
      </c>
      <c r="S245" s="13">
        <f t="shared" si="15"/>
        <v>41661.714166666665</v>
      </c>
      <c r="T245" s="13">
        <f t="shared" si="16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8">
        <f t="shared" si="14"/>
        <v>47.398809523809526</v>
      </c>
      <c r="Q246" t="s">
        <v>8309</v>
      </c>
      <c r="R246" t="s">
        <v>8314</v>
      </c>
      <c r="S246" s="13">
        <f t="shared" si="15"/>
        <v>40212.990266203698</v>
      </c>
      <c r="T246" s="13">
        <f t="shared" si="16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8">
        <f t="shared" si="14"/>
        <v>54.020833333333336</v>
      </c>
      <c r="Q247" t="s">
        <v>8309</v>
      </c>
      <c r="R247" t="s">
        <v>8314</v>
      </c>
      <c r="S247" s="13">
        <f t="shared" si="15"/>
        <v>41106.719733796293</v>
      </c>
      <c r="T247" s="13">
        <f t="shared" si="16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8">
        <f t="shared" si="14"/>
        <v>68.488789237668158</v>
      </c>
      <c r="Q248" t="s">
        <v>8309</v>
      </c>
      <c r="R248" t="s">
        <v>8314</v>
      </c>
      <c r="S248" s="13">
        <f t="shared" si="15"/>
        <v>40480.030150462961</v>
      </c>
      <c r="T248" s="13">
        <f t="shared" si="16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8">
        <f t="shared" si="14"/>
        <v>108.14516129032258</v>
      </c>
      <c r="Q249" t="s">
        <v>8309</v>
      </c>
      <c r="R249" t="s">
        <v>8314</v>
      </c>
      <c r="S249" s="13">
        <f t="shared" si="15"/>
        <v>40430.270995370367</v>
      </c>
      <c r="T249" s="13">
        <f t="shared" si="16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8">
        <f t="shared" si="14"/>
        <v>589.95205479452056</v>
      </c>
      <c r="Q250" t="s">
        <v>8309</v>
      </c>
      <c r="R250" t="s">
        <v>8314</v>
      </c>
      <c r="S250" s="13">
        <f t="shared" si="15"/>
        <v>40870.441076388888</v>
      </c>
      <c r="T250" s="13">
        <f t="shared" si="16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8">
        <f t="shared" si="14"/>
        <v>48.051063829787232</v>
      </c>
      <c r="Q251" t="s">
        <v>8309</v>
      </c>
      <c r="R251" t="s">
        <v>8314</v>
      </c>
      <c r="S251" s="13">
        <f t="shared" si="15"/>
        <v>40332.590509259258</v>
      </c>
      <c r="T251" s="13">
        <f t="shared" si="16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8">
        <f t="shared" si="14"/>
        <v>72.482837528604122</v>
      </c>
      <c r="Q252" t="s">
        <v>8309</v>
      </c>
      <c r="R252" t="s">
        <v>8314</v>
      </c>
      <c r="S252" s="13">
        <f t="shared" si="15"/>
        <v>41401.232534722221</v>
      </c>
      <c r="T252" s="13">
        <f t="shared" si="16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8">
        <f t="shared" si="14"/>
        <v>57.077922077922075</v>
      </c>
      <c r="Q253" t="s">
        <v>8309</v>
      </c>
      <c r="R253" t="s">
        <v>8314</v>
      </c>
      <c r="S253" s="13">
        <f t="shared" si="15"/>
        <v>41013.454236111109</v>
      </c>
      <c r="T253" s="13">
        <f t="shared" si="16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8">
        <f t="shared" si="14"/>
        <v>85.444444444444443</v>
      </c>
      <c r="Q254" t="s">
        <v>8309</v>
      </c>
      <c r="R254" t="s">
        <v>8314</v>
      </c>
      <c r="S254" s="13">
        <f t="shared" si="15"/>
        <v>40266.329374999994</v>
      </c>
      <c r="T254" s="13">
        <f t="shared" si="16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8">
        <f t="shared" si="14"/>
        <v>215.85714285714286</v>
      </c>
      <c r="Q255" t="s">
        <v>8309</v>
      </c>
      <c r="R255" t="s">
        <v>8314</v>
      </c>
      <c r="S255" s="13">
        <f t="shared" si="15"/>
        <v>40924.31753472222</v>
      </c>
      <c r="T255" s="13">
        <f t="shared" si="16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8">
        <f t="shared" si="14"/>
        <v>89.38643312101911</v>
      </c>
      <c r="Q256" t="s">
        <v>8309</v>
      </c>
      <c r="R256" t="s">
        <v>8314</v>
      </c>
      <c r="S256" s="13">
        <f t="shared" si="15"/>
        <v>42263.619328703702</v>
      </c>
      <c r="T256" s="13">
        <f t="shared" si="16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8">
        <f t="shared" si="14"/>
        <v>45.418404255319146</v>
      </c>
      <c r="Q257" t="s">
        <v>8309</v>
      </c>
      <c r="R257" t="s">
        <v>8314</v>
      </c>
      <c r="S257" s="13">
        <f t="shared" si="15"/>
        <v>40588.193078703705</v>
      </c>
      <c r="T257" s="13">
        <f t="shared" si="16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8">
        <f t="shared" si="14"/>
        <v>65.756363636363631</v>
      </c>
      <c r="Q258" t="s">
        <v>8309</v>
      </c>
      <c r="R258" t="s">
        <v>8314</v>
      </c>
      <c r="S258" s="13">
        <f t="shared" si="15"/>
        <v>41319.435960648145</v>
      </c>
      <c r="T258" s="13">
        <f t="shared" si="16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8">
        <f t="shared" ref="P259:P322" si="18">E259/L259</f>
        <v>66.70405357142856</v>
      </c>
      <c r="Q259" t="s">
        <v>8309</v>
      </c>
      <c r="R259" t="s">
        <v>8314</v>
      </c>
      <c r="S259" s="13">
        <f t="shared" ref="S259:S322" si="19">(J259/86400)+DATE(1970,1,1) + (-8/24)</f>
        <v>42479.293541666666</v>
      </c>
      <c r="T259" s="13">
        <f t="shared" ref="T259:T322" si="20">(I259/86400)+DATE(1970,1,1) + 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8">
        <f t="shared" si="18"/>
        <v>83.345930232558146</v>
      </c>
      <c r="Q260" t="s">
        <v>8309</v>
      </c>
      <c r="R260" t="s">
        <v>8314</v>
      </c>
      <c r="S260" s="13">
        <f t="shared" si="19"/>
        <v>40681.718356481477</v>
      </c>
      <c r="T260" s="13">
        <f t="shared" si="20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8">
        <f t="shared" si="18"/>
        <v>105.04609341825902</v>
      </c>
      <c r="Q261" t="s">
        <v>8309</v>
      </c>
      <c r="R261" t="s">
        <v>8314</v>
      </c>
      <c r="S261" s="13">
        <f t="shared" si="19"/>
        <v>42072.404733796291</v>
      </c>
      <c r="T261" s="13">
        <f t="shared" si="20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8">
        <f t="shared" si="18"/>
        <v>120.90909090909091</v>
      </c>
      <c r="Q262" t="s">
        <v>8309</v>
      </c>
      <c r="R262" t="s">
        <v>8314</v>
      </c>
      <c r="S262" s="13">
        <f t="shared" si="19"/>
        <v>40330.422210648147</v>
      </c>
      <c r="T262" s="13">
        <f t="shared" si="20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8">
        <f t="shared" si="18"/>
        <v>97.63636363636364</v>
      </c>
      <c r="Q263" t="s">
        <v>8309</v>
      </c>
      <c r="R263" t="s">
        <v>8314</v>
      </c>
      <c r="S263" s="13">
        <f t="shared" si="19"/>
        <v>41017.552129629628</v>
      </c>
      <c r="T263" s="13">
        <f t="shared" si="20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8">
        <f t="shared" si="18"/>
        <v>41.379310344827587</v>
      </c>
      <c r="Q264" t="s">
        <v>8309</v>
      </c>
      <c r="R264" t="s">
        <v>8314</v>
      </c>
      <c r="S264" s="13">
        <f t="shared" si="19"/>
        <v>40554.914675925924</v>
      </c>
      <c r="T264" s="13">
        <f t="shared" si="20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8">
        <f t="shared" si="18"/>
        <v>30.654485981308412</v>
      </c>
      <c r="Q265" t="s">
        <v>8309</v>
      </c>
      <c r="R265" t="s">
        <v>8314</v>
      </c>
      <c r="S265" s="13">
        <f t="shared" si="19"/>
        <v>41149.621458333328</v>
      </c>
      <c r="T265" s="13">
        <f t="shared" si="20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8">
        <f t="shared" si="18"/>
        <v>64.945054945054949</v>
      </c>
      <c r="Q266" t="s">
        <v>8309</v>
      </c>
      <c r="R266" t="s">
        <v>8314</v>
      </c>
      <c r="S266" s="13">
        <f t="shared" si="19"/>
        <v>41010.286979166667</v>
      </c>
      <c r="T266" s="13">
        <f t="shared" si="20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8">
        <f t="shared" si="18"/>
        <v>95.775862068965523</v>
      </c>
      <c r="Q267" t="s">
        <v>8309</v>
      </c>
      <c r="R267" t="s">
        <v>8314</v>
      </c>
      <c r="S267" s="13">
        <f t="shared" si="19"/>
        <v>40266.91238425926</v>
      </c>
      <c r="T267" s="13">
        <f t="shared" si="20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8">
        <f t="shared" si="18"/>
        <v>40.416666666666664</v>
      </c>
      <c r="Q268" t="s">
        <v>8309</v>
      </c>
      <c r="R268" t="s">
        <v>8314</v>
      </c>
      <c r="S268" s="13">
        <f t="shared" si="19"/>
        <v>40204.841516203705</v>
      </c>
      <c r="T268" s="13">
        <f t="shared" si="20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8">
        <f t="shared" si="18"/>
        <v>78.578424242424248</v>
      </c>
      <c r="Q269" t="s">
        <v>8309</v>
      </c>
      <c r="R269" t="s">
        <v>8314</v>
      </c>
      <c r="S269" s="13">
        <f t="shared" si="19"/>
        <v>41785.119201388887</v>
      </c>
      <c r="T269" s="13">
        <f t="shared" si="20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8">
        <f t="shared" si="18"/>
        <v>50.18018018018018</v>
      </c>
      <c r="Q270" t="s">
        <v>8309</v>
      </c>
      <c r="R270" t="s">
        <v>8314</v>
      </c>
      <c r="S270" s="13">
        <f t="shared" si="19"/>
        <v>40808.819189814814</v>
      </c>
      <c r="T270" s="13">
        <f t="shared" si="20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8">
        <f t="shared" si="18"/>
        <v>92.251735588972423</v>
      </c>
      <c r="Q271" t="s">
        <v>8309</v>
      </c>
      <c r="R271" t="s">
        <v>8314</v>
      </c>
      <c r="S271" s="13">
        <f t="shared" si="19"/>
        <v>42757.863680555551</v>
      </c>
      <c r="T271" s="13">
        <f t="shared" si="20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8">
        <f t="shared" si="18"/>
        <v>57.540983606557376</v>
      </c>
      <c r="Q272" t="s">
        <v>8309</v>
      </c>
      <c r="R272" t="s">
        <v>8314</v>
      </c>
      <c r="S272" s="13">
        <f t="shared" si="19"/>
        <v>40637.533217592594</v>
      </c>
      <c r="T272" s="13">
        <f t="shared" si="20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8">
        <f t="shared" si="18"/>
        <v>109.42160278745645</v>
      </c>
      <c r="Q273" t="s">
        <v>8309</v>
      </c>
      <c r="R273" t="s">
        <v>8314</v>
      </c>
      <c r="S273" s="13">
        <f t="shared" si="19"/>
        <v>41611.766909722217</v>
      </c>
      <c r="T273" s="13">
        <f t="shared" si="20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8">
        <f t="shared" si="18"/>
        <v>81.892461538461546</v>
      </c>
      <c r="Q274" t="s">
        <v>8309</v>
      </c>
      <c r="R274" t="s">
        <v>8314</v>
      </c>
      <c r="S274" s="13">
        <f t="shared" si="19"/>
        <v>40235.567025462959</v>
      </c>
      <c r="T274" s="13">
        <f t="shared" si="20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8">
        <f t="shared" si="18"/>
        <v>45.667711864406776</v>
      </c>
      <c r="Q275" t="s">
        <v>8309</v>
      </c>
      <c r="R275" t="s">
        <v>8314</v>
      </c>
      <c r="S275" s="13">
        <f t="shared" si="19"/>
        <v>40697.16511574074</v>
      </c>
      <c r="T275" s="13">
        <f t="shared" si="20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8">
        <f t="shared" si="18"/>
        <v>55.221238938053098</v>
      </c>
      <c r="Q276" t="s">
        <v>8309</v>
      </c>
      <c r="R276" t="s">
        <v>8314</v>
      </c>
      <c r="S276" s="13">
        <f t="shared" si="19"/>
        <v>40969.579039351847</v>
      </c>
      <c r="T276" s="13">
        <f t="shared" si="20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8">
        <f t="shared" si="18"/>
        <v>65.298192771084331</v>
      </c>
      <c r="Q277" t="s">
        <v>8309</v>
      </c>
      <c r="R277" t="s">
        <v>8314</v>
      </c>
      <c r="S277" s="13">
        <f t="shared" si="19"/>
        <v>41192.698680555557</v>
      </c>
      <c r="T277" s="13">
        <f t="shared" si="20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8">
        <f t="shared" si="18"/>
        <v>95.225806451612897</v>
      </c>
      <c r="Q278" t="s">
        <v>8309</v>
      </c>
      <c r="R278" t="s">
        <v>8314</v>
      </c>
      <c r="S278" s="13">
        <f t="shared" si="19"/>
        <v>40966.748541666668</v>
      </c>
      <c r="T278" s="13">
        <f t="shared" si="20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8">
        <f t="shared" si="18"/>
        <v>75.444794952681391</v>
      </c>
      <c r="Q279" t="s">
        <v>8309</v>
      </c>
      <c r="R279" t="s">
        <v>8314</v>
      </c>
      <c r="S279" s="13">
        <f t="shared" si="19"/>
        <v>42117.55809027778</v>
      </c>
      <c r="T279" s="13">
        <f t="shared" si="20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8">
        <f t="shared" si="18"/>
        <v>97.816867469879512</v>
      </c>
      <c r="Q280" t="s">
        <v>8309</v>
      </c>
      <c r="R280" t="s">
        <v>8314</v>
      </c>
      <c r="S280" s="13">
        <f t="shared" si="19"/>
        <v>41163.707627314812</v>
      </c>
      <c r="T280" s="13">
        <f t="shared" si="20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8">
        <f t="shared" si="18"/>
        <v>87.685606557377056</v>
      </c>
      <c r="Q281" t="s">
        <v>8309</v>
      </c>
      <c r="R281" t="s">
        <v>8314</v>
      </c>
      <c r="S281" s="13">
        <f t="shared" si="19"/>
        <v>42758.910833333335</v>
      </c>
      <c r="T281" s="13">
        <f t="shared" si="20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8">
        <f t="shared" si="18"/>
        <v>54.748948106591868</v>
      </c>
      <c r="Q282" t="s">
        <v>8309</v>
      </c>
      <c r="R282" t="s">
        <v>8314</v>
      </c>
      <c r="S282" s="13">
        <f t="shared" si="19"/>
        <v>41744.257349537038</v>
      </c>
      <c r="T282" s="13">
        <f t="shared" si="20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8">
        <f t="shared" si="18"/>
        <v>83.953417721518989</v>
      </c>
      <c r="Q283" t="s">
        <v>8309</v>
      </c>
      <c r="R283" t="s">
        <v>8314</v>
      </c>
      <c r="S283" s="13">
        <f t="shared" si="19"/>
        <v>39949.830011574071</v>
      </c>
      <c r="T283" s="13">
        <f t="shared" si="20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8">
        <f t="shared" si="18"/>
        <v>254.38547486033519</v>
      </c>
      <c r="Q284" t="s">
        <v>8309</v>
      </c>
      <c r="R284" t="s">
        <v>8314</v>
      </c>
      <c r="S284" s="13">
        <f t="shared" si="19"/>
        <v>40194.586712962962</v>
      </c>
      <c r="T284" s="13">
        <f t="shared" si="20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8">
        <f t="shared" si="18"/>
        <v>101.8269801980198</v>
      </c>
      <c r="Q285" t="s">
        <v>8309</v>
      </c>
      <c r="R285" t="s">
        <v>8314</v>
      </c>
      <c r="S285" s="13">
        <f t="shared" si="19"/>
        <v>40675.376666666663</v>
      </c>
      <c r="T285" s="13">
        <f t="shared" si="20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8">
        <f t="shared" si="18"/>
        <v>55.066394736842106</v>
      </c>
      <c r="Q286" t="s">
        <v>8309</v>
      </c>
      <c r="R286" t="s">
        <v>8314</v>
      </c>
      <c r="S286" s="13">
        <f t="shared" si="19"/>
        <v>40904.404861111107</v>
      </c>
      <c r="T286" s="13">
        <f t="shared" si="20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8">
        <f t="shared" si="18"/>
        <v>56.901438721136763</v>
      </c>
      <c r="Q287" t="s">
        <v>8309</v>
      </c>
      <c r="R287" t="s">
        <v>8314</v>
      </c>
      <c r="S287" s="13">
        <f t="shared" si="19"/>
        <v>41506.422777777778</v>
      </c>
      <c r="T287" s="13">
        <f t="shared" si="20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8">
        <f t="shared" si="18"/>
        <v>121.28148148148148</v>
      </c>
      <c r="Q288" t="s">
        <v>8309</v>
      </c>
      <c r="R288" t="s">
        <v>8314</v>
      </c>
      <c r="S288" s="13">
        <f t="shared" si="19"/>
        <v>41313.482916666668</v>
      </c>
      <c r="T288" s="13">
        <f t="shared" si="20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8">
        <f t="shared" si="18"/>
        <v>91.189655172413794</v>
      </c>
      <c r="Q289" t="s">
        <v>8309</v>
      </c>
      <c r="R289" t="s">
        <v>8314</v>
      </c>
      <c r="S289" s="13">
        <f t="shared" si="19"/>
        <v>41183.944652777776</v>
      </c>
      <c r="T289" s="13">
        <f t="shared" si="20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8">
        <f t="shared" si="18"/>
        <v>115.44812080536913</v>
      </c>
      <c r="Q290" t="s">
        <v>8309</v>
      </c>
      <c r="R290" t="s">
        <v>8314</v>
      </c>
      <c r="S290" s="13">
        <f t="shared" si="19"/>
        <v>41050.835567129623</v>
      </c>
      <c r="T290" s="13">
        <f t="shared" si="20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8">
        <f t="shared" si="18"/>
        <v>67.771551724137936</v>
      </c>
      <c r="Q291" t="s">
        <v>8309</v>
      </c>
      <c r="R291" t="s">
        <v>8314</v>
      </c>
      <c r="S291" s="13">
        <f t="shared" si="19"/>
        <v>41550.123078703698</v>
      </c>
      <c r="T291" s="13">
        <f t="shared" si="20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8">
        <f t="shared" si="18"/>
        <v>28.576190476190476</v>
      </c>
      <c r="Q292" t="s">
        <v>8309</v>
      </c>
      <c r="R292" t="s">
        <v>8314</v>
      </c>
      <c r="S292" s="13">
        <f t="shared" si="19"/>
        <v>40526.035844907405</v>
      </c>
      <c r="T292" s="13">
        <f t="shared" si="20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8">
        <f t="shared" si="18"/>
        <v>46.8828125</v>
      </c>
      <c r="Q293" t="s">
        <v>8309</v>
      </c>
      <c r="R293" t="s">
        <v>8314</v>
      </c>
      <c r="S293" s="13">
        <f t="shared" si="19"/>
        <v>41376.435717592591</v>
      </c>
      <c r="T293" s="13">
        <f t="shared" si="20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8">
        <f t="shared" si="18"/>
        <v>154.42231237322514</v>
      </c>
      <c r="Q294" t="s">
        <v>8309</v>
      </c>
      <c r="R294" t="s">
        <v>8314</v>
      </c>
      <c r="S294" s="13">
        <f t="shared" si="19"/>
        <v>40812.469895833332</v>
      </c>
      <c r="T294" s="13">
        <f t="shared" si="20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8">
        <f t="shared" si="18"/>
        <v>201.22137404580153</v>
      </c>
      <c r="Q295" t="s">
        <v>8309</v>
      </c>
      <c r="R295" t="s">
        <v>8314</v>
      </c>
      <c r="S295" s="13">
        <f t="shared" si="19"/>
        <v>41719.334652777776</v>
      </c>
      <c r="T295" s="13">
        <f t="shared" si="20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8">
        <f t="shared" si="18"/>
        <v>100</v>
      </c>
      <c r="Q296" t="s">
        <v>8309</v>
      </c>
      <c r="R296" t="s">
        <v>8314</v>
      </c>
      <c r="S296" s="13">
        <f t="shared" si="19"/>
        <v>40342.751087962963</v>
      </c>
      <c r="T296" s="13">
        <f t="shared" si="20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8">
        <f t="shared" si="18"/>
        <v>100.08204511278196</v>
      </c>
      <c r="Q297" t="s">
        <v>8309</v>
      </c>
      <c r="R297" t="s">
        <v>8314</v>
      </c>
      <c r="S297" s="13">
        <f t="shared" si="19"/>
        <v>41518.671400462961</v>
      </c>
      <c r="T297" s="13">
        <f t="shared" si="20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8">
        <f t="shared" si="18"/>
        <v>230.08953488372092</v>
      </c>
      <c r="Q298" t="s">
        <v>8309</v>
      </c>
      <c r="R298" t="s">
        <v>8314</v>
      </c>
      <c r="S298" s="13">
        <f t="shared" si="19"/>
        <v>41134.142164351848</v>
      </c>
      <c r="T298" s="13">
        <f t="shared" si="20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8">
        <f t="shared" si="18"/>
        <v>141.74647887323943</v>
      </c>
      <c r="Q299" t="s">
        <v>8309</v>
      </c>
      <c r="R299" t="s">
        <v>8314</v>
      </c>
      <c r="S299" s="13">
        <f t="shared" si="19"/>
        <v>42089.394687499997</v>
      </c>
      <c r="T299" s="13">
        <f t="shared" si="20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8">
        <f t="shared" si="18"/>
        <v>56.344351395730705</v>
      </c>
      <c r="Q300" t="s">
        <v>8309</v>
      </c>
      <c r="R300" t="s">
        <v>8314</v>
      </c>
      <c r="S300" s="13">
        <f t="shared" si="19"/>
        <v>41709.130185185182</v>
      </c>
      <c r="T300" s="13">
        <f t="shared" si="20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8">
        <f t="shared" si="18"/>
        <v>73.341188524590166</v>
      </c>
      <c r="Q301" t="s">
        <v>8309</v>
      </c>
      <c r="R301" t="s">
        <v>8314</v>
      </c>
      <c r="S301" s="13">
        <f t="shared" si="19"/>
        <v>40468.891898148147</v>
      </c>
      <c r="T301" s="13">
        <f t="shared" si="20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8">
        <f t="shared" si="18"/>
        <v>85.337785234899329</v>
      </c>
      <c r="Q302" t="s">
        <v>8309</v>
      </c>
      <c r="R302" t="s">
        <v>8314</v>
      </c>
      <c r="S302" s="13">
        <f t="shared" si="19"/>
        <v>40626.626597222217</v>
      </c>
      <c r="T302" s="13">
        <f t="shared" si="20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8">
        <f t="shared" si="18"/>
        <v>61.496215139442228</v>
      </c>
      <c r="Q303" t="s">
        <v>8309</v>
      </c>
      <c r="R303" t="s">
        <v>8314</v>
      </c>
      <c r="S303" s="13">
        <f t="shared" si="19"/>
        <v>41312.404340277775</v>
      </c>
      <c r="T303" s="13">
        <f t="shared" si="20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8">
        <f t="shared" si="18"/>
        <v>93.018518518518519</v>
      </c>
      <c r="Q304" t="s">
        <v>8309</v>
      </c>
      <c r="R304" t="s">
        <v>8314</v>
      </c>
      <c r="S304" s="13">
        <f t="shared" si="19"/>
        <v>40933.523587962962</v>
      </c>
      <c r="T304" s="13">
        <f t="shared" si="20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8">
        <f t="shared" si="18"/>
        <v>50.292682926829265</v>
      </c>
      <c r="Q305" t="s">
        <v>8309</v>
      </c>
      <c r="R305" t="s">
        <v>8314</v>
      </c>
      <c r="S305" s="13">
        <f t="shared" si="19"/>
        <v>41031.737800925919</v>
      </c>
      <c r="T305" s="13">
        <f t="shared" si="20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8">
        <f t="shared" si="18"/>
        <v>106.43243243243244</v>
      </c>
      <c r="Q306" t="s">
        <v>8309</v>
      </c>
      <c r="R306" t="s">
        <v>8314</v>
      </c>
      <c r="S306" s="13">
        <f t="shared" si="19"/>
        <v>41113.76153935185</v>
      </c>
      <c r="T306" s="13">
        <f t="shared" si="20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8">
        <f t="shared" si="18"/>
        <v>51.719576719576722</v>
      </c>
      <c r="Q307" t="s">
        <v>8309</v>
      </c>
      <c r="R307" t="s">
        <v>8314</v>
      </c>
      <c r="S307" s="13">
        <f t="shared" si="19"/>
        <v>40948.296863425923</v>
      </c>
      <c r="T307" s="13">
        <f t="shared" si="20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8">
        <f t="shared" si="18"/>
        <v>36.612499999999997</v>
      </c>
      <c r="Q308" t="s">
        <v>8309</v>
      </c>
      <c r="R308" t="s">
        <v>8314</v>
      </c>
      <c r="S308" s="13">
        <f t="shared" si="19"/>
        <v>41333.503854166665</v>
      </c>
      <c r="T308" s="13">
        <f t="shared" si="20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8">
        <f t="shared" si="18"/>
        <v>42.517361111111114</v>
      </c>
      <c r="Q309" t="s">
        <v>8309</v>
      </c>
      <c r="R309" t="s">
        <v>8314</v>
      </c>
      <c r="S309" s="13">
        <f t="shared" si="19"/>
        <v>41282.611122685186</v>
      </c>
      <c r="T309" s="13">
        <f t="shared" si="20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8">
        <f t="shared" si="18"/>
        <v>62.712871287128714</v>
      </c>
      <c r="Q310" t="s">
        <v>8309</v>
      </c>
      <c r="R310" t="s">
        <v>8314</v>
      </c>
      <c r="S310" s="13">
        <f t="shared" si="19"/>
        <v>40567.361226851848</v>
      </c>
      <c r="T310" s="13">
        <f t="shared" si="20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8">
        <f t="shared" si="18"/>
        <v>89.957983193277315</v>
      </c>
      <c r="Q311" t="s">
        <v>8309</v>
      </c>
      <c r="R311" t="s">
        <v>8314</v>
      </c>
      <c r="S311" s="13">
        <f t="shared" si="19"/>
        <v>41134.418217592589</v>
      </c>
      <c r="T311" s="13">
        <f t="shared" si="20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8">
        <f t="shared" si="18"/>
        <v>28.924722222222222</v>
      </c>
      <c r="Q312" t="s">
        <v>8309</v>
      </c>
      <c r="R312" t="s">
        <v>8314</v>
      </c>
      <c r="S312" s="13">
        <f t="shared" si="19"/>
        <v>40820.849803240737</v>
      </c>
      <c r="T312" s="13">
        <f t="shared" si="20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8">
        <f t="shared" si="18"/>
        <v>138.8022</v>
      </c>
      <c r="Q313" t="s">
        <v>8309</v>
      </c>
      <c r="R313" t="s">
        <v>8314</v>
      </c>
      <c r="S313" s="13">
        <f t="shared" si="19"/>
        <v>40867.886481481481</v>
      </c>
      <c r="T313" s="13">
        <f t="shared" si="20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8">
        <f t="shared" si="18"/>
        <v>61.301369863013697</v>
      </c>
      <c r="Q314" t="s">
        <v>8309</v>
      </c>
      <c r="R314" t="s">
        <v>8314</v>
      </c>
      <c r="S314" s="13">
        <f t="shared" si="19"/>
        <v>41348.544351851851</v>
      </c>
      <c r="T314" s="13">
        <f t="shared" si="20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8">
        <f t="shared" si="18"/>
        <v>80.202702702702709</v>
      </c>
      <c r="Q315" t="s">
        <v>8309</v>
      </c>
      <c r="R315" t="s">
        <v>8314</v>
      </c>
      <c r="S315" s="13">
        <f t="shared" si="19"/>
        <v>40356.894606481481</v>
      </c>
      <c r="T315" s="13">
        <f t="shared" si="20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8">
        <f t="shared" si="18"/>
        <v>32.095833333333331</v>
      </c>
      <c r="Q316" t="s">
        <v>8309</v>
      </c>
      <c r="R316" t="s">
        <v>8314</v>
      </c>
      <c r="S316" s="13">
        <f t="shared" si="19"/>
        <v>41304.499861111108</v>
      </c>
      <c r="T316" s="13">
        <f t="shared" si="20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8">
        <f t="shared" si="18"/>
        <v>200.88888888888889</v>
      </c>
      <c r="Q317" t="s">
        <v>8309</v>
      </c>
      <c r="R317" t="s">
        <v>8314</v>
      </c>
      <c r="S317" s="13">
        <f t="shared" si="19"/>
        <v>41113.439050925925</v>
      </c>
      <c r="T317" s="13">
        <f t="shared" si="20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8">
        <f t="shared" si="18"/>
        <v>108.01265822784811</v>
      </c>
      <c r="Q318" t="s">
        <v>8309</v>
      </c>
      <c r="R318" t="s">
        <v>8314</v>
      </c>
      <c r="S318" s="13">
        <f t="shared" si="19"/>
        <v>41950.590243055551</v>
      </c>
      <c r="T318" s="13">
        <f t="shared" si="20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8">
        <f t="shared" si="18"/>
        <v>95.699367088607602</v>
      </c>
      <c r="Q319" t="s">
        <v>8309</v>
      </c>
      <c r="R319" t="s">
        <v>8314</v>
      </c>
      <c r="S319" s="13">
        <f t="shared" si="19"/>
        <v>41589.343553240738</v>
      </c>
      <c r="T319" s="13">
        <f t="shared" si="20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8">
        <f t="shared" si="18"/>
        <v>49.880281690140848</v>
      </c>
      <c r="Q320" t="s">
        <v>8309</v>
      </c>
      <c r="R320" t="s">
        <v>8314</v>
      </c>
      <c r="S320" s="13">
        <f t="shared" si="19"/>
        <v>41329.705451388887</v>
      </c>
      <c r="T320" s="13">
        <f t="shared" si="20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8">
        <f t="shared" si="18"/>
        <v>110.47058823529412</v>
      </c>
      <c r="Q321" t="s">
        <v>8309</v>
      </c>
      <c r="R321" t="s">
        <v>8314</v>
      </c>
      <c r="S321" s="13">
        <f t="shared" si="19"/>
        <v>40123.504965277774</v>
      </c>
      <c r="T321" s="13">
        <f t="shared" si="20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8">
        <f t="shared" si="18"/>
        <v>134.91139240506328</v>
      </c>
      <c r="Q322" t="s">
        <v>8309</v>
      </c>
      <c r="R322" t="s">
        <v>8314</v>
      </c>
      <c r="S322" s="13">
        <f t="shared" si="19"/>
        <v>42331.21797453703</v>
      </c>
      <c r="T322" s="13">
        <f t="shared" si="20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8">
        <f t="shared" ref="P323:P386" si="22">E323/L323</f>
        <v>106.62314540059347</v>
      </c>
      <c r="Q323" t="s">
        <v>8309</v>
      </c>
      <c r="R323" t="s">
        <v>8314</v>
      </c>
      <c r="S323" s="13">
        <f t="shared" ref="S323:S386" si="23">(J323/86400)+DATE(1970,1,1) + (-8/24)</f>
        <v>42647.113263888888</v>
      </c>
      <c r="T323" s="13">
        <f t="shared" ref="T323:T386" si="24">(I323/86400)+DATE(1970,1,1) + 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8">
        <f t="shared" si="22"/>
        <v>145.04301075268816</v>
      </c>
      <c r="Q324" t="s">
        <v>8309</v>
      </c>
      <c r="R324" t="s">
        <v>8314</v>
      </c>
      <c r="S324" s="13">
        <f t="shared" si="23"/>
        <v>42473.236666666664</v>
      </c>
      <c r="T324" s="13">
        <f t="shared" si="24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8">
        <f t="shared" si="22"/>
        <v>114.58620689655173</v>
      </c>
      <c r="Q325" t="s">
        <v>8309</v>
      </c>
      <c r="R325" t="s">
        <v>8314</v>
      </c>
      <c r="S325" s="13">
        <f t="shared" si="23"/>
        <v>42696.988032407404</v>
      </c>
      <c r="T325" s="13">
        <f t="shared" si="24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8">
        <f t="shared" si="22"/>
        <v>105.3170731707317</v>
      </c>
      <c r="Q326" t="s">
        <v>8309</v>
      </c>
      <c r="R326" t="s">
        <v>8314</v>
      </c>
      <c r="S326" s="13">
        <f t="shared" si="23"/>
        <v>42184.292916666665</v>
      </c>
      <c r="T326" s="13">
        <f t="shared" si="24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8">
        <f t="shared" si="22"/>
        <v>70.921195652173907</v>
      </c>
      <c r="Q327" t="s">
        <v>8309</v>
      </c>
      <c r="R327" t="s">
        <v>8314</v>
      </c>
      <c r="S327" s="13">
        <f t="shared" si="23"/>
        <v>42688.854548611103</v>
      </c>
      <c r="T327" s="13">
        <f t="shared" si="24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8">
        <f t="shared" si="22"/>
        <v>147.17167680278018</v>
      </c>
      <c r="Q328" t="s">
        <v>8309</v>
      </c>
      <c r="R328" t="s">
        <v>8314</v>
      </c>
      <c r="S328" s="13">
        <f t="shared" si="23"/>
        <v>42774.981550925928</v>
      </c>
      <c r="T328" s="13">
        <f t="shared" si="24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8">
        <f t="shared" si="22"/>
        <v>160.47058823529412</v>
      </c>
      <c r="Q329" t="s">
        <v>8309</v>
      </c>
      <c r="R329" t="s">
        <v>8314</v>
      </c>
      <c r="S329" s="13">
        <f t="shared" si="23"/>
        <v>42057.901956018519</v>
      </c>
      <c r="T329" s="13">
        <f t="shared" si="24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8">
        <f t="shared" si="22"/>
        <v>156.04578313253012</v>
      </c>
      <c r="Q330" t="s">
        <v>8309</v>
      </c>
      <c r="R330" t="s">
        <v>8314</v>
      </c>
      <c r="S330" s="13">
        <f t="shared" si="23"/>
        <v>42278.613287037035</v>
      </c>
      <c r="T330" s="13">
        <f t="shared" si="24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8">
        <f t="shared" si="22"/>
        <v>63.17365269461078</v>
      </c>
      <c r="Q331" t="s">
        <v>8309</v>
      </c>
      <c r="R331" t="s">
        <v>8314</v>
      </c>
      <c r="S331" s="13">
        <f t="shared" si="23"/>
        <v>42291.133414351854</v>
      </c>
      <c r="T331" s="13">
        <f t="shared" si="24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8">
        <f t="shared" si="22"/>
        <v>104.82352941176471</v>
      </c>
      <c r="Q332" t="s">
        <v>8309</v>
      </c>
      <c r="R332" t="s">
        <v>8314</v>
      </c>
      <c r="S332" s="13">
        <f t="shared" si="23"/>
        <v>41379.182442129626</v>
      </c>
      <c r="T332" s="13">
        <f t="shared" si="24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8">
        <f t="shared" si="22"/>
        <v>97.356164383561648</v>
      </c>
      <c r="Q333" t="s">
        <v>8309</v>
      </c>
      <c r="R333" t="s">
        <v>8314</v>
      </c>
      <c r="S333" s="13">
        <f t="shared" si="23"/>
        <v>42507.248078703698</v>
      </c>
      <c r="T333" s="13">
        <f t="shared" si="24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8">
        <f t="shared" si="22"/>
        <v>203.63063063063063</v>
      </c>
      <c r="Q334" t="s">
        <v>8309</v>
      </c>
      <c r="R334" t="s">
        <v>8314</v>
      </c>
      <c r="S334" s="13">
        <f t="shared" si="23"/>
        <v>42263.346956018511</v>
      </c>
      <c r="T334" s="13">
        <f t="shared" si="24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8">
        <f t="shared" si="22"/>
        <v>188.31203007518798</v>
      </c>
      <c r="Q335" t="s">
        <v>8309</v>
      </c>
      <c r="R335" t="s">
        <v>8314</v>
      </c>
      <c r="S335" s="13">
        <f t="shared" si="23"/>
        <v>42437.303136574068</v>
      </c>
      <c r="T335" s="13">
        <f t="shared" si="24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8">
        <f t="shared" si="22"/>
        <v>146.65217391304347</v>
      </c>
      <c r="Q336" t="s">
        <v>8309</v>
      </c>
      <c r="R336" t="s">
        <v>8314</v>
      </c>
      <c r="S336" s="13">
        <f t="shared" si="23"/>
        <v>42101.349039351851</v>
      </c>
      <c r="T336" s="13">
        <f t="shared" si="24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8">
        <f t="shared" si="22"/>
        <v>109.1875</v>
      </c>
      <c r="Q337" t="s">
        <v>8309</v>
      </c>
      <c r="R337" t="s">
        <v>8314</v>
      </c>
      <c r="S337" s="13">
        <f t="shared" si="23"/>
        <v>42101.404108796291</v>
      </c>
      <c r="T337" s="13">
        <f t="shared" si="24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8">
        <f t="shared" si="22"/>
        <v>59.249046653144013</v>
      </c>
      <c r="Q338" t="s">
        <v>8309</v>
      </c>
      <c r="R338" t="s">
        <v>8314</v>
      </c>
      <c r="S338" s="13">
        <f t="shared" si="23"/>
        <v>42291.262939814813</v>
      </c>
      <c r="T338" s="13">
        <f t="shared" si="24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8">
        <f t="shared" si="22"/>
        <v>97.904838709677421</v>
      </c>
      <c r="Q339" t="s">
        <v>8309</v>
      </c>
      <c r="R339" t="s">
        <v>8314</v>
      </c>
      <c r="S339" s="13">
        <f t="shared" si="23"/>
        <v>42046.795231481483</v>
      </c>
      <c r="T339" s="13">
        <f t="shared" si="24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8">
        <f t="shared" si="22"/>
        <v>70.000169491525426</v>
      </c>
      <c r="Q340" t="s">
        <v>8309</v>
      </c>
      <c r="R340" t="s">
        <v>8314</v>
      </c>
      <c r="S340" s="13">
        <f t="shared" si="23"/>
        <v>42559.422337962962</v>
      </c>
      <c r="T340" s="13">
        <f t="shared" si="24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8">
        <f t="shared" si="22"/>
        <v>72.865168539325836</v>
      </c>
      <c r="Q341" t="s">
        <v>8309</v>
      </c>
      <c r="R341" t="s">
        <v>8314</v>
      </c>
      <c r="S341" s="13">
        <f t="shared" si="23"/>
        <v>42093.426712962959</v>
      </c>
      <c r="T341" s="13">
        <f t="shared" si="24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8">
        <f t="shared" si="22"/>
        <v>146.34782608695653</v>
      </c>
      <c r="Q342" t="s">
        <v>8309</v>
      </c>
      <c r="R342" t="s">
        <v>8314</v>
      </c>
      <c r="S342" s="13">
        <f t="shared" si="23"/>
        <v>42772.335729166669</v>
      </c>
      <c r="T342" s="13">
        <f t="shared" si="24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8">
        <f t="shared" si="22"/>
        <v>67.909090909090907</v>
      </c>
      <c r="Q343" t="s">
        <v>8309</v>
      </c>
      <c r="R343" t="s">
        <v>8314</v>
      </c>
      <c r="S343" s="13">
        <f t="shared" si="23"/>
        <v>41894.546273148146</v>
      </c>
      <c r="T343" s="13">
        <f t="shared" si="24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8">
        <f t="shared" si="22"/>
        <v>169.85083076923075</v>
      </c>
      <c r="Q344" t="s">
        <v>8309</v>
      </c>
      <c r="R344" t="s">
        <v>8314</v>
      </c>
      <c r="S344" s="13">
        <f t="shared" si="23"/>
        <v>42459.447511574072</v>
      </c>
      <c r="T344" s="13">
        <f t="shared" si="24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8">
        <f t="shared" si="22"/>
        <v>58.413339694656486</v>
      </c>
      <c r="Q345" t="s">
        <v>8309</v>
      </c>
      <c r="R345" t="s">
        <v>8314</v>
      </c>
      <c r="S345" s="13">
        <f t="shared" si="23"/>
        <v>41926.404456018514</v>
      </c>
      <c r="T345" s="13">
        <f t="shared" si="24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8">
        <f t="shared" si="22"/>
        <v>119.99298245614035</v>
      </c>
      <c r="Q346" t="s">
        <v>8309</v>
      </c>
      <c r="R346" t="s">
        <v>8314</v>
      </c>
      <c r="S346" s="13">
        <f t="shared" si="23"/>
        <v>42111.637662037036</v>
      </c>
      <c r="T346" s="13">
        <f t="shared" si="24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8">
        <f t="shared" si="22"/>
        <v>99.860335195530723</v>
      </c>
      <c r="Q347" t="s">
        <v>8309</v>
      </c>
      <c r="R347" t="s">
        <v>8314</v>
      </c>
      <c r="S347" s="13">
        <f t="shared" si="23"/>
        <v>42114.610995370364</v>
      </c>
      <c r="T347" s="13">
        <f t="shared" si="24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8">
        <f t="shared" si="22"/>
        <v>90.579148936170213</v>
      </c>
      <c r="Q348" t="s">
        <v>8309</v>
      </c>
      <c r="R348" t="s">
        <v>8314</v>
      </c>
      <c r="S348" s="13">
        <f t="shared" si="23"/>
        <v>42261.166909722218</v>
      </c>
      <c r="T348" s="13">
        <f t="shared" si="24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8">
        <f t="shared" si="22"/>
        <v>117.77361477572559</v>
      </c>
      <c r="Q349" t="s">
        <v>8309</v>
      </c>
      <c r="R349" t="s">
        <v>8314</v>
      </c>
      <c r="S349" s="13">
        <f t="shared" si="23"/>
        <v>42292.162141203698</v>
      </c>
      <c r="T349" s="13">
        <f t="shared" si="24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8">
        <f t="shared" si="22"/>
        <v>86.554621848739501</v>
      </c>
      <c r="Q350" t="s">
        <v>8309</v>
      </c>
      <c r="R350" t="s">
        <v>8314</v>
      </c>
      <c r="S350" s="13">
        <f t="shared" si="23"/>
        <v>42207.253657407404</v>
      </c>
      <c r="T350" s="13">
        <f t="shared" si="24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8">
        <f t="shared" si="22"/>
        <v>71.899281437125751</v>
      </c>
      <c r="Q351" t="s">
        <v>8309</v>
      </c>
      <c r="R351" t="s">
        <v>8314</v>
      </c>
      <c r="S351" s="13">
        <f t="shared" si="23"/>
        <v>42760.165601851848</v>
      </c>
      <c r="T351" s="13">
        <f t="shared" si="24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8">
        <f t="shared" si="22"/>
        <v>129.81900452488688</v>
      </c>
      <c r="Q352" t="s">
        <v>8309</v>
      </c>
      <c r="R352" t="s">
        <v>8314</v>
      </c>
      <c r="S352" s="13">
        <f t="shared" si="23"/>
        <v>42585.732743055552</v>
      </c>
      <c r="T352" s="13">
        <f t="shared" si="24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8">
        <f t="shared" si="22"/>
        <v>44.912863070539416</v>
      </c>
      <c r="Q353" t="s">
        <v>8309</v>
      </c>
      <c r="R353" t="s">
        <v>8314</v>
      </c>
      <c r="S353" s="13">
        <f t="shared" si="23"/>
        <v>42427.63141203703</v>
      </c>
      <c r="T353" s="13">
        <f t="shared" si="24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8">
        <f t="shared" si="22"/>
        <v>40.755244755244753</v>
      </c>
      <c r="Q354" t="s">
        <v>8309</v>
      </c>
      <c r="R354" t="s">
        <v>8314</v>
      </c>
      <c r="S354" s="13">
        <f t="shared" si="23"/>
        <v>41889.834120370368</v>
      </c>
      <c r="T354" s="13">
        <f t="shared" si="24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8">
        <f t="shared" si="22"/>
        <v>103.52394779771615</v>
      </c>
      <c r="Q355" t="s">
        <v>8309</v>
      </c>
      <c r="R355" t="s">
        <v>8314</v>
      </c>
      <c r="S355" s="13">
        <f t="shared" si="23"/>
        <v>42297.458553240744</v>
      </c>
      <c r="T355" s="13">
        <f t="shared" si="24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8">
        <f t="shared" si="22"/>
        <v>125.44827586206897</v>
      </c>
      <c r="Q356" t="s">
        <v>8309</v>
      </c>
      <c r="R356" t="s">
        <v>8314</v>
      </c>
      <c r="S356" s="13">
        <f t="shared" si="23"/>
        <v>42438.494456018518</v>
      </c>
      <c r="T356" s="13">
        <f t="shared" si="24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8">
        <f t="shared" si="22"/>
        <v>246.60606060606059</v>
      </c>
      <c r="Q357" t="s">
        <v>8309</v>
      </c>
      <c r="R357" t="s">
        <v>8314</v>
      </c>
      <c r="S357" s="13">
        <f t="shared" si="23"/>
        <v>41942.9605787037</v>
      </c>
      <c r="T357" s="13">
        <f t="shared" si="24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8">
        <f t="shared" si="22"/>
        <v>79.401340206185566</v>
      </c>
      <c r="Q358" t="s">
        <v>8309</v>
      </c>
      <c r="R358" t="s">
        <v>8314</v>
      </c>
      <c r="S358" s="13">
        <f t="shared" si="23"/>
        <v>42415.469826388886</v>
      </c>
      <c r="T358" s="13">
        <f t="shared" si="24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8">
        <f t="shared" si="22"/>
        <v>86.138613861386133</v>
      </c>
      <c r="Q359" t="s">
        <v>8309</v>
      </c>
      <c r="R359" t="s">
        <v>8314</v>
      </c>
      <c r="S359" s="13">
        <f t="shared" si="23"/>
        <v>42077.88885416666</v>
      </c>
      <c r="T359" s="13">
        <f t="shared" si="24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8">
        <f t="shared" si="22"/>
        <v>193.04868913857678</v>
      </c>
      <c r="Q360" t="s">
        <v>8309</v>
      </c>
      <c r="R360" t="s">
        <v>8314</v>
      </c>
      <c r="S360" s="13">
        <f t="shared" si="23"/>
        <v>42507.526863425919</v>
      </c>
      <c r="T360" s="13">
        <f t="shared" si="24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8">
        <f t="shared" si="22"/>
        <v>84.023178807947019</v>
      </c>
      <c r="Q361" t="s">
        <v>8309</v>
      </c>
      <c r="R361" t="s">
        <v>8314</v>
      </c>
      <c r="S361" s="13">
        <f t="shared" si="23"/>
        <v>41934.73715277778</v>
      </c>
      <c r="T361" s="13">
        <f t="shared" si="24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8">
        <f t="shared" si="22"/>
        <v>139.82758620689654</v>
      </c>
      <c r="Q362" t="s">
        <v>8309</v>
      </c>
      <c r="R362" t="s">
        <v>8314</v>
      </c>
      <c r="S362" s="13">
        <f t="shared" si="23"/>
        <v>42163.564583333333</v>
      </c>
      <c r="T362" s="13">
        <f t="shared" si="24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8">
        <f t="shared" si="22"/>
        <v>109.82189265536722</v>
      </c>
      <c r="Q363" t="s">
        <v>8309</v>
      </c>
      <c r="R363" t="s">
        <v>8314</v>
      </c>
      <c r="S363" s="13">
        <f t="shared" si="23"/>
        <v>41935.667893518512</v>
      </c>
      <c r="T363" s="13">
        <f t="shared" si="24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8">
        <f t="shared" si="22"/>
        <v>139.53488372093022</v>
      </c>
      <c r="Q364" t="s">
        <v>8309</v>
      </c>
      <c r="R364" t="s">
        <v>8314</v>
      </c>
      <c r="S364" s="13">
        <f t="shared" si="23"/>
        <v>41836.877210648148</v>
      </c>
      <c r="T364" s="13">
        <f t="shared" si="24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8">
        <f t="shared" si="22"/>
        <v>347.84615384615387</v>
      </c>
      <c r="Q365" t="s">
        <v>8309</v>
      </c>
      <c r="R365" t="s">
        <v>8314</v>
      </c>
      <c r="S365" s="13">
        <f t="shared" si="23"/>
        <v>40255.41129629629</v>
      </c>
      <c r="T365" s="13">
        <f t="shared" si="24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8">
        <f t="shared" si="22"/>
        <v>68.24159292035398</v>
      </c>
      <c r="Q366" t="s">
        <v>8309</v>
      </c>
      <c r="R366" t="s">
        <v>8314</v>
      </c>
      <c r="S366" s="13">
        <f t="shared" si="23"/>
        <v>41780.526296296295</v>
      </c>
      <c r="T366" s="13">
        <f t="shared" si="24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8">
        <f t="shared" si="22"/>
        <v>239.93846153846152</v>
      </c>
      <c r="Q367" t="s">
        <v>8309</v>
      </c>
      <c r="R367" t="s">
        <v>8314</v>
      </c>
      <c r="S367" s="13">
        <f t="shared" si="23"/>
        <v>41668.273136574069</v>
      </c>
      <c r="T367" s="13">
        <f t="shared" si="24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8">
        <f t="shared" si="22"/>
        <v>287.31343283582089</v>
      </c>
      <c r="Q368" t="s">
        <v>8309</v>
      </c>
      <c r="R368" t="s">
        <v>8314</v>
      </c>
      <c r="S368" s="13">
        <f t="shared" si="23"/>
        <v>41019.459699074076</v>
      </c>
      <c r="T368" s="13">
        <f t="shared" si="24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8">
        <f t="shared" si="22"/>
        <v>86.84882352941176</v>
      </c>
      <c r="Q369" t="s">
        <v>8309</v>
      </c>
      <c r="R369" t="s">
        <v>8314</v>
      </c>
      <c r="S369" s="13">
        <f t="shared" si="23"/>
        <v>41355.243958333333</v>
      </c>
      <c r="T369" s="13">
        <f t="shared" si="24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8">
        <f t="shared" si="22"/>
        <v>81.84905660377359</v>
      </c>
      <c r="Q370" t="s">
        <v>8309</v>
      </c>
      <c r="R370" t="s">
        <v>8314</v>
      </c>
      <c r="S370" s="13">
        <f t="shared" si="23"/>
        <v>42043.272245370368</v>
      </c>
      <c r="T370" s="13">
        <f t="shared" si="24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8">
        <f t="shared" si="22"/>
        <v>42.874970059880241</v>
      </c>
      <c r="Q371" t="s">
        <v>8309</v>
      </c>
      <c r="R371" t="s">
        <v>8314</v>
      </c>
      <c r="S371" s="13">
        <f t="shared" si="23"/>
        <v>40893.2183912037</v>
      </c>
      <c r="T371" s="13">
        <f t="shared" si="24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8">
        <f t="shared" si="22"/>
        <v>709.41860465116281</v>
      </c>
      <c r="Q372" t="s">
        <v>8309</v>
      </c>
      <c r="R372" t="s">
        <v>8314</v>
      </c>
      <c r="S372" s="13">
        <f t="shared" si="23"/>
        <v>42711.461805555555</v>
      </c>
      <c r="T372" s="13">
        <f t="shared" si="24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8">
        <f t="shared" si="22"/>
        <v>161.25517890772127</v>
      </c>
      <c r="Q373" t="s">
        <v>8309</v>
      </c>
      <c r="R373" t="s">
        <v>8314</v>
      </c>
      <c r="S373" s="13">
        <f t="shared" si="23"/>
        <v>41261.434479166666</v>
      </c>
      <c r="T373" s="13">
        <f t="shared" si="24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8">
        <f t="shared" si="22"/>
        <v>41.777777777777779</v>
      </c>
      <c r="Q374" t="s">
        <v>8309</v>
      </c>
      <c r="R374" t="s">
        <v>8314</v>
      </c>
      <c r="S374" s="13">
        <f t="shared" si="23"/>
        <v>42425.243564814817</v>
      </c>
      <c r="T374" s="13">
        <f t="shared" si="24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8">
        <f t="shared" si="22"/>
        <v>89.887640449438209</v>
      </c>
      <c r="Q375" t="s">
        <v>8309</v>
      </c>
      <c r="R375" t="s">
        <v>8314</v>
      </c>
      <c r="S375" s="13">
        <f t="shared" si="23"/>
        <v>41078.578680555554</v>
      </c>
      <c r="T375" s="13">
        <f t="shared" si="24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8">
        <f t="shared" si="22"/>
        <v>45.051724137931032</v>
      </c>
      <c r="Q376" t="s">
        <v>8309</v>
      </c>
      <c r="R376" t="s">
        <v>8314</v>
      </c>
      <c r="S376" s="13">
        <f t="shared" si="23"/>
        <v>40757.555914351848</v>
      </c>
      <c r="T376" s="13">
        <f t="shared" si="24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8">
        <f t="shared" si="22"/>
        <v>42.857142857142854</v>
      </c>
      <c r="Q377" t="s">
        <v>8309</v>
      </c>
      <c r="R377" t="s">
        <v>8314</v>
      </c>
      <c r="S377" s="13">
        <f t="shared" si="23"/>
        <v>41657.65174768518</v>
      </c>
      <c r="T377" s="13">
        <f t="shared" si="24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8">
        <f t="shared" si="22"/>
        <v>54.083333333333336</v>
      </c>
      <c r="Q378" t="s">
        <v>8309</v>
      </c>
      <c r="R378" t="s">
        <v>8314</v>
      </c>
      <c r="S378" s="13">
        <f t="shared" si="23"/>
        <v>42576.119398148141</v>
      </c>
      <c r="T378" s="13">
        <f t="shared" si="24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8">
        <f t="shared" si="22"/>
        <v>103.21804511278195</v>
      </c>
      <c r="Q379" t="s">
        <v>8309</v>
      </c>
      <c r="R379" t="s">
        <v>8314</v>
      </c>
      <c r="S379" s="13">
        <f t="shared" si="23"/>
        <v>42291.917453703696</v>
      </c>
      <c r="T379" s="13">
        <f t="shared" si="24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8">
        <f t="shared" si="22"/>
        <v>40.397590361445786</v>
      </c>
      <c r="Q380" t="s">
        <v>8309</v>
      </c>
      <c r="R380" t="s">
        <v>8314</v>
      </c>
      <c r="S380" s="13">
        <f t="shared" si="23"/>
        <v>42370.238518518519</v>
      </c>
      <c r="T380" s="13">
        <f t="shared" si="24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8">
        <f t="shared" si="22"/>
        <v>116.85906040268456</v>
      </c>
      <c r="Q381" t="s">
        <v>8309</v>
      </c>
      <c r="R381" t="s">
        <v>8314</v>
      </c>
      <c r="S381" s="13">
        <f t="shared" si="23"/>
        <v>40987.354999999996</v>
      </c>
      <c r="T381" s="13">
        <f t="shared" si="24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8">
        <f t="shared" si="22"/>
        <v>115.51020408163265</v>
      </c>
      <c r="Q382" t="s">
        <v>8309</v>
      </c>
      <c r="R382" t="s">
        <v>8314</v>
      </c>
      <c r="S382" s="13">
        <f t="shared" si="23"/>
        <v>42367.386481481481</v>
      </c>
      <c r="T382" s="13">
        <f t="shared" si="24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8">
        <f t="shared" si="22"/>
        <v>104.31274900398407</v>
      </c>
      <c r="Q383" t="s">
        <v>8309</v>
      </c>
      <c r="R383" t="s">
        <v>8314</v>
      </c>
      <c r="S383" s="13">
        <f t="shared" si="23"/>
        <v>41085.36478009259</v>
      </c>
      <c r="T383" s="13">
        <f t="shared" si="24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8">
        <f t="shared" si="22"/>
        <v>69.772727272727266</v>
      </c>
      <c r="Q384" t="s">
        <v>8309</v>
      </c>
      <c r="R384" t="s">
        <v>8314</v>
      </c>
      <c r="S384" s="13">
        <f t="shared" si="23"/>
        <v>41144.376157407409</v>
      </c>
      <c r="T384" s="13">
        <f t="shared" si="24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8">
        <f t="shared" si="22"/>
        <v>43.020833333333336</v>
      </c>
      <c r="Q385" t="s">
        <v>8309</v>
      </c>
      <c r="R385" t="s">
        <v>8314</v>
      </c>
      <c r="S385" s="13">
        <f t="shared" si="23"/>
        <v>41754.78424768518</v>
      </c>
      <c r="T385" s="13">
        <f t="shared" si="24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8">
        <f t="shared" si="22"/>
        <v>58.540469973890339</v>
      </c>
      <c r="Q386" t="s">
        <v>8309</v>
      </c>
      <c r="R386" t="s">
        <v>8314</v>
      </c>
      <c r="S386" s="13">
        <f t="shared" si="23"/>
        <v>41980.448460648149</v>
      </c>
      <c r="T386" s="13">
        <f t="shared" si="24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8">
        <f t="shared" ref="P387:P450" si="26">E387/L387</f>
        <v>111.79535864978902</v>
      </c>
      <c r="Q387" t="s">
        <v>8309</v>
      </c>
      <c r="R387" t="s">
        <v>8314</v>
      </c>
      <c r="S387" s="13">
        <f t="shared" ref="S387:S450" si="27">(J387/86400)+DATE(1970,1,1) + (-8/24)</f>
        <v>41934.251168981478</v>
      </c>
      <c r="T387" s="13">
        <f t="shared" ref="T387:T450" si="28">(I387/86400)+DATE(1970,1,1) + 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8">
        <f t="shared" si="26"/>
        <v>46.230769230769234</v>
      </c>
      <c r="Q388" t="s">
        <v>8309</v>
      </c>
      <c r="R388" t="s">
        <v>8314</v>
      </c>
      <c r="S388" s="13">
        <f t="shared" si="27"/>
        <v>42211.617951388886</v>
      </c>
      <c r="T388" s="13">
        <f t="shared" si="28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8">
        <f t="shared" si="26"/>
        <v>144.69039145907473</v>
      </c>
      <c r="Q389" t="s">
        <v>8309</v>
      </c>
      <c r="R389" t="s">
        <v>8314</v>
      </c>
      <c r="S389" s="13">
        <f t="shared" si="27"/>
        <v>42200.343263888884</v>
      </c>
      <c r="T389" s="13">
        <f t="shared" si="28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8">
        <f t="shared" si="26"/>
        <v>88.845070422535215</v>
      </c>
      <c r="Q390" t="s">
        <v>8309</v>
      </c>
      <c r="R390" t="s">
        <v>8314</v>
      </c>
      <c r="S390" s="13">
        <f t="shared" si="27"/>
        <v>42548.74282407407</v>
      </c>
      <c r="T390" s="13">
        <f t="shared" si="28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8">
        <f t="shared" si="26"/>
        <v>81.75107284768211</v>
      </c>
      <c r="Q391" t="s">
        <v>8309</v>
      </c>
      <c r="R391" t="s">
        <v>8314</v>
      </c>
      <c r="S391" s="13">
        <f t="shared" si="27"/>
        <v>41673.729745370372</v>
      </c>
      <c r="T391" s="13">
        <f t="shared" si="28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8">
        <f t="shared" si="26"/>
        <v>71.428571428571431</v>
      </c>
      <c r="Q392" t="s">
        <v>8309</v>
      </c>
      <c r="R392" t="s">
        <v>8314</v>
      </c>
      <c r="S392" s="13">
        <f t="shared" si="27"/>
        <v>42111.703379629624</v>
      </c>
      <c r="T392" s="13">
        <f t="shared" si="28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8">
        <f t="shared" si="26"/>
        <v>104.25906735751295</v>
      </c>
      <c r="Q393" t="s">
        <v>8309</v>
      </c>
      <c r="R393" t="s">
        <v>8314</v>
      </c>
      <c r="S393" s="13">
        <f t="shared" si="27"/>
        <v>40864.708923611106</v>
      </c>
      <c r="T393" s="13">
        <f t="shared" si="28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8">
        <f t="shared" si="26"/>
        <v>90.616504854368927</v>
      </c>
      <c r="Q394" t="s">
        <v>8309</v>
      </c>
      <c r="R394" t="s">
        <v>8314</v>
      </c>
      <c r="S394" s="13">
        <f t="shared" si="27"/>
        <v>40763.383923611109</v>
      </c>
      <c r="T394" s="13">
        <f t="shared" si="28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8">
        <f t="shared" si="26"/>
        <v>157.33048433048432</v>
      </c>
      <c r="Q395" t="s">
        <v>8309</v>
      </c>
      <c r="R395" t="s">
        <v>8314</v>
      </c>
      <c r="S395" s="13">
        <f t="shared" si="27"/>
        <v>41526.375601851847</v>
      </c>
      <c r="T395" s="13">
        <f t="shared" si="28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8">
        <f t="shared" si="26"/>
        <v>105.18</v>
      </c>
      <c r="Q396" t="s">
        <v>8309</v>
      </c>
      <c r="R396" t="s">
        <v>8314</v>
      </c>
      <c r="S396" s="13">
        <f t="shared" si="27"/>
        <v>42417.48474537037</v>
      </c>
      <c r="T396" s="13">
        <f t="shared" si="28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8">
        <f t="shared" si="26"/>
        <v>58.719836956521746</v>
      </c>
      <c r="Q397" t="s">
        <v>8309</v>
      </c>
      <c r="R397" t="s">
        <v>8314</v>
      </c>
      <c r="S397" s="13">
        <f t="shared" si="27"/>
        <v>40990.575925925921</v>
      </c>
      <c r="T397" s="13">
        <f t="shared" si="28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8">
        <f t="shared" si="26"/>
        <v>81.632653061224488</v>
      </c>
      <c r="Q398" t="s">
        <v>8309</v>
      </c>
      <c r="R398" t="s">
        <v>8314</v>
      </c>
      <c r="S398" s="13">
        <f t="shared" si="27"/>
        <v>41082.231550925928</v>
      </c>
      <c r="T398" s="13">
        <f t="shared" si="28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8">
        <f t="shared" si="26"/>
        <v>56.460043668122275</v>
      </c>
      <c r="Q399" t="s">
        <v>8309</v>
      </c>
      <c r="R399" t="s">
        <v>8314</v>
      </c>
      <c r="S399" s="13">
        <f t="shared" si="27"/>
        <v>40379.443101851852</v>
      </c>
      <c r="T399" s="13">
        <f t="shared" si="28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8">
        <f t="shared" si="26"/>
        <v>140.1044776119403</v>
      </c>
      <c r="Q400" t="s">
        <v>8309</v>
      </c>
      <c r="R400" t="s">
        <v>8314</v>
      </c>
      <c r="S400" s="13">
        <f t="shared" si="27"/>
        <v>42078.459791666661</v>
      </c>
      <c r="T400" s="13">
        <f t="shared" si="28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8">
        <f t="shared" si="26"/>
        <v>224.85263157894738</v>
      </c>
      <c r="Q401" t="s">
        <v>8309</v>
      </c>
      <c r="R401" t="s">
        <v>8314</v>
      </c>
      <c r="S401" s="13">
        <f t="shared" si="27"/>
        <v>42687.542442129627</v>
      </c>
      <c r="T401" s="13">
        <f t="shared" si="28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8">
        <f t="shared" si="26"/>
        <v>181.13306451612902</v>
      </c>
      <c r="Q402" t="s">
        <v>8309</v>
      </c>
      <c r="R402" t="s">
        <v>8314</v>
      </c>
      <c r="S402" s="13">
        <f t="shared" si="27"/>
        <v>41745.302627314813</v>
      </c>
      <c r="T402" s="13">
        <f t="shared" si="28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8">
        <f t="shared" si="26"/>
        <v>711.04109589041093</v>
      </c>
      <c r="Q403" t="s">
        <v>8309</v>
      </c>
      <c r="R403" t="s">
        <v>8314</v>
      </c>
      <c r="S403" s="13">
        <f t="shared" si="27"/>
        <v>40732.508912037032</v>
      </c>
      <c r="T403" s="13">
        <f t="shared" si="28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8">
        <f t="shared" si="26"/>
        <v>65.883720930232556</v>
      </c>
      <c r="Q404" t="s">
        <v>8309</v>
      </c>
      <c r="R404" t="s">
        <v>8314</v>
      </c>
      <c r="S404" s="13">
        <f t="shared" si="27"/>
        <v>42292.206215277773</v>
      </c>
      <c r="T404" s="13">
        <f t="shared" si="28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8">
        <f t="shared" si="26"/>
        <v>75.185714285714283</v>
      </c>
      <c r="Q405" t="s">
        <v>8309</v>
      </c>
      <c r="R405" t="s">
        <v>8314</v>
      </c>
      <c r="S405" s="13">
        <f t="shared" si="27"/>
        <v>40717.977326388886</v>
      </c>
      <c r="T405" s="13">
        <f t="shared" si="28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8">
        <f t="shared" si="26"/>
        <v>133.14391143911439</v>
      </c>
      <c r="Q406" t="s">
        <v>8309</v>
      </c>
      <c r="R406" t="s">
        <v>8314</v>
      </c>
      <c r="S406" s="13">
        <f t="shared" si="27"/>
        <v>41646.294699074067</v>
      </c>
      <c r="T406" s="13">
        <f t="shared" si="28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8">
        <f t="shared" si="26"/>
        <v>55.2</v>
      </c>
      <c r="Q407" t="s">
        <v>8309</v>
      </c>
      <c r="R407" t="s">
        <v>8314</v>
      </c>
      <c r="S407" s="13">
        <f t="shared" si="27"/>
        <v>41673.751608796294</v>
      </c>
      <c r="T407" s="13">
        <f t="shared" si="28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8">
        <f t="shared" si="26"/>
        <v>86.163714285714292</v>
      </c>
      <c r="Q408" t="s">
        <v>8309</v>
      </c>
      <c r="R408" t="s">
        <v>8314</v>
      </c>
      <c r="S408" s="13">
        <f t="shared" si="27"/>
        <v>40637.82913194444</v>
      </c>
      <c r="T408" s="13">
        <f t="shared" si="28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8">
        <f t="shared" si="26"/>
        <v>92.318181818181813</v>
      </c>
      <c r="Q409" t="s">
        <v>8309</v>
      </c>
      <c r="R409" t="s">
        <v>8314</v>
      </c>
      <c r="S409" s="13">
        <f t="shared" si="27"/>
        <v>40806.537615740737</v>
      </c>
      <c r="T409" s="13">
        <f t="shared" si="28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8">
        <f t="shared" si="26"/>
        <v>160.16473684210527</v>
      </c>
      <c r="Q410" t="s">
        <v>8309</v>
      </c>
      <c r="R410" t="s">
        <v>8314</v>
      </c>
      <c r="S410" s="13">
        <f t="shared" si="27"/>
        <v>41543.402662037035</v>
      </c>
      <c r="T410" s="13">
        <f t="shared" si="28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8">
        <f t="shared" si="26"/>
        <v>45.6</v>
      </c>
      <c r="Q411" t="s">
        <v>8309</v>
      </c>
      <c r="R411" t="s">
        <v>8314</v>
      </c>
      <c r="S411" s="13">
        <f t="shared" si="27"/>
        <v>42543.529444444437</v>
      </c>
      <c r="T411" s="13">
        <f t="shared" si="28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8">
        <f t="shared" si="26"/>
        <v>183.28571428571428</v>
      </c>
      <c r="Q412" t="s">
        <v>8309</v>
      </c>
      <c r="R412" t="s">
        <v>8314</v>
      </c>
      <c r="S412" s="13">
        <f t="shared" si="27"/>
        <v>42113.648113425923</v>
      </c>
      <c r="T412" s="13">
        <f t="shared" si="28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8">
        <f t="shared" si="26"/>
        <v>125.78838174273859</v>
      </c>
      <c r="Q413" t="s">
        <v>8309</v>
      </c>
      <c r="R413" t="s">
        <v>8314</v>
      </c>
      <c r="S413" s="13">
        <f t="shared" si="27"/>
        <v>41597.842638888884</v>
      </c>
      <c r="T413" s="13">
        <f t="shared" si="28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8">
        <f t="shared" si="26"/>
        <v>57.654545454545456</v>
      </c>
      <c r="Q414" t="s">
        <v>8309</v>
      </c>
      <c r="R414" t="s">
        <v>8314</v>
      </c>
      <c r="S414" s="13">
        <f t="shared" si="27"/>
        <v>41099.409467592588</v>
      </c>
      <c r="T414" s="13">
        <f t="shared" si="28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8">
        <f t="shared" si="26"/>
        <v>78.660818713450297</v>
      </c>
      <c r="Q415" t="s">
        <v>8309</v>
      </c>
      <c r="R415" t="s">
        <v>8314</v>
      </c>
      <c r="S415" s="13">
        <f t="shared" si="27"/>
        <v>41079.54410879629</v>
      </c>
      <c r="T415" s="13">
        <f t="shared" si="28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8">
        <f t="shared" si="26"/>
        <v>91.480769230769226</v>
      </c>
      <c r="Q416" t="s">
        <v>8309</v>
      </c>
      <c r="R416" t="s">
        <v>8314</v>
      </c>
      <c r="S416" s="13">
        <f t="shared" si="27"/>
        <v>41528.72991898148</v>
      </c>
      <c r="T416" s="13">
        <f t="shared" si="28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8">
        <f t="shared" si="26"/>
        <v>68.09809523809524</v>
      </c>
      <c r="Q417" t="s">
        <v>8309</v>
      </c>
      <c r="R417" t="s">
        <v>8314</v>
      </c>
      <c r="S417" s="13">
        <f t="shared" si="27"/>
        <v>41904.518541666665</v>
      </c>
      <c r="T417" s="13">
        <f t="shared" si="28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8">
        <f t="shared" si="26"/>
        <v>48.086800000000004</v>
      </c>
      <c r="Q418" t="s">
        <v>8309</v>
      </c>
      <c r="R418" t="s">
        <v>8314</v>
      </c>
      <c r="S418" s="13">
        <f t="shared" si="27"/>
        <v>41648.062858796293</v>
      </c>
      <c r="T418" s="13">
        <f t="shared" si="28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8">
        <f t="shared" si="26"/>
        <v>202.42307692307693</v>
      </c>
      <c r="Q419" t="s">
        <v>8309</v>
      </c>
      <c r="R419" t="s">
        <v>8314</v>
      </c>
      <c r="S419" s="13">
        <f t="shared" si="27"/>
        <v>41360.637268518512</v>
      </c>
      <c r="T419" s="13">
        <f t="shared" si="28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8">
        <f t="shared" si="26"/>
        <v>216.75</v>
      </c>
      <c r="Q420" t="s">
        <v>8309</v>
      </c>
      <c r="R420" t="s">
        <v>8314</v>
      </c>
      <c r="S420" s="13">
        <f t="shared" si="27"/>
        <v>42177.94903935185</v>
      </c>
      <c r="T420" s="13">
        <f t="shared" si="28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8">
        <f t="shared" si="26"/>
        <v>110.06849315068493</v>
      </c>
      <c r="Q421" t="s">
        <v>8309</v>
      </c>
      <c r="R421" t="s">
        <v>8314</v>
      </c>
      <c r="S421" s="13">
        <f t="shared" si="27"/>
        <v>41394.509108796294</v>
      </c>
      <c r="T421" s="13">
        <f t="shared" si="28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8">
        <f t="shared" si="26"/>
        <v>4.833333333333333</v>
      </c>
      <c r="Q422" t="s">
        <v>8309</v>
      </c>
      <c r="R422" t="s">
        <v>8315</v>
      </c>
      <c r="S422" s="13">
        <f t="shared" si="27"/>
        <v>41681.903136574074</v>
      </c>
      <c r="T422" s="13">
        <f t="shared" si="28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8">
        <f t="shared" si="26"/>
        <v>50.166666666666664</v>
      </c>
      <c r="Q423" t="s">
        <v>8309</v>
      </c>
      <c r="R423" t="s">
        <v>8315</v>
      </c>
      <c r="S423" s="13">
        <f t="shared" si="27"/>
        <v>42177.158055555548</v>
      </c>
      <c r="T423" s="13">
        <f t="shared" si="28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8">
        <f t="shared" si="26"/>
        <v>35.833333333333336</v>
      </c>
      <c r="Q424" t="s">
        <v>8309</v>
      </c>
      <c r="R424" t="s">
        <v>8315</v>
      </c>
      <c r="S424" s="13">
        <f t="shared" si="27"/>
        <v>41862.927048611113</v>
      </c>
      <c r="T424" s="13">
        <f t="shared" si="28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8">
        <f t="shared" si="26"/>
        <v>11.76923076923077</v>
      </c>
      <c r="Q425" t="s">
        <v>8309</v>
      </c>
      <c r="R425" t="s">
        <v>8315</v>
      </c>
      <c r="S425" s="13">
        <f t="shared" si="27"/>
        <v>41400.592939814815</v>
      </c>
      <c r="T425" s="13">
        <f t="shared" si="28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8">
        <f t="shared" si="26"/>
        <v>40.78</v>
      </c>
      <c r="Q426" t="s">
        <v>8309</v>
      </c>
      <c r="R426" t="s">
        <v>8315</v>
      </c>
      <c r="S426" s="13">
        <f t="shared" si="27"/>
        <v>40934.042812499996</v>
      </c>
      <c r="T426" s="13">
        <f t="shared" si="28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8">
        <f t="shared" si="26"/>
        <v>3</v>
      </c>
      <c r="Q427" t="s">
        <v>8309</v>
      </c>
      <c r="R427" t="s">
        <v>8315</v>
      </c>
      <c r="S427" s="13">
        <f t="shared" si="27"/>
        <v>42275.527824074066</v>
      </c>
      <c r="T427" s="13">
        <f t="shared" si="28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8">
        <f t="shared" si="26"/>
        <v>16.625</v>
      </c>
      <c r="Q428" t="s">
        <v>8309</v>
      </c>
      <c r="R428" t="s">
        <v>8315</v>
      </c>
      <c r="S428" s="13">
        <f t="shared" si="27"/>
        <v>42400.378634259258</v>
      </c>
      <c r="T428" s="13">
        <f t="shared" si="28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8" t="e">
        <f t="shared" si="26"/>
        <v>#DIV/0!</v>
      </c>
      <c r="Q429" t="s">
        <v>8309</v>
      </c>
      <c r="R429" t="s">
        <v>8315</v>
      </c>
      <c r="S429" s="13">
        <f t="shared" si="27"/>
        <v>42285.575694444444</v>
      </c>
      <c r="T429" s="13">
        <f t="shared" si="28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8">
        <f t="shared" si="26"/>
        <v>52</v>
      </c>
      <c r="Q430" t="s">
        <v>8309</v>
      </c>
      <c r="R430" t="s">
        <v>8315</v>
      </c>
      <c r="S430" s="13">
        <f t="shared" si="27"/>
        <v>41778.433391203704</v>
      </c>
      <c r="T430" s="13">
        <f t="shared" si="28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8" t="e">
        <f t="shared" si="26"/>
        <v>#DIV/0!</v>
      </c>
      <c r="Q431" t="s">
        <v>8309</v>
      </c>
      <c r="R431" t="s">
        <v>8315</v>
      </c>
      <c r="S431" s="13">
        <f t="shared" si="27"/>
        <v>40070.568078703705</v>
      </c>
      <c r="T431" s="13">
        <f t="shared" si="28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8">
        <f t="shared" si="26"/>
        <v>4.8</v>
      </c>
      <c r="Q432" t="s">
        <v>8309</v>
      </c>
      <c r="R432" t="s">
        <v>8315</v>
      </c>
      <c r="S432" s="13">
        <f t="shared" si="27"/>
        <v>41512.773923611108</v>
      </c>
      <c r="T432" s="13">
        <f t="shared" si="28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8">
        <f t="shared" si="26"/>
        <v>51.875</v>
      </c>
      <c r="Q433" t="s">
        <v>8309</v>
      </c>
      <c r="R433" t="s">
        <v>8315</v>
      </c>
      <c r="S433" s="13">
        <f t="shared" si="27"/>
        <v>42526.537997685184</v>
      </c>
      <c r="T433" s="13">
        <f t="shared" si="28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8">
        <f t="shared" si="26"/>
        <v>71.25</v>
      </c>
      <c r="Q434" t="s">
        <v>8309</v>
      </c>
      <c r="R434" t="s">
        <v>8315</v>
      </c>
      <c r="S434" s="13">
        <f t="shared" si="27"/>
        <v>42238.39329861111</v>
      </c>
      <c r="T434" s="13">
        <f t="shared" si="28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8" t="e">
        <f t="shared" si="26"/>
        <v>#DIV/0!</v>
      </c>
      <c r="Q435" t="s">
        <v>8309</v>
      </c>
      <c r="R435" t="s">
        <v>8315</v>
      </c>
      <c r="S435" s="13">
        <f t="shared" si="27"/>
        <v>42228.296550925923</v>
      </c>
      <c r="T435" s="13">
        <f t="shared" si="28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8">
        <f t="shared" si="26"/>
        <v>62.5</v>
      </c>
      <c r="Q436" t="s">
        <v>8309</v>
      </c>
      <c r="R436" t="s">
        <v>8315</v>
      </c>
      <c r="S436" s="13">
        <f t="shared" si="27"/>
        <v>41576.501180555555</v>
      </c>
      <c r="T436" s="13">
        <f t="shared" si="28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8">
        <f t="shared" si="26"/>
        <v>1</v>
      </c>
      <c r="Q437" t="s">
        <v>8309</v>
      </c>
      <c r="R437" t="s">
        <v>8315</v>
      </c>
      <c r="S437" s="13">
        <f t="shared" si="27"/>
        <v>41500.414120370369</v>
      </c>
      <c r="T437" s="13">
        <f t="shared" si="28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8" t="e">
        <f t="shared" si="26"/>
        <v>#DIV/0!</v>
      </c>
      <c r="Q438" t="s">
        <v>8309</v>
      </c>
      <c r="R438" t="s">
        <v>8315</v>
      </c>
      <c r="S438" s="13">
        <f t="shared" si="27"/>
        <v>41456.029085648144</v>
      </c>
      <c r="T438" s="13">
        <f t="shared" si="28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8" t="e">
        <f t="shared" si="26"/>
        <v>#DIV/0!</v>
      </c>
      <c r="Q439" t="s">
        <v>8309</v>
      </c>
      <c r="R439" t="s">
        <v>8315</v>
      </c>
      <c r="S439" s="13">
        <f t="shared" si="27"/>
        <v>42590.985254629624</v>
      </c>
      <c r="T439" s="13">
        <f t="shared" si="28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8">
        <f t="shared" si="26"/>
        <v>170.54545454545453</v>
      </c>
      <c r="Q440" t="s">
        <v>8309</v>
      </c>
      <c r="R440" t="s">
        <v>8315</v>
      </c>
      <c r="S440" s="13">
        <f t="shared" si="27"/>
        <v>42295.927754629629</v>
      </c>
      <c r="T440" s="13">
        <f t="shared" si="28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8" t="e">
        <f t="shared" si="26"/>
        <v>#DIV/0!</v>
      </c>
      <c r="Q441" t="s">
        <v>8309</v>
      </c>
      <c r="R441" t="s">
        <v>8315</v>
      </c>
      <c r="S441" s="13">
        <f t="shared" si="27"/>
        <v>41919.428449074076</v>
      </c>
      <c r="T441" s="13">
        <f t="shared" si="28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8">
        <f t="shared" si="26"/>
        <v>5</v>
      </c>
      <c r="Q442" t="s">
        <v>8309</v>
      </c>
      <c r="R442" t="s">
        <v>8315</v>
      </c>
      <c r="S442" s="13">
        <f t="shared" si="27"/>
        <v>42423.652233796289</v>
      </c>
      <c r="T442" s="13">
        <f t="shared" si="28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8" t="e">
        <f t="shared" si="26"/>
        <v>#DIV/0!</v>
      </c>
      <c r="Q443" t="s">
        <v>8309</v>
      </c>
      <c r="R443" t="s">
        <v>8315</v>
      </c>
      <c r="S443" s="13">
        <f t="shared" si="27"/>
        <v>41550.460601851846</v>
      </c>
      <c r="T443" s="13">
        <f t="shared" si="28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8">
        <f t="shared" si="26"/>
        <v>393.58823529411762</v>
      </c>
      <c r="Q444" t="s">
        <v>8309</v>
      </c>
      <c r="R444" t="s">
        <v>8315</v>
      </c>
      <c r="S444" s="13">
        <f t="shared" si="27"/>
        <v>42024.555358796293</v>
      </c>
      <c r="T444" s="13">
        <f t="shared" si="28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8">
        <f t="shared" si="26"/>
        <v>5</v>
      </c>
      <c r="Q445" t="s">
        <v>8309</v>
      </c>
      <c r="R445" t="s">
        <v>8315</v>
      </c>
      <c r="S445" s="13">
        <f t="shared" si="27"/>
        <v>41649.681724537033</v>
      </c>
      <c r="T445" s="13">
        <f t="shared" si="28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8">
        <f t="shared" si="26"/>
        <v>50</v>
      </c>
      <c r="Q446" t="s">
        <v>8309</v>
      </c>
      <c r="R446" t="s">
        <v>8315</v>
      </c>
      <c r="S446" s="13">
        <f t="shared" si="27"/>
        <v>40894.57362268518</v>
      </c>
      <c r="T446" s="13">
        <f t="shared" si="28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8">
        <f t="shared" si="26"/>
        <v>1</v>
      </c>
      <c r="Q447" t="s">
        <v>8309</v>
      </c>
      <c r="R447" t="s">
        <v>8315</v>
      </c>
      <c r="S447" s="13">
        <f t="shared" si="27"/>
        <v>42130.002025462956</v>
      </c>
      <c r="T447" s="13">
        <f t="shared" si="28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8">
        <f t="shared" si="26"/>
        <v>47.875</v>
      </c>
      <c r="Q448" t="s">
        <v>8309</v>
      </c>
      <c r="R448" t="s">
        <v>8315</v>
      </c>
      <c r="S448" s="13">
        <f t="shared" si="27"/>
        <v>42036.750231481477</v>
      </c>
      <c r="T448" s="13">
        <f t="shared" si="28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8">
        <f t="shared" si="26"/>
        <v>5</v>
      </c>
      <c r="Q449" t="s">
        <v>8309</v>
      </c>
      <c r="R449" t="s">
        <v>8315</v>
      </c>
      <c r="S449" s="13">
        <f t="shared" si="27"/>
        <v>41331.22179398148</v>
      </c>
      <c r="T449" s="13">
        <f t="shared" si="28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8">
        <f t="shared" si="26"/>
        <v>20.502500000000001</v>
      </c>
      <c r="Q450" t="s">
        <v>8309</v>
      </c>
      <c r="R450" t="s">
        <v>8315</v>
      </c>
      <c r="S450" s="13">
        <f t="shared" si="27"/>
        <v>41753.424710648142</v>
      </c>
      <c r="T450" s="13">
        <f t="shared" si="28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8">
        <f t="shared" ref="P451:P514" si="30">E451/L451</f>
        <v>9</v>
      </c>
      <c r="Q451" t="s">
        <v>8309</v>
      </c>
      <c r="R451" t="s">
        <v>8315</v>
      </c>
      <c r="S451" s="13">
        <f t="shared" ref="S451:S514" si="31">(J451/86400)+DATE(1970,1,1) + (-8/24)</f>
        <v>41534.234780092593</v>
      </c>
      <c r="T451" s="13">
        <f t="shared" ref="T451:T514" si="32">(I451/86400)+DATE(1970,1,1) + 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8">
        <f t="shared" si="30"/>
        <v>56.571428571428569</v>
      </c>
      <c r="Q452" t="s">
        <v>8309</v>
      </c>
      <c r="R452" t="s">
        <v>8315</v>
      </c>
      <c r="S452" s="13">
        <f t="shared" si="31"/>
        <v>41654.61342592592</v>
      </c>
      <c r="T452" s="13">
        <f t="shared" si="32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8" t="e">
        <f t="shared" si="30"/>
        <v>#DIV/0!</v>
      </c>
      <c r="Q453" t="s">
        <v>8309</v>
      </c>
      <c r="R453" t="s">
        <v>8315</v>
      </c>
      <c r="S453" s="13">
        <f t="shared" si="31"/>
        <v>41634.381840277776</v>
      </c>
      <c r="T453" s="13">
        <f t="shared" si="32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8">
        <f t="shared" si="30"/>
        <v>40</v>
      </c>
      <c r="Q454" t="s">
        <v>8309</v>
      </c>
      <c r="R454" t="s">
        <v>8315</v>
      </c>
      <c r="S454" s="13">
        <f t="shared" si="31"/>
        <v>42107.37054398148</v>
      </c>
      <c r="T454" s="13">
        <f t="shared" si="32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8">
        <f t="shared" si="30"/>
        <v>13</v>
      </c>
      <c r="Q455" t="s">
        <v>8309</v>
      </c>
      <c r="R455" t="s">
        <v>8315</v>
      </c>
      <c r="S455" s="13">
        <f t="shared" si="31"/>
        <v>42038.491655092592</v>
      </c>
      <c r="T455" s="13">
        <f t="shared" si="32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8">
        <f t="shared" si="30"/>
        <v>16.399999999999999</v>
      </c>
      <c r="Q456" t="s">
        <v>8309</v>
      </c>
      <c r="R456" t="s">
        <v>8315</v>
      </c>
      <c r="S456" s="13">
        <f t="shared" si="31"/>
        <v>41938.383923611109</v>
      </c>
      <c r="T456" s="13">
        <f t="shared" si="32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8">
        <f t="shared" si="30"/>
        <v>22.5</v>
      </c>
      <c r="Q457" t="s">
        <v>8309</v>
      </c>
      <c r="R457" t="s">
        <v>8315</v>
      </c>
      <c r="S457" s="13">
        <f t="shared" si="31"/>
        <v>40970.669236111113</v>
      </c>
      <c r="T457" s="13">
        <f t="shared" si="32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8">
        <f t="shared" si="30"/>
        <v>20.333333333333332</v>
      </c>
      <c r="Q458" t="s">
        <v>8309</v>
      </c>
      <c r="R458" t="s">
        <v>8315</v>
      </c>
      <c r="S458" s="13">
        <f t="shared" si="31"/>
        <v>41547.361122685186</v>
      </c>
      <c r="T458" s="13">
        <f t="shared" si="32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8" t="e">
        <f t="shared" si="30"/>
        <v>#DIV/0!</v>
      </c>
      <c r="Q459" t="s">
        <v>8309</v>
      </c>
      <c r="R459" t="s">
        <v>8315</v>
      </c>
      <c r="S459" s="13">
        <f t="shared" si="31"/>
        <v>41837.434166666666</v>
      </c>
      <c r="T459" s="13">
        <f t="shared" si="32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8">
        <f t="shared" si="30"/>
        <v>16.755102040816325</v>
      </c>
      <c r="Q460" t="s">
        <v>8309</v>
      </c>
      <c r="R460" t="s">
        <v>8315</v>
      </c>
      <c r="S460" s="13">
        <f t="shared" si="31"/>
        <v>41378.366435185184</v>
      </c>
      <c r="T460" s="13">
        <f t="shared" si="32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8">
        <f t="shared" si="30"/>
        <v>25</v>
      </c>
      <c r="Q461" t="s">
        <v>8309</v>
      </c>
      <c r="R461" t="s">
        <v>8315</v>
      </c>
      <c r="S461" s="13">
        <f t="shared" si="31"/>
        <v>40800.307025462964</v>
      </c>
      <c r="T461" s="13">
        <f t="shared" si="32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8">
        <f t="shared" si="30"/>
        <v>12.5</v>
      </c>
      <c r="Q462" t="s">
        <v>8309</v>
      </c>
      <c r="R462" t="s">
        <v>8315</v>
      </c>
      <c r="S462" s="13">
        <f t="shared" si="31"/>
        <v>41759.209201388883</v>
      </c>
      <c r="T462" s="13">
        <f t="shared" si="32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8" t="e">
        <f t="shared" si="30"/>
        <v>#DIV/0!</v>
      </c>
      <c r="Q463" t="s">
        <v>8309</v>
      </c>
      <c r="R463" t="s">
        <v>8315</v>
      </c>
      <c r="S463" s="13">
        <f t="shared" si="31"/>
        <v>41407.513506944444</v>
      </c>
      <c r="T463" s="13">
        <f t="shared" si="32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8" t="e">
        <f t="shared" si="30"/>
        <v>#DIV/0!</v>
      </c>
      <c r="Q464" t="s">
        <v>8309</v>
      </c>
      <c r="R464" t="s">
        <v>8315</v>
      </c>
      <c r="S464" s="13">
        <f t="shared" si="31"/>
        <v>40704.793298611105</v>
      </c>
      <c r="T464" s="13">
        <f t="shared" si="32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8">
        <f t="shared" si="30"/>
        <v>113.63636363636364</v>
      </c>
      <c r="Q465" t="s">
        <v>8309</v>
      </c>
      <c r="R465" t="s">
        <v>8315</v>
      </c>
      <c r="S465" s="13">
        <f t="shared" si="31"/>
        <v>40750.376770833333</v>
      </c>
      <c r="T465" s="13">
        <f t="shared" si="32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8">
        <f t="shared" si="30"/>
        <v>1</v>
      </c>
      <c r="Q466" t="s">
        <v>8309</v>
      </c>
      <c r="R466" t="s">
        <v>8315</v>
      </c>
      <c r="S466" s="13">
        <f t="shared" si="31"/>
        <v>42488.515451388885</v>
      </c>
      <c r="T466" s="13">
        <f t="shared" si="32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8">
        <f t="shared" si="30"/>
        <v>17.25</v>
      </c>
      <c r="Q467" t="s">
        <v>8309</v>
      </c>
      <c r="R467" t="s">
        <v>8315</v>
      </c>
      <c r="S467" s="13">
        <f t="shared" si="31"/>
        <v>41800.786736111106</v>
      </c>
      <c r="T467" s="13">
        <f t="shared" si="32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8">
        <f t="shared" si="30"/>
        <v>15.2</v>
      </c>
      <c r="Q468" t="s">
        <v>8309</v>
      </c>
      <c r="R468" t="s">
        <v>8315</v>
      </c>
      <c r="S468" s="13">
        <f t="shared" si="31"/>
        <v>41129.609537037039</v>
      </c>
      <c r="T468" s="13">
        <f t="shared" si="32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8">
        <f t="shared" si="30"/>
        <v>110.64102564102564</v>
      </c>
      <c r="Q469" t="s">
        <v>8309</v>
      </c>
      <c r="R469" t="s">
        <v>8315</v>
      </c>
      <c r="S469" s="13">
        <f t="shared" si="31"/>
        <v>41135.346458333333</v>
      </c>
      <c r="T469" s="13">
        <f t="shared" si="32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8" t="e">
        <f t="shared" si="30"/>
        <v>#DIV/0!</v>
      </c>
      <c r="Q470" t="s">
        <v>8309</v>
      </c>
      <c r="R470" t="s">
        <v>8315</v>
      </c>
      <c r="S470" s="13">
        <f t="shared" si="31"/>
        <v>41040.834293981483</v>
      </c>
      <c r="T470" s="13">
        <f t="shared" si="32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8" t="e">
        <f t="shared" si="30"/>
        <v>#DIV/0!</v>
      </c>
      <c r="Q471" t="s">
        <v>8309</v>
      </c>
      <c r="R471" t="s">
        <v>8315</v>
      </c>
      <c r="S471" s="13">
        <f t="shared" si="31"/>
        <v>41827.656527777777</v>
      </c>
      <c r="T471" s="13">
        <f t="shared" si="32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8">
        <f t="shared" si="30"/>
        <v>25.5</v>
      </c>
      <c r="Q472" t="s">
        <v>8309</v>
      </c>
      <c r="R472" t="s">
        <v>8315</v>
      </c>
      <c r="S472" s="13">
        <f t="shared" si="31"/>
        <v>41604.834363425922</v>
      </c>
      <c r="T472" s="13">
        <f t="shared" si="32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8">
        <f t="shared" si="30"/>
        <v>38.476470588235294</v>
      </c>
      <c r="Q473" t="s">
        <v>8309</v>
      </c>
      <c r="R473" t="s">
        <v>8315</v>
      </c>
      <c r="S473" s="13">
        <f t="shared" si="31"/>
        <v>41703.388645833329</v>
      </c>
      <c r="T473" s="13">
        <f t="shared" si="32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8">
        <f t="shared" si="30"/>
        <v>28.2</v>
      </c>
      <c r="Q474" t="s">
        <v>8309</v>
      </c>
      <c r="R474" t="s">
        <v>8315</v>
      </c>
      <c r="S474" s="13">
        <f t="shared" si="31"/>
        <v>41844.589328703703</v>
      </c>
      <c r="T474" s="13">
        <f t="shared" si="32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8">
        <f t="shared" si="30"/>
        <v>61.5</v>
      </c>
      <c r="Q475" t="s">
        <v>8309</v>
      </c>
      <c r="R475" t="s">
        <v>8315</v>
      </c>
      <c r="S475" s="13">
        <f t="shared" si="31"/>
        <v>41869.364803240736</v>
      </c>
      <c r="T475" s="13">
        <f t="shared" si="32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8">
        <f t="shared" si="30"/>
        <v>1</v>
      </c>
      <c r="Q476" t="s">
        <v>8309</v>
      </c>
      <c r="R476" t="s">
        <v>8315</v>
      </c>
      <c r="S476" s="13">
        <f t="shared" si="31"/>
        <v>42752.995706018519</v>
      </c>
      <c r="T476" s="13">
        <f t="shared" si="32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8" t="e">
        <f t="shared" si="30"/>
        <v>#DIV/0!</v>
      </c>
      <c r="Q477" t="s">
        <v>8309</v>
      </c>
      <c r="R477" t="s">
        <v>8315</v>
      </c>
      <c r="S477" s="13">
        <f t="shared" si="31"/>
        <v>42099.752812500003</v>
      </c>
      <c r="T477" s="13">
        <f t="shared" si="32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8">
        <f t="shared" si="30"/>
        <v>39.569274193548388</v>
      </c>
      <c r="Q478" t="s">
        <v>8309</v>
      </c>
      <c r="R478" t="s">
        <v>8315</v>
      </c>
      <c r="S478" s="13">
        <f t="shared" si="31"/>
        <v>41757.64167824074</v>
      </c>
      <c r="T478" s="13">
        <f t="shared" si="32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8" t="e">
        <f t="shared" si="30"/>
        <v>#DIV/0!</v>
      </c>
      <c r="Q479" t="s">
        <v>8309</v>
      </c>
      <c r="R479" t="s">
        <v>8315</v>
      </c>
      <c r="S479" s="13">
        <f t="shared" si="31"/>
        <v>40987.501550925925</v>
      </c>
      <c r="T479" s="13">
        <f t="shared" si="32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8" t="e">
        <f t="shared" si="30"/>
        <v>#DIV/0!</v>
      </c>
      <c r="Q480" t="s">
        <v>8309</v>
      </c>
      <c r="R480" t="s">
        <v>8315</v>
      </c>
      <c r="S480" s="13">
        <f t="shared" si="31"/>
        <v>42065.577650462961</v>
      </c>
      <c r="T480" s="13">
        <f t="shared" si="32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8">
        <f t="shared" si="30"/>
        <v>88.8</v>
      </c>
      <c r="Q481" t="s">
        <v>8309</v>
      </c>
      <c r="R481" t="s">
        <v>8315</v>
      </c>
      <c r="S481" s="13">
        <f t="shared" si="31"/>
        <v>41904.074479166666</v>
      </c>
      <c r="T481" s="13">
        <f t="shared" si="32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8">
        <f t="shared" si="30"/>
        <v>55.457142857142856</v>
      </c>
      <c r="Q482" t="s">
        <v>8309</v>
      </c>
      <c r="R482" t="s">
        <v>8315</v>
      </c>
      <c r="S482" s="13">
        <f t="shared" si="31"/>
        <v>41465.16684027778</v>
      </c>
      <c r="T482" s="13">
        <f t="shared" si="32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8">
        <f t="shared" si="30"/>
        <v>87.142857142857139</v>
      </c>
      <c r="Q483" t="s">
        <v>8309</v>
      </c>
      <c r="R483" t="s">
        <v>8315</v>
      </c>
      <c r="S483" s="13">
        <f t="shared" si="31"/>
        <v>41162.33899305555</v>
      </c>
      <c r="T483" s="13">
        <f t="shared" si="32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8">
        <f t="shared" si="30"/>
        <v>10</v>
      </c>
      <c r="Q484" t="s">
        <v>8309</v>
      </c>
      <c r="R484" t="s">
        <v>8315</v>
      </c>
      <c r="S484" s="13">
        <f t="shared" si="31"/>
        <v>42447.563541666663</v>
      </c>
      <c r="T484" s="13">
        <f t="shared" si="32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8">
        <f t="shared" si="30"/>
        <v>51.224489795918366</v>
      </c>
      <c r="Q485" t="s">
        <v>8309</v>
      </c>
      <c r="R485" t="s">
        <v>8315</v>
      </c>
      <c r="S485" s="13">
        <f t="shared" si="31"/>
        <v>41242.864259259259</v>
      </c>
      <c r="T485" s="13">
        <f t="shared" si="32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8">
        <f t="shared" si="30"/>
        <v>13.545454545454545</v>
      </c>
      <c r="Q486" t="s">
        <v>8309</v>
      </c>
      <c r="R486" t="s">
        <v>8315</v>
      </c>
      <c r="S486" s="13">
        <f t="shared" si="31"/>
        <v>42272.606157407405</v>
      </c>
      <c r="T486" s="13">
        <f t="shared" si="32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8">
        <f t="shared" si="30"/>
        <v>66.520080000000007</v>
      </c>
      <c r="Q487" t="s">
        <v>8309</v>
      </c>
      <c r="R487" t="s">
        <v>8315</v>
      </c>
      <c r="S487" s="13">
        <f t="shared" si="31"/>
        <v>41381.172442129631</v>
      </c>
      <c r="T487" s="13">
        <f t="shared" si="32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8">
        <f t="shared" si="30"/>
        <v>50</v>
      </c>
      <c r="Q488" t="s">
        <v>8309</v>
      </c>
      <c r="R488" t="s">
        <v>8315</v>
      </c>
      <c r="S488" s="13">
        <f t="shared" si="31"/>
        <v>41761.609247685185</v>
      </c>
      <c r="T488" s="13">
        <f t="shared" si="32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8" t="e">
        <f t="shared" si="30"/>
        <v>#DIV/0!</v>
      </c>
      <c r="Q489" t="s">
        <v>8309</v>
      </c>
      <c r="R489" t="s">
        <v>8315</v>
      </c>
      <c r="S489" s="13">
        <f t="shared" si="31"/>
        <v>42669.261504629627</v>
      </c>
      <c r="T489" s="13">
        <f t="shared" si="32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8" t="e">
        <f t="shared" si="30"/>
        <v>#DIV/0!</v>
      </c>
      <c r="Q490" t="s">
        <v>8309</v>
      </c>
      <c r="R490" t="s">
        <v>8315</v>
      </c>
      <c r="S490" s="13">
        <f t="shared" si="31"/>
        <v>42713.72106481481</v>
      </c>
      <c r="T490" s="13">
        <f t="shared" si="32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8">
        <f t="shared" si="30"/>
        <v>71.666666666666671</v>
      </c>
      <c r="Q491" t="s">
        <v>8309</v>
      </c>
      <c r="R491" t="s">
        <v>8315</v>
      </c>
      <c r="S491" s="13">
        <f t="shared" si="31"/>
        <v>40882.148333333331</v>
      </c>
      <c r="T491" s="13">
        <f t="shared" si="32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8" t="e">
        <f t="shared" si="30"/>
        <v>#DIV/0!</v>
      </c>
      <c r="Q492" t="s">
        <v>8309</v>
      </c>
      <c r="R492" t="s">
        <v>8315</v>
      </c>
      <c r="S492" s="13">
        <f t="shared" si="31"/>
        <v>41113.635243055549</v>
      </c>
      <c r="T492" s="13">
        <f t="shared" si="32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8" t="e">
        <f t="shared" si="30"/>
        <v>#DIV/0!</v>
      </c>
      <c r="Q493" t="s">
        <v>8309</v>
      </c>
      <c r="R493" t="s">
        <v>8315</v>
      </c>
      <c r="S493" s="13">
        <f t="shared" si="31"/>
        <v>42366.649293981478</v>
      </c>
      <c r="T493" s="13">
        <f t="shared" si="32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8" t="e">
        <f t="shared" si="30"/>
        <v>#DIV/0!</v>
      </c>
      <c r="Q494" t="s">
        <v>8309</v>
      </c>
      <c r="R494" t="s">
        <v>8315</v>
      </c>
      <c r="S494" s="13">
        <f t="shared" si="31"/>
        <v>42595.701736111114</v>
      </c>
      <c r="T494" s="13">
        <f t="shared" si="32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8" t="e">
        <f t="shared" si="30"/>
        <v>#DIV/0!</v>
      </c>
      <c r="Q495" t="s">
        <v>8309</v>
      </c>
      <c r="R495" t="s">
        <v>8315</v>
      </c>
      <c r="S495" s="13">
        <f t="shared" si="31"/>
        <v>42114.392800925925</v>
      </c>
      <c r="T495" s="13">
        <f t="shared" si="32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8">
        <f t="shared" si="30"/>
        <v>10.333333333333334</v>
      </c>
      <c r="Q496" t="s">
        <v>8309</v>
      </c>
      <c r="R496" t="s">
        <v>8315</v>
      </c>
      <c r="S496" s="13">
        <f t="shared" si="31"/>
        <v>41799.49728009259</v>
      </c>
      <c r="T496" s="13">
        <f t="shared" si="32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8" t="e">
        <f t="shared" si="30"/>
        <v>#DIV/0!</v>
      </c>
      <c r="Q497" t="s">
        <v>8309</v>
      </c>
      <c r="R497" t="s">
        <v>8315</v>
      </c>
      <c r="S497" s="13">
        <f t="shared" si="31"/>
        <v>42171.494270833333</v>
      </c>
      <c r="T497" s="13">
        <f t="shared" si="32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8">
        <f t="shared" si="30"/>
        <v>1</v>
      </c>
      <c r="Q498" t="s">
        <v>8309</v>
      </c>
      <c r="R498" t="s">
        <v>8315</v>
      </c>
      <c r="S498" s="13">
        <f t="shared" si="31"/>
        <v>41620.598078703704</v>
      </c>
      <c r="T498" s="13">
        <f t="shared" si="32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8">
        <f t="shared" si="30"/>
        <v>10</v>
      </c>
      <c r="Q499" t="s">
        <v>8309</v>
      </c>
      <c r="R499" t="s">
        <v>8315</v>
      </c>
      <c r="S499" s="13">
        <f t="shared" si="31"/>
        <v>41944.704456018517</v>
      </c>
      <c r="T499" s="13">
        <f t="shared" si="32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8">
        <f t="shared" si="30"/>
        <v>136.09090909090909</v>
      </c>
      <c r="Q500" t="s">
        <v>8309</v>
      </c>
      <c r="R500" t="s">
        <v>8315</v>
      </c>
      <c r="S500" s="13">
        <f t="shared" si="31"/>
        <v>40858.428807870368</v>
      </c>
      <c r="T500" s="13">
        <f t="shared" si="32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8">
        <f t="shared" si="30"/>
        <v>73.461538461538467</v>
      </c>
      <c r="Q501" t="s">
        <v>8309</v>
      </c>
      <c r="R501" t="s">
        <v>8315</v>
      </c>
      <c r="S501" s="13">
        <f t="shared" si="31"/>
        <v>40043.562129629623</v>
      </c>
      <c r="T501" s="13">
        <f t="shared" si="32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8">
        <f t="shared" si="30"/>
        <v>53.75</v>
      </c>
      <c r="Q502" t="s">
        <v>8309</v>
      </c>
      <c r="R502" t="s">
        <v>8315</v>
      </c>
      <c r="S502" s="13">
        <f t="shared" si="31"/>
        <v>40247.552673611106</v>
      </c>
      <c r="T502" s="13">
        <f t="shared" si="32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8" t="e">
        <f t="shared" si="30"/>
        <v>#DIV/0!</v>
      </c>
      <c r="Q503" t="s">
        <v>8309</v>
      </c>
      <c r="R503" t="s">
        <v>8315</v>
      </c>
      <c r="S503" s="13">
        <f t="shared" si="31"/>
        <v>40702.901053240741</v>
      </c>
      <c r="T503" s="13">
        <f t="shared" si="32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8">
        <f t="shared" si="30"/>
        <v>57.5</v>
      </c>
      <c r="Q504" t="s">
        <v>8309</v>
      </c>
      <c r="R504" t="s">
        <v>8315</v>
      </c>
      <c r="S504" s="13">
        <f t="shared" si="31"/>
        <v>40956.220196759255</v>
      </c>
      <c r="T504" s="13">
        <f t="shared" si="32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8">
        <f t="shared" si="30"/>
        <v>12.666666666666666</v>
      </c>
      <c r="Q505" t="s">
        <v>8309</v>
      </c>
      <c r="R505" t="s">
        <v>8315</v>
      </c>
      <c r="S505" s="13">
        <f t="shared" si="31"/>
        <v>41991.193321759252</v>
      </c>
      <c r="T505" s="13">
        <f t="shared" si="32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8">
        <f t="shared" si="30"/>
        <v>67</v>
      </c>
      <c r="Q506" t="s">
        <v>8309</v>
      </c>
      <c r="R506" t="s">
        <v>8315</v>
      </c>
      <c r="S506" s="13">
        <f t="shared" si="31"/>
        <v>40949.650312499994</v>
      </c>
      <c r="T506" s="13">
        <f t="shared" si="32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8">
        <f t="shared" si="30"/>
        <v>3.7142857142857144</v>
      </c>
      <c r="Q507" t="s">
        <v>8309</v>
      </c>
      <c r="R507" t="s">
        <v>8315</v>
      </c>
      <c r="S507" s="13">
        <f t="shared" si="31"/>
        <v>42317.764884259253</v>
      </c>
      <c r="T507" s="13">
        <f t="shared" si="32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8">
        <f t="shared" si="30"/>
        <v>250</v>
      </c>
      <c r="Q508" t="s">
        <v>8309</v>
      </c>
      <c r="R508" t="s">
        <v>8315</v>
      </c>
      <c r="S508" s="13">
        <f t="shared" si="31"/>
        <v>41466.218981481477</v>
      </c>
      <c r="T508" s="13">
        <f t="shared" si="32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8">
        <f t="shared" si="30"/>
        <v>64</v>
      </c>
      <c r="Q509" t="s">
        <v>8309</v>
      </c>
      <c r="R509" t="s">
        <v>8315</v>
      </c>
      <c r="S509" s="13">
        <f t="shared" si="31"/>
        <v>41156.625659722216</v>
      </c>
      <c r="T509" s="13">
        <f t="shared" si="32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8">
        <f t="shared" si="30"/>
        <v>133.33333333333334</v>
      </c>
      <c r="Q510" t="s">
        <v>8309</v>
      </c>
      <c r="R510" t="s">
        <v>8315</v>
      </c>
      <c r="S510" s="13">
        <f t="shared" si="31"/>
        <v>40994.690983796296</v>
      </c>
      <c r="T510" s="13">
        <f t="shared" si="32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8">
        <f t="shared" si="30"/>
        <v>10</v>
      </c>
      <c r="Q511" t="s">
        <v>8309</v>
      </c>
      <c r="R511" t="s">
        <v>8315</v>
      </c>
      <c r="S511" s="13">
        <f t="shared" si="31"/>
        <v>42153.298263888886</v>
      </c>
      <c r="T511" s="13">
        <f t="shared" si="32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8" t="e">
        <f t="shared" si="30"/>
        <v>#DIV/0!</v>
      </c>
      <c r="Q512" t="s">
        <v>8309</v>
      </c>
      <c r="R512" t="s">
        <v>8315</v>
      </c>
      <c r="S512" s="13">
        <f t="shared" si="31"/>
        <v>42399.843043981477</v>
      </c>
      <c r="T512" s="13">
        <f t="shared" si="32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8">
        <f t="shared" si="30"/>
        <v>30</v>
      </c>
      <c r="Q513" t="s">
        <v>8309</v>
      </c>
      <c r="R513" t="s">
        <v>8315</v>
      </c>
      <c r="S513" s="13">
        <f t="shared" si="31"/>
        <v>41339.96969907407</v>
      </c>
      <c r="T513" s="13">
        <f t="shared" si="32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8">
        <f t="shared" si="30"/>
        <v>5.5</v>
      </c>
      <c r="Q514" t="s">
        <v>8309</v>
      </c>
      <c r="R514" t="s">
        <v>8315</v>
      </c>
      <c r="S514" s="13">
        <f t="shared" si="31"/>
        <v>42649.408877314818</v>
      </c>
      <c r="T514" s="13">
        <f t="shared" si="32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8">
        <f t="shared" ref="P515:P578" si="34">E515/L515</f>
        <v>102.38235294117646</v>
      </c>
      <c r="Q515" t="s">
        <v>8309</v>
      </c>
      <c r="R515" t="s">
        <v>8315</v>
      </c>
      <c r="S515" s="13">
        <f t="shared" ref="S515:S578" si="35">(J515/86400)+DATE(1970,1,1) + (-8/24)</f>
        <v>42552.320659722223</v>
      </c>
      <c r="T515" s="13">
        <f t="shared" ref="T515:T578" si="36">(I515/86400)+DATE(1970,1,1) + 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8">
        <f t="shared" si="34"/>
        <v>16.666666666666668</v>
      </c>
      <c r="Q516" t="s">
        <v>8309</v>
      </c>
      <c r="R516" t="s">
        <v>8315</v>
      </c>
      <c r="S516" s="13">
        <f t="shared" si="35"/>
        <v>41830.280636574069</v>
      </c>
      <c r="T516" s="13">
        <f t="shared" si="36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8">
        <f t="shared" si="34"/>
        <v>725.02941176470586</v>
      </c>
      <c r="Q517" t="s">
        <v>8309</v>
      </c>
      <c r="R517" t="s">
        <v>8315</v>
      </c>
      <c r="S517" s="13">
        <f t="shared" si="35"/>
        <v>42327.157418981478</v>
      </c>
      <c r="T517" s="13">
        <f t="shared" si="36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8" t="e">
        <f t="shared" si="34"/>
        <v>#DIV/0!</v>
      </c>
      <c r="Q518" t="s">
        <v>8309</v>
      </c>
      <c r="R518" t="s">
        <v>8315</v>
      </c>
      <c r="S518" s="13">
        <f t="shared" si="35"/>
        <v>42091.445370370369</v>
      </c>
      <c r="T518" s="13">
        <f t="shared" si="36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8">
        <f t="shared" si="34"/>
        <v>68.333333333333329</v>
      </c>
      <c r="Q519" t="s">
        <v>8309</v>
      </c>
      <c r="R519" t="s">
        <v>8315</v>
      </c>
      <c r="S519" s="13">
        <f t="shared" si="35"/>
        <v>42738.281956018516</v>
      </c>
      <c r="T519" s="13">
        <f t="shared" si="36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8" t="e">
        <f t="shared" si="34"/>
        <v>#DIV/0!</v>
      </c>
      <c r="Q520" t="s">
        <v>8309</v>
      </c>
      <c r="R520" t="s">
        <v>8315</v>
      </c>
      <c r="S520" s="13">
        <f t="shared" si="35"/>
        <v>42223.282685185179</v>
      </c>
      <c r="T520" s="13">
        <f t="shared" si="36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8">
        <f t="shared" si="34"/>
        <v>39.228571428571428</v>
      </c>
      <c r="Q521" t="s">
        <v>8309</v>
      </c>
      <c r="R521" t="s">
        <v>8315</v>
      </c>
      <c r="S521" s="13">
        <f t="shared" si="35"/>
        <v>41218.058113425919</v>
      </c>
      <c r="T521" s="13">
        <f t="shared" si="36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8">
        <f t="shared" si="34"/>
        <v>150.14705882352942</v>
      </c>
      <c r="Q522" t="s">
        <v>8316</v>
      </c>
      <c r="R522" t="s">
        <v>8317</v>
      </c>
      <c r="S522" s="13">
        <f t="shared" si="35"/>
        <v>42318.368761574071</v>
      </c>
      <c r="T522" s="13">
        <f t="shared" si="36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8">
        <f t="shared" si="34"/>
        <v>93.428571428571431</v>
      </c>
      <c r="Q523" t="s">
        <v>8316</v>
      </c>
      <c r="R523" t="s">
        <v>8317</v>
      </c>
      <c r="S523" s="13">
        <f t="shared" si="35"/>
        <v>42645.759479166663</v>
      </c>
      <c r="T523" s="13">
        <f t="shared" si="36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8">
        <f t="shared" si="34"/>
        <v>110.96774193548387</v>
      </c>
      <c r="Q524" t="s">
        <v>8316</v>
      </c>
      <c r="R524" t="s">
        <v>8317</v>
      </c>
      <c r="S524" s="13">
        <f t="shared" si="35"/>
        <v>42429.707465277774</v>
      </c>
      <c r="T524" s="13">
        <f t="shared" si="36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8">
        <f t="shared" si="34"/>
        <v>71.785714285714292</v>
      </c>
      <c r="Q525" t="s">
        <v>8316</v>
      </c>
      <c r="R525" t="s">
        <v>8317</v>
      </c>
      <c r="S525" s="13">
        <f t="shared" si="35"/>
        <v>42237.799490740734</v>
      </c>
      <c r="T525" s="13">
        <f t="shared" si="36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8">
        <f t="shared" si="34"/>
        <v>29.258076923076924</v>
      </c>
      <c r="Q526" t="s">
        <v>8316</v>
      </c>
      <c r="R526" t="s">
        <v>8317</v>
      </c>
      <c r="S526" s="13">
        <f t="shared" si="35"/>
        <v>42492.383900462963</v>
      </c>
      <c r="T526" s="13">
        <f t="shared" si="36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8">
        <f t="shared" si="34"/>
        <v>1000</v>
      </c>
      <c r="Q527" t="s">
        <v>8316</v>
      </c>
      <c r="R527" t="s">
        <v>8317</v>
      </c>
      <c r="S527" s="13">
        <f t="shared" si="35"/>
        <v>41850.067604166667</v>
      </c>
      <c r="T527" s="13">
        <f t="shared" si="36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8">
        <f t="shared" si="34"/>
        <v>74.347826086956516</v>
      </c>
      <c r="Q528" t="s">
        <v>8316</v>
      </c>
      <c r="R528" t="s">
        <v>8317</v>
      </c>
      <c r="S528" s="13">
        <f t="shared" si="35"/>
        <v>42192.258611111109</v>
      </c>
      <c r="T528" s="13">
        <f t="shared" si="36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8">
        <f t="shared" si="34"/>
        <v>63.829113924050631</v>
      </c>
      <c r="Q529" t="s">
        <v>8316</v>
      </c>
      <c r="R529" t="s">
        <v>8317</v>
      </c>
      <c r="S529" s="13">
        <f t="shared" si="35"/>
        <v>42752.872291666667</v>
      </c>
      <c r="T529" s="13">
        <f t="shared" si="36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8">
        <f t="shared" si="34"/>
        <v>44.333333333333336</v>
      </c>
      <c r="Q530" t="s">
        <v>8316</v>
      </c>
      <c r="R530" t="s">
        <v>8317</v>
      </c>
      <c r="S530" s="13">
        <f t="shared" si="35"/>
        <v>42155.58688657407</v>
      </c>
      <c r="T530" s="13">
        <f t="shared" si="36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8">
        <f t="shared" si="34"/>
        <v>86.944444444444443</v>
      </c>
      <c r="Q531" t="s">
        <v>8316</v>
      </c>
      <c r="R531" t="s">
        <v>8317</v>
      </c>
      <c r="S531" s="13">
        <f t="shared" si="35"/>
        <v>42724.697847222218</v>
      </c>
      <c r="T531" s="13">
        <f t="shared" si="36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8">
        <f t="shared" si="34"/>
        <v>126.55172413793103</v>
      </c>
      <c r="Q532" t="s">
        <v>8316</v>
      </c>
      <c r="R532" t="s">
        <v>8317</v>
      </c>
      <c r="S532" s="13">
        <f t="shared" si="35"/>
        <v>42157.257731481477</v>
      </c>
      <c r="T532" s="13">
        <f t="shared" si="36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8">
        <f t="shared" si="34"/>
        <v>129.03225806451613</v>
      </c>
      <c r="Q533" t="s">
        <v>8316</v>
      </c>
      <c r="R533" t="s">
        <v>8317</v>
      </c>
      <c r="S533" s="13">
        <f t="shared" si="35"/>
        <v>42675.731817129628</v>
      </c>
      <c r="T533" s="13">
        <f t="shared" si="36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8">
        <f t="shared" si="34"/>
        <v>71.242774566473983</v>
      </c>
      <c r="Q534" t="s">
        <v>8316</v>
      </c>
      <c r="R534" t="s">
        <v>8317</v>
      </c>
      <c r="S534" s="13">
        <f t="shared" si="35"/>
        <v>42472.673703703702</v>
      </c>
      <c r="T534" s="13">
        <f t="shared" si="36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8">
        <f t="shared" si="34"/>
        <v>117.88235294117646</v>
      </c>
      <c r="Q535" t="s">
        <v>8316</v>
      </c>
      <c r="R535" t="s">
        <v>8317</v>
      </c>
      <c r="S535" s="13">
        <f t="shared" si="35"/>
        <v>42482.101446759254</v>
      </c>
      <c r="T535" s="13">
        <f t="shared" si="36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8">
        <f t="shared" si="34"/>
        <v>327.08333333333331</v>
      </c>
      <c r="Q536" t="s">
        <v>8316</v>
      </c>
      <c r="R536" t="s">
        <v>8317</v>
      </c>
      <c r="S536" s="13">
        <f t="shared" si="35"/>
        <v>42270.477662037032</v>
      </c>
      <c r="T536" s="13">
        <f t="shared" si="36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8">
        <f t="shared" si="34"/>
        <v>34.745762711864408</v>
      </c>
      <c r="Q537" t="s">
        <v>8316</v>
      </c>
      <c r="R537" t="s">
        <v>8317</v>
      </c>
      <c r="S537" s="13">
        <f t="shared" si="35"/>
        <v>42711.211863425924</v>
      </c>
      <c r="T537" s="13">
        <f t="shared" si="36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8">
        <f t="shared" si="34"/>
        <v>100.06410256410257</v>
      </c>
      <c r="Q538" t="s">
        <v>8316</v>
      </c>
      <c r="R538" t="s">
        <v>8317</v>
      </c>
      <c r="S538" s="13">
        <f t="shared" si="35"/>
        <v>42179.011655092589</v>
      </c>
      <c r="T538" s="13">
        <f t="shared" si="36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8">
        <f t="shared" si="34"/>
        <v>40.847457627118644</v>
      </c>
      <c r="Q539" t="s">
        <v>8316</v>
      </c>
      <c r="R539" t="s">
        <v>8317</v>
      </c>
      <c r="S539" s="13">
        <f t="shared" si="35"/>
        <v>42282.435081018521</v>
      </c>
      <c r="T539" s="13">
        <f t="shared" si="36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8">
        <f t="shared" si="34"/>
        <v>252.01666666666668</v>
      </c>
      <c r="Q540" t="s">
        <v>8316</v>
      </c>
      <c r="R540" t="s">
        <v>8317</v>
      </c>
      <c r="S540" s="13">
        <f t="shared" si="35"/>
        <v>42473.461377314808</v>
      </c>
      <c r="T540" s="13">
        <f t="shared" si="36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8">
        <f t="shared" si="34"/>
        <v>25.161000000000001</v>
      </c>
      <c r="Q541" t="s">
        <v>8316</v>
      </c>
      <c r="R541" t="s">
        <v>8317</v>
      </c>
      <c r="S541" s="13">
        <f t="shared" si="35"/>
        <v>42534.716516203705</v>
      </c>
      <c r="T541" s="13">
        <f t="shared" si="36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8">
        <f t="shared" si="34"/>
        <v>1</v>
      </c>
      <c r="Q542" t="s">
        <v>8318</v>
      </c>
      <c r="R542" t="s">
        <v>8319</v>
      </c>
      <c r="S542" s="13">
        <f t="shared" si="35"/>
        <v>42009.483865740738</v>
      </c>
      <c r="T542" s="13">
        <f t="shared" si="36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8">
        <f t="shared" si="34"/>
        <v>25</v>
      </c>
      <c r="Q543" t="s">
        <v>8318</v>
      </c>
      <c r="R543" t="s">
        <v>8319</v>
      </c>
      <c r="S543" s="13">
        <f t="shared" si="35"/>
        <v>42275.713356481479</v>
      </c>
      <c r="T543" s="13">
        <f t="shared" si="36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8">
        <f t="shared" si="34"/>
        <v>1</v>
      </c>
      <c r="Q544" t="s">
        <v>8318</v>
      </c>
      <c r="R544" t="s">
        <v>8319</v>
      </c>
      <c r="S544" s="13">
        <f t="shared" si="35"/>
        <v>42433.404120370367</v>
      </c>
      <c r="T544" s="13">
        <f t="shared" si="36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8">
        <f t="shared" si="34"/>
        <v>35</v>
      </c>
      <c r="Q545" t="s">
        <v>8318</v>
      </c>
      <c r="R545" t="s">
        <v>8319</v>
      </c>
      <c r="S545" s="13">
        <f t="shared" si="35"/>
        <v>41913.75881944444</v>
      </c>
      <c r="T545" s="13">
        <f t="shared" si="36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8">
        <f t="shared" si="34"/>
        <v>3</v>
      </c>
      <c r="Q546" t="s">
        <v>8318</v>
      </c>
      <c r="R546" t="s">
        <v>8319</v>
      </c>
      <c r="S546" s="13">
        <f t="shared" si="35"/>
        <v>42525.323611111111</v>
      </c>
      <c r="T546" s="13">
        <f t="shared" si="36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8">
        <f t="shared" si="34"/>
        <v>402.70588235294116</v>
      </c>
      <c r="Q547" t="s">
        <v>8318</v>
      </c>
      <c r="R547" t="s">
        <v>8319</v>
      </c>
      <c r="S547" s="13">
        <f t="shared" si="35"/>
        <v>42283.25913194444</v>
      </c>
      <c r="T547" s="13">
        <f t="shared" si="36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8">
        <f t="shared" si="34"/>
        <v>26</v>
      </c>
      <c r="Q548" t="s">
        <v>8318</v>
      </c>
      <c r="R548" t="s">
        <v>8319</v>
      </c>
      <c r="S548" s="13">
        <f t="shared" si="35"/>
        <v>42249.334664351853</v>
      </c>
      <c r="T548" s="13">
        <f t="shared" si="36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8" t="e">
        <f t="shared" si="34"/>
        <v>#DIV/0!</v>
      </c>
      <c r="Q549" t="s">
        <v>8318</v>
      </c>
      <c r="R549" t="s">
        <v>8319</v>
      </c>
      <c r="S549" s="13">
        <f t="shared" si="35"/>
        <v>42380.363009259258</v>
      </c>
      <c r="T549" s="13">
        <f t="shared" si="36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8">
        <f t="shared" si="34"/>
        <v>9</v>
      </c>
      <c r="Q550" t="s">
        <v>8318</v>
      </c>
      <c r="R550" t="s">
        <v>8319</v>
      </c>
      <c r="S550" s="13">
        <f t="shared" si="35"/>
        <v>42276.57</v>
      </c>
      <c r="T550" s="13">
        <f t="shared" si="36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8">
        <f t="shared" si="34"/>
        <v>8.5</v>
      </c>
      <c r="Q551" t="s">
        <v>8318</v>
      </c>
      <c r="R551" t="s">
        <v>8319</v>
      </c>
      <c r="S551" s="13">
        <f t="shared" si="35"/>
        <v>42163.303495370368</v>
      </c>
      <c r="T551" s="13">
        <f t="shared" si="36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8">
        <f t="shared" si="34"/>
        <v>8.75</v>
      </c>
      <c r="Q552" t="s">
        <v>8318</v>
      </c>
      <c r="R552" t="s">
        <v>8319</v>
      </c>
      <c r="S552" s="13">
        <f t="shared" si="35"/>
        <v>42753.34542824074</v>
      </c>
      <c r="T552" s="13">
        <f t="shared" si="36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8">
        <f t="shared" si="34"/>
        <v>135.03571428571428</v>
      </c>
      <c r="Q553" t="s">
        <v>8318</v>
      </c>
      <c r="R553" t="s">
        <v>8319</v>
      </c>
      <c r="S553" s="13">
        <f t="shared" si="35"/>
        <v>42172.942407407405</v>
      </c>
      <c r="T553" s="13">
        <f t="shared" si="36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8" t="e">
        <f t="shared" si="34"/>
        <v>#DIV/0!</v>
      </c>
      <c r="Q554" t="s">
        <v>8318</v>
      </c>
      <c r="R554" t="s">
        <v>8319</v>
      </c>
      <c r="S554" s="13">
        <f t="shared" si="35"/>
        <v>42318.283518518518</v>
      </c>
      <c r="T554" s="13">
        <f t="shared" si="36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8">
        <f t="shared" si="34"/>
        <v>20.5</v>
      </c>
      <c r="Q555" t="s">
        <v>8318</v>
      </c>
      <c r="R555" t="s">
        <v>8319</v>
      </c>
      <c r="S555" s="13">
        <f t="shared" si="35"/>
        <v>41927.386469907404</v>
      </c>
      <c r="T555" s="13">
        <f t="shared" si="36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8">
        <f t="shared" si="34"/>
        <v>64.36363636363636</v>
      </c>
      <c r="Q556" t="s">
        <v>8318</v>
      </c>
      <c r="R556" t="s">
        <v>8319</v>
      </c>
      <c r="S556" s="13">
        <f t="shared" si="35"/>
        <v>41901.351527777777</v>
      </c>
      <c r="T556" s="13">
        <f t="shared" si="36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8" t="e">
        <f t="shared" si="34"/>
        <v>#DIV/0!</v>
      </c>
      <c r="Q557" t="s">
        <v>8318</v>
      </c>
      <c r="R557" t="s">
        <v>8319</v>
      </c>
      <c r="S557" s="13">
        <f t="shared" si="35"/>
        <v>42503.020173611112</v>
      </c>
      <c r="T557" s="13">
        <f t="shared" si="36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8">
        <f t="shared" si="34"/>
        <v>200</v>
      </c>
      <c r="Q558" t="s">
        <v>8318</v>
      </c>
      <c r="R558" t="s">
        <v>8319</v>
      </c>
      <c r="S558" s="13">
        <f t="shared" si="35"/>
        <v>42345.526817129627</v>
      </c>
      <c r="T558" s="13">
        <f t="shared" si="36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8">
        <f t="shared" si="34"/>
        <v>68.3</v>
      </c>
      <c r="Q559" t="s">
        <v>8318</v>
      </c>
      <c r="R559" t="s">
        <v>8319</v>
      </c>
      <c r="S559" s="13">
        <f t="shared" si="35"/>
        <v>42676.608831018515</v>
      </c>
      <c r="T559" s="13">
        <f t="shared" si="36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8" t="e">
        <f t="shared" si="34"/>
        <v>#DIV/0!</v>
      </c>
      <c r="Q560" t="s">
        <v>8318</v>
      </c>
      <c r="R560" t="s">
        <v>8319</v>
      </c>
      <c r="S560" s="13">
        <f t="shared" si="35"/>
        <v>42057.549826388888</v>
      </c>
      <c r="T560" s="13">
        <f t="shared" si="36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8">
        <f t="shared" si="34"/>
        <v>50</v>
      </c>
      <c r="Q561" t="s">
        <v>8318</v>
      </c>
      <c r="R561" t="s">
        <v>8319</v>
      </c>
      <c r="S561" s="13">
        <f t="shared" si="35"/>
        <v>42320.949768518512</v>
      </c>
      <c r="T561" s="13">
        <f t="shared" si="36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8">
        <f t="shared" si="34"/>
        <v>4</v>
      </c>
      <c r="Q562" t="s">
        <v>8318</v>
      </c>
      <c r="R562" t="s">
        <v>8319</v>
      </c>
      <c r="S562" s="13">
        <f t="shared" si="35"/>
        <v>41960.438020833331</v>
      </c>
      <c r="T562" s="13">
        <f t="shared" si="36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8">
        <f t="shared" si="34"/>
        <v>27.5</v>
      </c>
      <c r="Q563" t="s">
        <v>8318</v>
      </c>
      <c r="R563" t="s">
        <v>8319</v>
      </c>
      <c r="S563" s="13">
        <f t="shared" si="35"/>
        <v>42268.325381944444</v>
      </c>
      <c r="T563" s="13">
        <f t="shared" si="36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8" t="e">
        <f t="shared" si="34"/>
        <v>#DIV/0!</v>
      </c>
      <c r="Q564" t="s">
        <v>8318</v>
      </c>
      <c r="R564" t="s">
        <v>8319</v>
      </c>
      <c r="S564" s="13">
        <f t="shared" si="35"/>
        <v>42692.055729166663</v>
      </c>
      <c r="T564" s="13">
        <f t="shared" si="36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8">
        <f t="shared" si="34"/>
        <v>34</v>
      </c>
      <c r="Q565" t="s">
        <v>8318</v>
      </c>
      <c r="R565" t="s">
        <v>8319</v>
      </c>
      <c r="S565" s="13">
        <f t="shared" si="35"/>
        <v>42021.736655092587</v>
      </c>
      <c r="T565" s="13">
        <f t="shared" si="36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8">
        <f t="shared" si="34"/>
        <v>1</v>
      </c>
      <c r="Q566" t="s">
        <v>8318</v>
      </c>
      <c r="R566" t="s">
        <v>8319</v>
      </c>
      <c r="S566" s="13">
        <f t="shared" si="35"/>
        <v>42411.609664351847</v>
      </c>
      <c r="T566" s="13">
        <f t="shared" si="36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8" t="e">
        <f t="shared" si="34"/>
        <v>#DIV/0!</v>
      </c>
      <c r="Q567" t="s">
        <v>8318</v>
      </c>
      <c r="R567" t="s">
        <v>8319</v>
      </c>
      <c r="S567" s="13">
        <f t="shared" si="35"/>
        <v>42165.451956018514</v>
      </c>
      <c r="T567" s="13">
        <f t="shared" si="36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8">
        <f t="shared" si="34"/>
        <v>1</v>
      </c>
      <c r="Q568" t="s">
        <v>8318</v>
      </c>
      <c r="R568" t="s">
        <v>8319</v>
      </c>
      <c r="S568" s="13">
        <f t="shared" si="35"/>
        <v>42535.351076388884</v>
      </c>
      <c r="T568" s="13">
        <f t="shared" si="36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8" t="e">
        <f t="shared" si="34"/>
        <v>#DIV/0!</v>
      </c>
      <c r="Q569" t="s">
        <v>8318</v>
      </c>
      <c r="R569" t="s">
        <v>8319</v>
      </c>
      <c r="S569" s="13">
        <f t="shared" si="35"/>
        <v>41975.509189814817</v>
      </c>
      <c r="T569" s="13">
        <f t="shared" si="36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8">
        <f t="shared" si="34"/>
        <v>49</v>
      </c>
      <c r="Q570" t="s">
        <v>8318</v>
      </c>
      <c r="R570" t="s">
        <v>8319</v>
      </c>
      <c r="S570" s="13">
        <f t="shared" si="35"/>
        <v>42348.588229166664</v>
      </c>
      <c r="T570" s="13">
        <f t="shared" si="36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8">
        <f t="shared" si="34"/>
        <v>20</v>
      </c>
      <c r="Q571" t="s">
        <v>8318</v>
      </c>
      <c r="R571" t="s">
        <v>8319</v>
      </c>
      <c r="S571" s="13">
        <f t="shared" si="35"/>
        <v>42340.514027777775</v>
      </c>
      <c r="T571" s="13">
        <f t="shared" si="36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8">
        <f t="shared" si="34"/>
        <v>142</v>
      </c>
      <c r="Q572" t="s">
        <v>8318</v>
      </c>
      <c r="R572" t="s">
        <v>8319</v>
      </c>
      <c r="S572" s="13">
        <f t="shared" si="35"/>
        <v>42388.464918981474</v>
      </c>
      <c r="T572" s="13">
        <f t="shared" si="36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8">
        <f t="shared" si="34"/>
        <v>53</v>
      </c>
      <c r="Q573" t="s">
        <v>8318</v>
      </c>
      <c r="R573" t="s">
        <v>8319</v>
      </c>
      <c r="S573" s="13">
        <f t="shared" si="35"/>
        <v>42192.482905092591</v>
      </c>
      <c r="T573" s="13">
        <f t="shared" si="36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8" t="e">
        <f t="shared" si="34"/>
        <v>#DIV/0!</v>
      </c>
      <c r="Q574" t="s">
        <v>8318</v>
      </c>
      <c r="R574" t="s">
        <v>8319</v>
      </c>
      <c r="S574" s="13">
        <f t="shared" si="35"/>
        <v>42282.382962962962</v>
      </c>
      <c r="T574" s="13">
        <f t="shared" si="36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8">
        <f t="shared" si="34"/>
        <v>38.444444444444443</v>
      </c>
      <c r="Q575" t="s">
        <v>8318</v>
      </c>
      <c r="R575" t="s">
        <v>8319</v>
      </c>
      <c r="S575" s="13">
        <f t="shared" si="35"/>
        <v>41962.716793981475</v>
      </c>
      <c r="T575" s="13">
        <f t="shared" si="36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8">
        <f t="shared" si="34"/>
        <v>20</v>
      </c>
      <c r="Q576" t="s">
        <v>8318</v>
      </c>
      <c r="R576" t="s">
        <v>8319</v>
      </c>
      <c r="S576" s="13">
        <f t="shared" si="35"/>
        <v>42632.110034722216</v>
      </c>
      <c r="T576" s="13">
        <f t="shared" si="36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8">
        <f t="shared" si="34"/>
        <v>64.75</v>
      </c>
      <c r="Q577" t="s">
        <v>8318</v>
      </c>
      <c r="R577" t="s">
        <v>8319</v>
      </c>
      <c r="S577" s="13">
        <f t="shared" si="35"/>
        <v>42138.359293981477</v>
      </c>
      <c r="T577" s="13">
        <f t="shared" si="36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8">
        <f t="shared" si="34"/>
        <v>1</v>
      </c>
      <c r="Q578" t="s">
        <v>8318</v>
      </c>
      <c r="R578" t="s">
        <v>8319</v>
      </c>
      <c r="S578" s="13">
        <f t="shared" si="35"/>
        <v>42031.138333333329</v>
      </c>
      <c r="T578" s="13">
        <f t="shared" si="36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8">
        <f t="shared" ref="P579:P642" si="38">E579/L579</f>
        <v>10</v>
      </c>
      <c r="Q579" t="s">
        <v>8318</v>
      </c>
      <c r="R579" t="s">
        <v>8319</v>
      </c>
      <c r="S579" s="13">
        <f t="shared" ref="S579:S642" si="39">(J579/86400)+DATE(1970,1,1) + (-8/24)</f>
        <v>42450.255810185183</v>
      </c>
      <c r="T579" s="13">
        <f t="shared" ref="T579:T642" si="40">(I579/86400)+DATE(1970,1,1) + 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8">
        <f t="shared" si="38"/>
        <v>2</v>
      </c>
      <c r="Q580" t="s">
        <v>8318</v>
      </c>
      <c r="R580" t="s">
        <v>8319</v>
      </c>
      <c r="S580" s="13">
        <f t="shared" si="39"/>
        <v>42230.245289351849</v>
      </c>
      <c r="T580" s="13">
        <f t="shared" si="40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8">
        <f t="shared" si="38"/>
        <v>35</v>
      </c>
      <c r="Q581" t="s">
        <v>8318</v>
      </c>
      <c r="R581" t="s">
        <v>8319</v>
      </c>
      <c r="S581" s="13">
        <f t="shared" si="39"/>
        <v>41968.518784722219</v>
      </c>
      <c r="T581" s="13">
        <f t="shared" si="40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8">
        <f t="shared" si="38"/>
        <v>1</v>
      </c>
      <c r="Q582" t="s">
        <v>8318</v>
      </c>
      <c r="R582" t="s">
        <v>8319</v>
      </c>
      <c r="S582" s="13">
        <f t="shared" si="39"/>
        <v>42605.574849537035</v>
      </c>
      <c r="T582" s="13">
        <f t="shared" si="40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8" t="e">
        <f t="shared" si="38"/>
        <v>#DIV/0!</v>
      </c>
      <c r="Q583" t="s">
        <v>8318</v>
      </c>
      <c r="R583" t="s">
        <v>8319</v>
      </c>
      <c r="S583" s="13">
        <f t="shared" si="39"/>
        <v>42187.679444444446</v>
      </c>
      <c r="T583" s="13">
        <f t="shared" si="40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8" t="e">
        <f t="shared" si="38"/>
        <v>#DIV/0!</v>
      </c>
      <c r="Q584" t="s">
        <v>8318</v>
      </c>
      <c r="R584" t="s">
        <v>8319</v>
      </c>
      <c r="S584" s="13">
        <f t="shared" si="39"/>
        <v>42055.406469907401</v>
      </c>
      <c r="T584" s="13">
        <f t="shared" si="40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8">
        <f t="shared" si="38"/>
        <v>1</v>
      </c>
      <c r="Q585" t="s">
        <v>8318</v>
      </c>
      <c r="R585" t="s">
        <v>8319</v>
      </c>
      <c r="S585" s="13">
        <f t="shared" si="39"/>
        <v>42052.605173611104</v>
      </c>
      <c r="T585" s="13">
        <f t="shared" si="40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8">
        <f t="shared" si="38"/>
        <v>5</v>
      </c>
      <c r="Q586" t="s">
        <v>8318</v>
      </c>
      <c r="R586" t="s">
        <v>8319</v>
      </c>
      <c r="S586" s="13">
        <f t="shared" si="39"/>
        <v>42049.383287037032</v>
      </c>
      <c r="T586" s="13">
        <f t="shared" si="40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8" t="e">
        <f t="shared" si="38"/>
        <v>#DIV/0!</v>
      </c>
      <c r="Q587" t="s">
        <v>8318</v>
      </c>
      <c r="R587" t="s">
        <v>8319</v>
      </c>
      <c r="S587" s="13">
        <f t="shared" si="39"/>
        <v>42283.057604166665</v>
      </c>
      <c r="T587" s="13">
        <f t="shared" si="40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8">
        <f t="shared" si="38"/>
        <v>14</v>
      </c>
      <c r="Q588" t="s">
        <v>8318</v>
      </c>
      <c r="R588" t="s">
        <v>8319</v>
      </c>
      <c r="S588" s="13">
        <f t="shared" si="39"/>
        <v>42020.520914351851</v>
      </c>
      <c r="T588" s="13">
        <f t="shared" si="40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8">
        <f t="shared" si="38"/>
        <v>389.28571428571428</v>
      </c>
      <c r="Q589" t="s">
        <v>8318</v>
      </c>
      <c r="R589" t="s">
        <v>8319</v>
      </c>
      <c r="S589" s="13">
        <f t="shared" si="39"/>
        <v>42080.423993055556</v>
      </c>
      <c r="T589" s="13">
        <f t="shared" si="40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8">
        <f t="shared" si="38"/>
        <v>150.5</v>
      </c>
      <c r="Q590" t="s">
        <v>8318</v>
      </c>
      <c r="R590" t="s">
        <v>8319</v>
      </c>
      <c r="S590" s="13">
        <f t="shared" si="39"/>
        <v>42631.436180555553</v>
      </c>
      <c r="T590" s="13">
        <f t="shared" si="40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8">
        <f t="shared" si="38"/>
        <v>1</v>
      </c>
      <c r="Q591" t="s">
        <v>8318</v>
      </c>
      <c r="R591" t="s">
        <v>8319</v>
      </c>
      <c r="S591" s="13">
        <f t="shared" si="39"/>
        <v>42178.281238425923</v>
      </c>
      <c r="T591" s="13">
        <f t="shared" si="40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8">
        <f t="shared" si="38"/>
        <v>24.777777777777779</v>
      </c>
      <c r="Q592" t="s">
        <v>8318</v>
      </c>
      <c r="R592" t="s">
        <v>8319</v>
      </c>
      <c r="S592" s="13">
        <f t="shared" si="39"/>
        <v>42377.22142361111</v>
      </c>
      <c r="T592" s="13">
        <f t="shared" si="40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8">
        <f t="shared" si="38"/>
        <v>30.5</v>
      </c>
      <c r="Q593" t="s">
        <v>8318</v>
      </c>
      <c r="R593" t="s">
        <v>8319</v>
      </c>
      <c r="S593" s="13">
        <f t="shared" si="39"/>
        <v>42177.209837962961</v>
      </c>
      <c r="T593" s="13">
        <f t="shared" si="40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8">
        <f t="shared" si="38"/>
        <v>250</v>
      </c>
      <c r="Q594" t="s">
        <v>8318</v>
      </c>
      <c r="R594" t="s">
        <v>8319</v>
      </c>
      <c r="S594" s="13">
        <f t="shared" si="39"/>
        <v>41945.898842592593</v>
      </c>
      <c r="T594" s="13">
        <f t="shared" si="40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8">
        <f t="shared" si="38"/>
        <v>16.428571428571427</v>
      </c>
      <c r="Q595" t="s">
        <v>8318</v>
      </c>
      <c r="R595" t="s">
        <v>8319</v>
      </c>
      <c r="S595" s="13">
        <f t="shared" si="39"/>
        <v>42070.344270833331</v>
      </c>
      <c r="T595" s="13">
        <f t="shared" si="40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8">
        <f t="shared" si="38"/>
        <v>13</v>
      </c>
      <c r="Q596" t="s">
        <v>8318</v>
      </c>
      <c r="R596" t="s">
        <v>8319</v>
      </c>
      <c r="S596" s="13">
        <f t="shared" si="39"/>
        <v>42446.446828703702</v>
      </c>
      <c r="T596" s="13">
        <f t="shared" si="40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8">
        <f t="shared" si="38"/>
        <v>53.25</v>
      </c>
      <c r="Q597" t="s">
        <v>8318</v>
      </c>
      <c r="R597" t="s">
        <v>8319</v>
      </c>
      <c r="S597" s="13">
        <f t="shared" si="39"/>
        <v>42082.736550925925</v>
      </c>
      <c r="T597" s="13">
        <f t="shared" si="40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8">
        <f t="shared" si="38"/>
        <v>3</v>
      </c>
      <c r="Q598" t="s">
        <v>8318</v>
      </c>
      <c r="R598" t="s">
        <v>8319</v>
      </c>
      <c r="S598" s="13">
        <f t="shared" si="39"/>
        <v>42646.563564814809</v>
      </c>
      <c r="T598" s="13">
        <f t="shared" si="40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8">
        <f t="shared" si="38"/>
        <v>10</v>
      </c>
      <c r="Q599" t="s">
        <v>8318</v>
      </c>
      <c r="R599" t="s">
        <v>8319</v>
      </c>
      <c r="S599" s="13">
        <f t="shared" si="39"/>
        <v>42545.371932870366</v>
      </c>
      <c r="T599" s="13">
        <f t="shared" si="40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8">
        <f t="shared" si="38"/>
        <v>121.42857142857143</v>
      </c>
      <c r="Q600" t="s">
        <v>8318</v>
      </c>
      <c r="R600" t="s">
        <v>8319</v>
      </c>
      <c r="S600" s="13">
        <f t="shared" si="39"/>
        <v>41947.668761574074</v>
      </c>
      <c r="T600" s="13">
        <f t="shared" si="40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8">
        <f t="shared" si="38"/>
        <v>15.5</v>
      </c>
      <c r="Q601" t="s">
        <v>8318</v>
      </c>
      <c r="R601" t="s">
        <v>8319</v>
      </c>
      <c r="S601" s="13">
        <f t="shared" si="39"/>
        <v>42047.479189814818</v>
      </c>
      <c r="T601" s="13">
        <f t="shared" si="40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8">
        <f t="shared" si="38"/>
        <v>100</v>
      </c>
      <c r="Q602" t="s">
        <v>8318</v>
      </c>
      <c r="R602" t="s">
        <v>8319</v>
      </c>
      <c r="S602" s="13">
        <f t="shared" si="39"/>
        <v>42073.464837962958</v>
      </c>
      <c r="T602" s="13">
        <f t="shared" si="40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8">
        <f t="shared" si="38"/>
        <v>23.333333333333332</v>
      </c>
      <c r="Q603" t="s">
        <v>8318</v>
      </c>
      <c r="R603" t="s">
        <v>8319</v>
      </c>
      <c r="S603" s="13">
        <f t="shared" si="39"/>
        <v>41969.52475694444</v>
      </c>
      <c r="T603" s="13">
        <f t="shared" si="40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8" t="e">
        <f t="shared" si="38"/>
        <v>#DIV/0!</v>
      </c>
      <c r="Q604" t="s">
        <v>8318</v>
      </c>
      <c r="R604" t="s">
        <v>8319</v>
      </c>
      <c r="S604" s="13">
        <f t="shared" si="39"/>
        <v>42143.460821759254</v>
      </c>
      <c r="T604" s="13">
        <f t="shared" si="40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8">
        <f t="shared" si="38"/>
        <v>45.386153846153846</v>
      </c>
      <c r="Q605" t="s">
        <v>8318</v>
      </c>
      <c r="R605" t="s">
        <v>8319</v>
      </c>
      <c r="S605" s="13">
        <f t="shared" si="39"/>
        <v>41835.305821759255</v>
      </c>
      <c r="T605" s="13">
        <f t="shared" si="40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8" t="e">
        <f t="shared" si="38"/>
        <v>#DIV/0!</v>
      </c>
      <c r="Q606" t="s">
        <v>8318</v>
      </c>
      <c r="R606" t="s">
        <v>8319</v>
      </c>
      <c r="S606" s="13">
        <f t="shared" si="39"/>
        <v>41848.702037037037</v>
      </c>
      <c r="T606" s="13">
        <f t="shared" si="40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8">
        <f t="shared" si="38"/>
        <v>16.375</v>
      </c>
      <c r="Q607" t="s">
        <v>8318</v>
      </c>
      <c r="R607" t="s">
        <v>8319</v>
      </c>
      <c r="S607" s="13">
        <f t="shared" si="39"/>
        <v>42194.024398148147</v>
      </c>
      <c r="T607" s="13">
        <f t="shared" si="40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8">
        <f t="shared" si="38"/>
        <v>10</v>
      </c>
      <c r="Q608" t="s">
        <v>8318</v>
      </c>
      <c r="R608" t="s">
        <v>8319</v>
      </c>
      <c r="S608" s="13">
        <f t="shared" si="39"/>
        <v>42102.317233796297</v>
      </c>
      <c r="T608" s="13">
        <f t="shared" si="40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8" t="e">
        <f t="shared" si="38"/>
        <v>#DIV/0!</v>
      </c>
      <c r="Q609" t="s">
        <v>8318</v>
      </c>
      <c r="R609" t="s">
        <v>8319</v>
      </c>
      <c r="S609" s="13">
        <f t="shared" si="39"/>
        <v>42300.492314814815</v>
      </c>
      <c r="T609" s="13">
        <f t="shared" si="40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8">
        <f t="shared" si="38"/>
        <v>292.2</v>
      </c>
      <c r="Q610" t="s">
        <v>8318</v>
      </c>
      <c r="R610" t="s">
        <v>8319</v>
      </c>
      <c r="S610" s="13">
        <f t="shared" si="39"/>
        <v>42140.587731481479</v>
      </c>
      <c r="T610" s="13">
        <f t="shared" si="40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8">
        <f t="shared" si="38"/>
        <v>5</v>
      </c>
      <c r="Q611" t="s">
        <v>8318</v>
      </c>
      <c r="R611" t="s">
        <v>8319</v>
      </c>
      <c r="S611" s="13">
        <f t="shared" si="39"/>
        <v>42306.700740740744</v>
      </c>
      <c r="T611" s="13">
        <f t="shared" si="40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8" t="e">
        <f t="shared" si="38"/>
        <v>#DIV/0!</v>
      </c>
      <c r="Q612" t="s">
        <v>8318</v>
      </c>
      <c r="R612" t="s">
        <v>8319</v>
      </c>
      <c r="S612" s="13">
        <f t="shared" si="39"/>
        <v>42086.497523148144</v>
      </c>
      <c r="T612" s="13">
        <f t="shared" si="40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8" t="e">
        <f t="shared" si="38"/>
        <v>#DIV/0!</v>
      </c>
      <c r="Q613" t="s">
        <v>8318</v>
      </c>
      <c r="R613" t="s">
        <v>8319</v>
      </c>
      <c r="S613" s="13">
        <f t="shared" si="39"/>
        <v>42328.227280092593</v>
      </c>
      <c r="T613" s="13">
        <f t="shared" si="40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8" t="e">
        <f t="shared" si="38"/>
        <v>#DIV/0!</v>
      </c>
      <c r="Q614" t="s">
        <v>8318</v>
      </c>
      <c r="R614" t="s">
        <v>8319</v>
      </c>
      <c r="S614" s="13">
        <f t="shared" si="39"/>
        <v>42584.698449074072</v>
      </c>
      <c r="T614" s="13">
        <f t="shared" si="40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8">
        <f t="shared" si="38"/>
        <v>105.93388429752066</v>
      </c>
      <c r="Q615" t="s">
        <v>8318</v>
      </c>
      <c r="R615" t="s">
        <v>8319</v>
      </c>
      <c r="S615" s="13">
        <f t="shared" si="39"/>
        <v>42247.163425925923</v>
      </c>
      <c r="T615" s="13">
        <f t="shared" si="40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8" t="e">
        <f t="shared" si="38"/>
        <v>#DIV/0!</v>
      </c>
      <c r="Q616" t="s">
        <v>8318</v>
      </c>
      <c r="R616" t="s">
        <v>8319</v>
      </c>
      <c r="S616" s="13">
        <f t="shared" si="39"/>
        <v>42514.728472222218</v>
      </c>
      <c r="T616" s="13">
        <f t="shared" si="40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8" t="e">
        <f t="shared" si="38"/>
        <v>#DIV/0!</v>
      </c>
      <c r="Q617" t="s">
        <v>8318</v>
      </c>
      <c r="R617" t="s">
        <v>8319</v>
      </c>
      <c r="S617" s="13">
        <f t="shared" si="39"/>
        <v>42241.788877314808</v>
      </c>
      <c r="T617" s="13">
        <f t="shared" si="40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8" t="e">
        <f t="shared" si="38"/>
        <v>#DIV/0!</v>
      </c>
      <c r="Q618" t="s">
        <v>8318</v>
      </c>
      <c r="R618" t="s">
        <v>8319</v>
      </c>
      <c r="S618" s="13">
        <f t="shared" si="39"/>
        <v>42761.042905092589</v>
      </c>
      <c r="T618" s="13">
        <f t="shared" si="40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8">
        <f t="shared" si="38"/>
        <v>20</v>
      </c>
      <c r="Q619" t="s">
        <v>8318</v>
      </c>
      <c r="R619" t="s">
        <v>8319</v>
      </c>
      <c r="S619" s="13">
        <f t="shared" si="39"/>
        <v>42087.009756944441</v>
      </c>
      <c r="T619" s="13">
        <f t="shared" si="40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8" t="e">
        <f t="shared" si="38"/>
        <v>#DIV/0!</v>
      </c>
      <c r="Q620" t="s">
        <v>8318</v>
      </c>
      <c r="R620" t="s">
        <v>8319</v>
      </c>
      <c r="S620" s="13">
        <f t="shared" si="39"/>
        <v>42317.47688657407</v>
      </c>
      <c r="T620" s="13">
        <f t="shared" si="40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8">
        <f t="shared" si="38"/>
        <v>1</v>
      </c>
      <c r="Q621" t="s">
        <v>8318</v>
      </c>
      <c r="R621" t="s">
        <v>8319</v>
      </c>
      <c r="S621" s="13">
        <f t="shared" si="39"/>
        <v>41908.317013888889</v>
      </c>
      <c r="T621" s="13">
        <f t="shared" si="40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8">
        <f t="shared" si="38"/>
        <v>300</v>
      </c>
      <c r="Q622" t="s">
        <v>8318</v>
      </c>
      <c r="R622" t="s">
        <v>8319</v>
      </c>
      <c r="S622" s="13">
        <f t="shared" si="39"/>
        <v>41831.383541666662</v>
      </c>
      <c r="T622" s="13">
        <f t="shared" si="40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8">
        <f t="shared" si="38"/>
        <v>87</v>
      </c>
      <c r="Q623" t="s">
        <v>8318</v>
      </c>
      <c r="R623" t="s">
        <v>8319</v>
      </c>
      <c r="S623" s="13">
        <f t="shared" si="39"/>
        <v>42528.654363425921</v>
      </c>
      <c r="T623" s="13">
        <f t="shared" si="40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8">
        <f t="shared" si="38"/>
        <v>37.888888888888886</v>
      </c>
      <c r="Q624" t="s">
        <v>8318</v>
      </c>
      <c r="R624" t="s">
        <v>8319</v>
      </c>
      <c r="S624" s="13">
        <f t="shared" si="39"/>
        <v>42532.441412037035</v>
      </c>
      <c r="T624" s="13">
        <f t="shared" si="40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8" t="e">
        <f t="shared" si="38"/>
        <v>#DIV/0!</v>
      </c>
      <c r="Q625" t="s">
        <v>8318</v>
      </c>
      <c r="R625" t="s">
        <v>8319</v>
      </c>
      <c r="S625" s="13">
        <f t="shared" si="39"/>
        <v>42121.675891203697</v>
      </c>
      <c r="T625" s="13">
        <f t="shared" si="40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8" t="e">
        <f t="shared" si="38"/>
        <v>#DIV/0!</v>
      </c>
      <c r="Q626" t="s">
        <v>8318</v>
      </c>
      <c r="R626" t="s">
        <v>8319</v>
      </c>
      <c r="S626" s="13">
        <f t="shared" si="39"/>
        <v>42108.65556712963</v>
      </c>
      <c r="T626" s="13">
        <f t="shared" si="40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8" t="e">
        <f t="shared" si="38"/>
        <v>#DIV/0!</v>
      </c>
      <c r="Q627" t="s">
        <v>8318</v>
      </c>
      <c r="R627" t="s">
        <v>8319</v>
      </c>
      <c r="S627" s="13">
        <f t="shared" si="39"/>
        <v>42790.562233796292</v>
      </c>
      <c r="T627" s="13">
        <f t="shared" si="40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8">
        <f t="shared" si="38"/>
        <v>111.41025641025641</v>
      </c>
      <c r="Q628" t="s">
        <v>8318</v>
      </c>
      <c r="R628" t="s">
        <v>8319</v>
      </c>
      <c r="S628" s="13">
        <f t="shared" si="39"/>
        <v>42198.226145833331</v>
      </c>
      <c r="T628" s="13">
        <f t="shared" si="40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8">
        <f t="shared" si="38"/>
        <v>90</v>
      </c>
      <c r="Q629" t="s">
        <v>8318</v>
      </c>
      <c r="R629" t="s">
        <v>8319</v>
      </c>
      <c r="S629" s="13">
        <f t="shared" si="39"/>
        <v>42383.973506944443</v>
      </c>
      <c r="T629" s="13">
        <f t="shared" si="40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8" t="e">
        <f t="shared" si="38"/>
        <v>#DIV/0!</v>
      </c>
      <c r="Q630" t="s">
        <v>8318</v>
      </c>
      <c r="R630" t="s">
        <v>8319</v>
      </c>
      <c r="S630" s="13">
        <f t="shared" si="39"/>
        <v>41803.359456018516</v>
      </c>
      <c r="T630" s="13">
        <f t="shared" si="40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8">
        <f t="shared" si="38"/>
        <v>116.66666666666667</v>
      </c>
      <c r="Q631" t="s">
        <v>8318</v>
      </c>
      <c r="R631" t="s">
        <v>8319</v>
      </c>
      <c r="S631" s="13">
        <f t="shared" si="39"/>
        <v>42474.304490740738</v>
      </c>
      <c r="T631" s="13">
        <f t="shared" si="40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8">
        <f t="shared" si="38"/>
        <v>10</v>
      </c>
      <c r="Q632" t="s">
        <v>8318</v>
      </c>
      <c r="R632" t="s">
        <v>8319</v>
      </c>
      <c r="S632" s="13">
        <f t="shared" si="39"/>
        <v>42223.286122685182</v>
      </c>
      <c r="T632" s="13">
        <f t="shared" si="40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8">
        <f t="shared" si="38"/>
        <v>76.666666666666671</v>
      </c>
      <c r="Q633" t="s">
        <v>8318</v>
      </c>
      <c r="R633" t="s">
        <v>8319</v>
      </c>
      <c r="S633" s="13">
        <f t="shared" si="39"/>
        <v>42489.438993055555</v>
      </c>
      <c r="T633" s="13">
        <f t="shared" si="40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8" t="e">
        <f t="shared" si="38"/>
        <v>#DIV/0!</v>
      </c>
      <c r="Q634" t="s">
        <v>8318</v>
      </c>
      <c r="R634" t="s">
        <v>8319</v>
      </c>
      <c r="S634" s="13">
        <f t="shared" si="39"/>
        <v>42303.325983796291</v>
      </c>
      <c r="T634" s="13">
        <f t="shared" si="40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8">
        <f t="shared" si="38"/>
        <v>49.8</v>
      </c>
      <c r="Q635" t="s">
        <v>8318</v>
      </c>
      <c r="R635" t="s">
        <v>8319</v>
      </c>
      <c r="S635" s="13">
        <f t="shared" si="39"/>
        <v>42506.965995370367</v>
      </c>
      <c r="T635" s="13">
        <f t="shared" si="40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8">
        <f t="shared" si="38"/>
        <v>1</v>
      </c>
      <c r="Q636" t="s">
        <v>8318</v>
      </c>
      <c r="R636" t="s">
        <v>8319</v>
      </c>
      <c r="S636" s="13">
        <f t="shared" si="39"/>
        <v>42031.595243055555</v>
      </c>
      <c r="T636" s="13">
        <f t="shared" si="40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8">
        <f t="shared" si="38"/>
        <v>2</v>
      </c>
      <c r="Q637" t="s">
        <v>8318</v>
      </c>
      <c r="R637" t="s">
        <v>8319</v>
      </c>
      <c r="S637" s="13">
        <f t="shared" si="39"/>
        <v>42075.758819444447</v>
      </c>
      <c r="T637" s="13">
        <f t="shared" si="40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8">
        <f t="shared" si="38"/>
        <v>4</v>
      </c>
      <c r="Q638" t="s">
        <v>8318</v>
      </c>
      <c r="R638" t="s">
        <v>8319</v>
      </c>
      <c r="S638" s="13">
        <f t="shared" si="39"/>
        <v>42131.122106481482</v>
      </c>
      <c r="T638" s="13">
        <f t="shared" si="40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8" t="e">
        <f t="shared" si="38"/>
        <v>#DIV/0!</v>
      </c>
      <c r="Q639" t="s">
        <v>8318</v>
      </c>
      <c r="R639" t="s">
        <v>8319</v>
      </c>
      <c r="S639" s="13">
        <f t="shared" si="39"/>
        <v>42762.62868055555</v>
      </c>
      <c r="T639" s="13">
        <f t="shared" si="40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8">
        <f t="shared" si="38"/>
        <v>3</v>
      </c>
      <c r="Q640" t="s">
        <v>8318</v>
      </c>
      <c r="R640" t="s">
        <v>8319</v>
      </c>
      <c r="S640" s="13">
        <f t="shared" si="39"/>
        <v>42759.259976851848</v>
      </c>
      <c r="T640" s="13">
        <f t="shared" si="40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8">
        <f t="shared" si="38"/>
        <v>1</v>
      </c>
      <c r="Q641" t="s">
        <v>8318</v>
      </c>
      <c r="R641" t="s">
        <v>8319</v>
      </c>
      <c r="S641" s="13">
        <f t="shared" si="39"/>
        <v>41865.249942129631</v>
      </c>
      <c r="T641" s="13">
        <f t="shared" si="40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8">
        <f t="shared" si="38"/>
        <v>50.5</v>
      </c>
      <c r="Q642" t="s">
        <v>8318</v>
      </c>
      <c r="R642" t="s">
        <v>8320</v>
      </c>
      <c r="S642" s="13">
        <f t="shared" si="39"/>
        <v>42683.086979166663</v>
      </c>
      <c r="T642" s="13">
        <f t="shared" si="40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8">
        <f t="shared" ref="P643:P706" si="42">E643/L643</f>
        <v>151.31746031746033</v>
      </c>
      <c r="Q643" t="s">
        <v>8318</v>
      </c>
      <c r="R643" t="s">
        <v>8320</v>
      </c>
      <c r="S643" s="13">
        <f t="shared" ref="S643:S706" si="43">(J643/86400)+DATE(1970,1,1) + (-8/24)</f>
        <v>42199.236666666664</v>
      </c>
      <c r="T643" s="13">
        <f t="shared" ref="T643:T706" si="44">(I643/86400)+DATE(1970,1,1) + 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8">
        <f t="shared" si="42"/>
        <v>134.3592456301748</v>
      </c>
      <c r="Q644" t="s">
        <v>8318</v>
      </c>
      <c r="R644" t="s">
        <v>8320</v>
      </c>
      <c r="S644" s="13">
        <f t="shared" si="43"/>
        <v>42199.317986111106</v>
      </c>
      <c r="T644" s="13">
        <f t="shared" si="44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8">
        <f t="shared" si="42"/>
        <v>174.02631578947367</v>
      </c>
      <c r="Q645" t="s">
        <v>8318</v>
      </c>
      <c r="R645" t="s">
        <v>8320</v>
      </c>
      <c r="S645" s="13">
        <f t="shared" si="43"/>
        <v>42100.30873842592</v>
      </c>
      <c r="T645" s="13">
        <f t="shared" si="44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8">
        <f t="shared" si="42"/>
        <v>73.486268364348675</v>
      </c>
      <c r="Q646" t="s">
        <v>8318</v>
      </c>
      <c r="R646" t="s">
        <v>8320</v>
      </c>
      <c r="S646" s="13">
        <f t="shared" si="43"/>
        <v>41898.332627314812</v>
      </c>
      <c r="T646" s="13">
        <f t="shared" si="44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8">
        <f t="shared" si="42"/>
        <v>23.518987341772153</v>
      </c>
      <c r="Q647" t="s">
        <v>8318</v>
      </c>
      <c r="R647" t="s">
        <v>8320</v>
      </c>
      <c r="S647" s="13">
        <f t="shared" si="43"/>
        <v>42563.692986111106</v>
      </c>
      <c r="T647" s="13">
        <f t="shared" si="44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8">
        <f t="shared" si="42"/>
        <v>39.074444444444445</v>
      </c>
      <c r="Q648" t="s">
        <v>8318</v>
      </c>
      <c r="R648" t="s">
        <v>8320</v>
      </c>
      <c r="S648" s="13">
        <f t="shared" si="43"/>
        <v>41832.519293981481</v>
      </c>
      <c r="T648" s="13">
        <f t="shared" si="44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8">
        <f t="shared" si="42"/>
        <v>125.94117647058823</v>
      </c>
      <c r="Q649" t="s">
        <v>8318</v>
      </c>
      <c r="R649" t="s">
        <v>8320</v>
      </c>
      <c r="S649" s="13">
        <f t="shared" si="43"/>
        <v>42416.434594907405</v>
      </c>
      <c r="T649" s="13">
        <f t="shared" si="44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8">
        <f t="shared" si="42"/>
        <v>1644</v>
      </c>
      <c r="Q650" t="s">
        <v>8318</v>
      </c>
      <c r="R650" t="s">
        <v>8320</v>
      </c>
      <c r="S650" s="13">
        <f t="shared" si="43"/>
        <v>41891.360046296293</v>
      </c>
      <c r="T650" s="13">
        <f t="shared" si="44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8">
        <f t="shared" si="42"/>
        <v>42.670731707317074</v>
      </c>
      <c r="Q651" t="s">
        <v>8318</v>
      </c>
      <c r="R651" t="s">
        <v>8320</v>
      </c>
      <c r="S651" s="13">
        <f t="shared" si="43"/>
        <v>41877.578854166662</v>
      </c>
      <c r="T651" s="13">
        <f t="shared" si="44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8">
        <f t="shared" si="42"/>
        <v>35.125</v>
      </c>
      <c r="Q652" t="s">
        <v>8318</v>
      </c>
      <c r="R652" t="s">
        <v>8320</v>
      </c>
      <c r="S652" s="13">
        <f t="shared" si="43"/>
        <v>41931.703518518516</v>
      </c>
      <c r="T652" s="13">
        <f t="shared" si="44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8">
        <f t="shared" si="42"/>
        <v>239.35238095238094</v>
      </c>
      <c r="Q653" t="s">
        <v>8318</v>
      </c>
      <c r="R653" t="s">
        <v>8320</v>
      </c>
      <c r="S653" s="13">
        <f t="shared" si="43"/>
        <v>41955.684155092589</v>
      </c>
      <c r="T653" s="13">
        <f t="shared" si="44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8">
        <f t="shared" si="42"/>
        <v>107.64285714285714</v>
      </c>
      <c r="Q654" t="s">
        <v>8318</v>
      </c>
      <c r="R654" t="s">
        <v>8320</v>
      </c>
      <c r="S654" s="13">
        <f t="shared" si="43"/>
        <v>42675.357060185182</v>
      </c>
      <c r="T654" s="13">
        <f t="shared" si="44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8">
        <f t="shared" si="42"/>
        <v>95.830623306233065</v>
      </c>
      <c r="Q655" t="s">
        <v>8318</v>
      </c>
      <c r="R655" t="s">
        <v>8320</v>
      </c>
      <c r="S655" s="13">
        <f t="shared" si="43"/>
        <v>42199.285185185181</v>
      </c>
      <c r="T655" s="13">
        <f t="shared" si="44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8">
        <f t="shared" si="42"/>
        <v>31.663376110562684</v>
      </c>
      <c r="Q656" t="s">
        <v>8318</v>
      </c>
      <c r="R656" t="s">
        <v>8320</v>
      </c>
      <c r="S656" s="13">
        <f t="shared" si="43"/>
        <v>42163.623993055553</v>
      </c>
      <c r="T656" s="13">
        <f t="shared" si="44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8">
        <f t="shared" si="42"/>
        <v>42.886861313868614</v>
      </c>
      <c r="Q657" t="s">
        <v>8318</v>
      </c>
      <c r="R657" t="s">
        <v>8320</v>
      </c>
      <c r="S657" s="13">
        <f t="shared" si="43"/>
        <v>42045.623981481483</v>
      </c>
      <c r="T657" s="13">
        <f t="shared" si="44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8">
        <f t="shared" si="42"/>
        <v>122.73563218390805</v>
      </c>
      <c r="Q658" t="s">
        <v>8318</v>
      </c>
      <c r="R658" t="s">
        <v>8320</v>
      </c>
      <c r="S658" s="13">
        <f t="shared" si="43"/>
        <v>42417.471284722218</v>
      </c>
      <c r="T658" s="13">
        <f t="shared" si="44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8">
        <f t="shared" si="42"/>
        <v>190.45454545454547</v>
      </c>
      <c r="Q659" t="s">
        <v>8318</v>
      </c>
      <c r="R659" t="s">
        <v>8320</v>
      </c>
      <c r="S659" s="13">
        <f t="shared" si="43"/>
        <v>42331.512407407405</v>
      </c>
      <c r="T659" s="13">
        <f t="shared" si="44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8">
        <f t="shared" si="42"/>
        <v>109.33695652173913</v>
      </c>
      <c r="Q660" t="s">
        <v>8318</v>
      </c>
      <c r="R660" t="s">
        <v>8320</v>
      </c>
      <c r="S660" s="13">
        <f t="shared" si="43"/>
        <v>42178.827418981477</v>
      </c>
      <c r="T660" s="13">
        <f t="shared" si="44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8">
        <f t="shared" si="42"/>
        <v>143.66666666666666</v>
      </c>
      <c r="Q661" t="s">
        <v>8318</v>
      </c>
      <c r="R661" t="s">
        <v>8320</v>
      </c>
      <c r="S661" s="13">
        <f t="shared" si="43"/>
        <v>42209.260358796295</v>
      </c>
      <c r="T661" s="13">
        <f t="shared" si="44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8">
        <f t="shared" si="42"/>
        <v>84.944444444444443</v>
      </c>
      <c r="Q662" t="s">
        <v>8318</v>
      </c>
      <c r="R662" t="s">
        <v>8320</v>
      </c>
      <c r="S662" s="13">
        <f t="shared" si="43"/>
        <v>41922.408321759256</v>
      </c>
      <c r="T662" s="13">
        <f t="shared" si="44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8">
        <f t="shared" si="42"/>
        <v>10.555555555555555</v>
      </c>
      <c r="Q663" t="s">
        <v>8318</v>
      </c>
      <c r="R663" t="s">
        <v>8320</v>
      </c>
      <c r="S663" s="13">
        <f t="shared" si="43"/>
        <v>42636.312025462961</v>
      </c>
      <c r="T663" s="13">
        <f t="shared" si="44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8">
        <f t="shared" si="42"/>
        <v>39</v>
      </c>
      <c r="Q664" t="s">
        <v>8318</v>
      </c>
      <c r="R664" t="s">
        <v>8320</v>
      </c>
      <c r="S664" s="13">
        <f t="shared" si="43"/>
        <v>41990.104710648149</v>
      </c>
      <c r="T664" s="13">
        <f t="shared" si="44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8">
        <f t="shared" si="42"/>
        <v>100</v>
      </c>
      <c r="Q665" t="s">
        <v>8318</v>
      </c>
      <c r="R665" t="s">
        <v>8320</v>
      </c>
      <c r="S665" s="13">
        <f t="shared" si="43"/>
        <v>42173.509907407402</v>
      </c>
      <c r="T665" s="13">
        <f t="shared" si="44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8">
        <f t="shared" si="42"/>
        <v>31.172413793103448</v>
      </c>
      <c r="Q666" t="s">
        <v>8318</v>
      </c>
      <c r="R666" t="s">
        <v>8320</v>
      </c>
      <c r="S666" s="13">
        <f t="shared" si="43"/>
        <v>42077.333043981482</v>
      </c>
      <c r="T666" s="13">
        <f t="shared" si="44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8">
        <f t="shared" si="42"/>
        <v>155.33333333333334</v>
      </c>
      <c r="Q667" t="s">
        <v>8318</v>
      </c>
      <c r="R667" t="s">
        <v>8320</v>
      </c>
      <c r="S667" s="13">
        <f t="shared" si="43"/>
        <v>42688.378020833326</v>
      </c>
      <c r="T667" s="13">
        <f t="shared" si="44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8">
        <f t="shared" si="42"/>
        <v>2</v>
      </c>
      <c r="Q668" t="s">
        <v>8318</v>
      </c>
      <c r="R668" t="s">
        <v>8320</v>
      </c>
      <c r="S668" s="13">
        <f t="shared" si="43"/>
        <v>41838.498819444438</v>
      </c>
      <c r="T668" s="13">
        <f t="shared" si="44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8">
        <f t="shared" si="42"/>
        <v>178.92857142857142</v>
      </c>
      <c r="Q669" t="s">
        <v>8318</v>
      </c>
      <c r="R669" t="s">
        <v>8320</v>
      </c>
      <c r="S669" s="13">
        <f t="shared" si="43"/>
        <v>42632.040081018517</v>
      </c>
      <c r="T669" s="13">
        <f t="shared" si="44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8">
        <f t="shared" si="42"/>
        <v>27.36</v>
      </c>
      <c r="Q670" t="s">
        <v>8318</v>
      </c>
      <c r="R670" t="s">
        <v>8320</v>
      </c>
      <c r="S670" s="13">
        <f t="shared" si="43"/>
        <v>42090.497939814813</v>
      </c>
      <c r="T670" s="13">
        <f t="shared" si="44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8">
        <f t="shared" si="42"/>
        <v>1536.25</v>
      </c>
      <c r="Q671" t="s">
        <v>8318</v>
      </c>
      <c r="R671" t="s">
        <v>8320</v>
      </c>
      <c r="S671" s="13">
        <f t="shared" si="43"/>
        <v>42527.292337962957</v>
      </c>
      <c r="T671" s="13">
        <f t="shared" si="44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8">
        <f t="shared" si="42"/>
        <v>84.99677419354839</v>
      </c>
      <c r="Q672" t="s">
        <v>8318</v>
      </c>
      <c r="R672" t="s">
        <v>8320</v>
      </c>
      <c r="S672" s="13">
        <f t="shared" si="43"/>
        <v>42506.376388888886</v>
      </c>
      <c r="T672" s="13">
        <f t="shared" si="44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8">
        <f t="shared" si="42"/>
        <v>788.5333333333333</v>
      </c>
      <c r="Q673" t="s">
        <v>8318</v>
      </c>
      <c r="R673" t="s">
        <v>8320</v>
      </c>
      <c r="S673" s="13">
        <f t="shared" si="43"/>
        <v>41984.359398148146</v>
      </c>
      <c r="T673" s="13">
        <f t="shared" si="44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8">
        <f t="shared" si="42"/>
        <v>50.29767441860465</v>
      </c>
      <c r="Q674" t="s">
        <v>8318</v>
      </c>
      <c r="R674" t="s">
        <v>8320</v>
      </c>
      <c r="S674" s="13">
        <f t="shared" si="43"/>
        <v>41973.886157407404</v>
      </c>
      <c r="T674" s="13">
        <f t="shared" si="44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8">
        <f t="shared" si="42"/>
        <v>68.333333333333329</v>
      </c>
      <c r="Q675" t="s">
        <v>8318</v>
      </c>
      <c r="R675" t="s">
        <v>8320</v>
      </c>
      <c r="S675" s="13">
        <f t="shared" si="43"/>
        <v>41838.5071412037</v>
      </c>
      <c r="T675" s="13">
        <f t="shared" si="44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8">
        <f t="shared" si="42"/>
        <v>7.5</v>
      </c>
      <c r="Q676" t="s">
        <v>8318</v>
      </c>
      <c r="R676" t="s">
        <v>8320</v>
      </c>
      <c r="S676" s="13">
        <f t="shared" si="43"/>
        <v>41802.782719907402</v>
      </c>
      <c r="T676" s="13">
        <f t="shared" si="44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8">
        <f t="shared" si="42"/>
        <v>34.269230769230766</v>
      </c>
      <c r="Q677" t="s">
        <v>8318</v>
      </c>
      <c r="R677" t="s">
        <v>8320</v>
      </c>
      <c r="S677" s="13">
        <f t="shared" si="43"/>
        <v>41975.597268518519</v>
      </c>
      <c r="T677" s="13">
        <f t="shared" si="44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8">
        <f t="shared" si="42"/>
        <v>61.291666666666664</v>
      </c>
      <c r="Q678" t="s">
        <v>8318</v>
      </c>
      <c r="R678" t="s">
        <v>8320</v>
      </c>
      <c r="S678" s="13">
        <f t="shared" si="43"/>
        <v>42012.434965277775</v>
      </c>
      <c r="T678" s="13">
        <f t="shared" si="44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8">
        <f t="shared" si="42"/>
        <v>133.25</v>
      </c>
      <c r="Q679" t="s">
        <v>8318</v>
      </c>
      <c r="R679" t="s">
        <v>8320</v>
      </c>
      <c r="S679" s="13">
        <f t="shared" si="43"/>
        <v>42504.070543981477</v>
      </c>
      <c r="T679" s="13">
        <f t="shared" si="44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8">
        <f t="shared" si="42"/>
        <v>65.17647058823529</v>
      </c>
      <c r="Q680" t="s">
        <v>8318</v>
      </c>
      <c r="R680" t="s">
        <v>8320</v>
      </c>
      <c r="S680" s="13">
        <f t="shared" si="43"/>
        <v>42481.043263888881</v>
      </c>
      <c r="T680" s="13">
        <f t="shared" si="44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8">
        <f t="shared" si="42"/>
        <v>93.90425531914893</v>
      </c>
      <c r="Q681" t="s">
        <v>8318</v>
      </c>
      <c r="R681" t="s">
        <v>8320</v>
      </c>
      <c r="S681" s="13">
        <f t="shared" si="43"/>
        <v>42556.362372685187</v>
      </c>
      <c r="T681" s="13">
        <f t="shared" si="44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8">
        <f t="shared" si="42"/>
        <v>150.65116279069767</v>
      </c>
      <c r="Q682" t="s">
        <v>8318</v>
      </c>
      <c r="R682" t="s">
        <v>8320</v>
      </c>
      <c r="S682" s="13">
        <f t="shared" si="43"/>
        <v>41864.168182870366</v>
      </c>
      <c r="T682" s="13">
        <f t="shared" si="44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8">
        <f t="shared" si="42"/>
        <v>1</v>
      </c>
      <c r="Q683" t="s">
        <v>8318</v>
      </c>
      <c r="R683" t="s">
        <v>8320</v>
      </c>
      <c r="S683" s="13">
        <f t="shared" si="43"/>
        <v>42639.472268518519</v>
      </c>
      <c r="T683" s="13">
        <f t="shared" si="44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8">
        <f t="shared" si="42"/>
        <v>13.25</v>
      </c>
      <c r="Q684" t="s">
        <v>8318</v>
      </c>
      <c r="R684" t="s">
        <v>8320</v>
      </c>
      <c r="S684" s="13">
        <f t="shared" si="43"/>
        <v>42778.431967592587</v>
      </c>
      <c r="T684" s="13">
        <f t="shared" si="44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8">
        <f t="shared" si="42"/>
        <v>99.333333333333329</v>
      </c>
      <c r="Q685" t="s">
        <v>8318</v>
      </c>
      <c r="R685" t="s">
        <v>8320</v>
      </c>
      <c r="S685" s="13">
        <f t="shared" si="43"/>
        <v>42634.566712962966</v>
      </c>
      <c r="T685" s="13">
        <f t="shared" si="44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8">
        <f t="shared" si="42"/>
        <v>177.39259259259259</v>
      </c>
      <c r="Q686" t="s">
        <v>8318</v>
      </c>
      <c r="R686" t="s">
        <v>8320</v>
      </c>
      <c r="S686" s="13">
        <f t="shared" si="43"/>
        <v>41809.13994212963</v>
      </c>
      <c r="T686" s="13">
        <f t="shared" si="44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8">
        <f t="shared" si="42"/>
        <v>55.3</v>
      </c>
      <c r="Q687" t="s">
        <v>8318</v>
      </c>
      <c r="R687" t="s">
        <v>8320</v>
      </c>
      <c r="S687" s="13">
        <f t="shared" si="43"/>
        <v>41971.533240740733</v>
      </c>
      <c r="T687" s="13">
        <f t="shared" si="44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8" t="e">
        <f t="shared" si="42"/>
        <v>#DIV/0!</v>
      </c>
      <c r="Q688" t="s">
        <v>8318</v>
      </c>
      <c r="R688" t="s">
        <v>8320</v>
      </c>
      <c r="S688" s="13">
        <f t="shared" si="43"/>
        <v>42189.339930555558</v>
      </c>
      <c r="T688" s="13">
        <f t="shared" si="44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8">
        <f t="shared" si="42"/>
        <v>591.66666666666663</v>
      </c>
      <c r="Q689" t="s">
        <v>8318</v>
      </c>
      <c r="R689" t="s">
        <v>8320</v>
      </c>
      <c r="S689" s="13">
        <f t="shared" si="43"/>
        <v>42711.417280092595</v>
      </c>
      <c r="T689" s="13">
        <f t="shared" si="44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8">
        <f t="shared" si="42"/>
        <v>405.5</v>
      </c>
      <c r="Q690" t="s">
        <v>8318</v>
      </c>
      <c r="R690" t="s">
        <v>8320</v>
      </c>
      <c r="S690" s="13">
        <f t="shared" si="43"/>
        <v>42261.771446759252</v>
      </c>
      <c r="T690" s="13">
        <f t="shared" si="44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8">
        <f t="shared" si="42"/>
        <v>343.14732142857144</v>
      </c>
      <c r="Q691" t="s">
        <v>8318</v>
      </c>
      <c r="R691" t="s">
        <v>8320</v>
      </c>
      <c r="S691" s="13">
        <f t="shared" si="43"/>
        <v>42675.334456018514</v>
      </c>
      <c r="T691" s="13">
        <f t="shared" si="44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8">
        <f t="shared" si="42"/>
        <v>72.588235294117652</v>
      </c>
      <c r="Q692" t="s">
        <v>8318</v>
      </c>
      <c r="R692" t="s">
        <v>8320</v>
      </c>
      <c r="S692" s="13">
        <f t="shared" si="43"/>
        <v>42579.301400462959</v>
      </c>
      <c r="T692" s="13">
        <f t="shared" si="44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8">
        <f t="shared" si="42"/>
        <v>26</v>
      </c>
      <c r="Q693" t="s">
        <v>8318</v>
      </c>
      <c r="R693" t="s">
        <v>8320</v>
      </c>
      <c r="S693" s="13">
        <f t="shared" si="43"/>
        <v>42157.694976851846</v>
      </c>
      <c r="T693" s="13">
        <f t="shared" si="44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8">
        <f t="shared" si="42"/>
        <v>6.4975124378109452</v>
      </c>
      <c r="Q694" t="s">
        <v>8318</v>
      </c>
      <c r="R694" t="s">
        <v>8320</v>
      </c>
      <c r="S694" s="13">
        <f t="shared" si="43"/>
        <v>42696.042395833334</v>
      </c>
      <c r="T694" s="13">
        <f t="shared" si="44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8">
        <f t="shared" si="42"/>
        <v>119.38513513513513</v>
      </c>
      <c r="Q695" t="s">
        <v>8318</v>
      </c>
      <c r="R695" t="s">
        <v>8320</v>
      </c>
      <c r="S695" s="13">
        <f t="shared" si="43"/>
        <v>42094.474849537037</v>
      </c>
      <c r="T695" s="13">
        <f t="shared" si="44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8">
        <f t="shared" si="42"/>
        <v>84.285714285714292</v>
      </c>
      <c r="Q696" t="s">
        <v>8318</v>
      </c>
      <c r="R696" t="s">
        <v>8320</v>
      </c>
      <c r="S696" s="13">
        <f t="shared" si="43"/>
        <v>42737.330543981479</v>
      </c>
      <c r="T696" s="13">
        <f t="shared" si="44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8">
        <f t="shared" si="42"/>
        <v>90.857142857142861</v>
      </c>
      <c r="Q697" t="s">
        <v>8318</v>
      </c>
      <c r="R697" t="s">
        <v>8320</v>
      </c>
      <c r="S697" s="13">
        <f t="shared" si="43"/>
        <v>41913.187731481477</v>
      </c>
      <c r="T697" s="13">
        <f t="shared" si="44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8">
        <f t="shared" si="42"/>
        <v>1</v>
      </c>
      <c r="Q698" t="s">
        <v>8318</v>
      </c>
      <c r="R698" t="s">
        <v>8320</v>
      </c>
      <c r="S698" s="13">
        <f t="shared" si="43"/>
        <v>41815.593773148146</v>
      </c>
      <c r="T698" s="13">
        <f t="shared" si="44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8">
        <f t="shared" si="42"/>
        <v>20.342105263157894</v>
      </c>
      <c r="Q699" t="s">
        <v>8318</v>
      </c>
      <c r="R699" t="s">
        <v>8320</v>
      </c>
      <c r="S699" s="13">
        <f t="shared" si="43"/>
        <v>42388.189687500002</v>
      </c>
      <c r="T699" s="13">
        <f t="shared" si="44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8">
        <f t="shared" si="42"/>
        <v>530.68965517241384</v>
      </c>
      <c r="Q700" t="s">
        <v>8318</v>
      </c>
      <c r="R700" t="s">
        <v>8320</v>
      </c>
      <c r="S700" s="13">
        <f t="shared" si="43"/>
        <v>41866.597743055558</v>
      </c>
      <c r="T700" s="13">
        <f t="shared" si="44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8">
        <f t="shared" si="42"/>
        <v>120.39184269662923</v>
      </c>
      <c r="Q701" t="s">
        <v>8318</v>
      </c>
      <c r="R701" t="s">
        <v>8320</v>
      </c>
      <c r="S701" s="13">
        <f t="shared" si="43"/>
        <v>41563.152175925927</v>
      </c>
      <c r="T701" s="13">
        <f t="shared" si="44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8">
        <f t="shared" si="42"/>
        <v>13</v>
      </c>
      <c r="Q702" t="s">
        <v>8318</v>
      </c>
      <c r="R702" t="s">
        <v>8320</v>
      </c>
      <c r="S702" s="13">
        <f t="shared" si="43"/>
        <v>42715.355104166665</v>
      </c>
      <c r="T702" s="13">
        <f t="shared" si="44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8">
        <f t="shared" si="42"/>
        <v>291.33333333333331</v>
      </c>
      <c r="Q703" t="s">
        <v>8318</v>
      </c>
      <c r="R703" t="s">
        <v>8320</v>
      </c>
      <c r="S703" s="13">
        <f t="shared" si="43"/>
        <v>41813.329629629625</v>
      </c>
      <c r="T703" s="13">
        <f t="shared" si="44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8">
        <f t="shared" si="42"/>
        <v>124.9191891891892</v>
      </c>
      <c r="Q704" t="s">
        <v>8318</v>
      </c>
      <c r="R704" t="s">
        <v>8320</v>
      </c>
      <c r="S704" s="13">
        <f t="shared" si="43"/>
        <v>42668.393368055556</v>
      </c>
      <c r="T704" s="13">
        <f t="shared" si="44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8">
        <f t="shared" si="42"/>
        <v>119.57142857142857</v>
      </c>
      <c r="Q705" t="s">
        <v>8318</v>
      </c>
      <c r="R705" t="s">
        <v>8320</v>
      </c>
      <c r="S705" s="13">
        <f t="shared" si="43"/>
        <v>42711.617465277777</v>
      </c>
      <c r="T705" s="13">
        <f t="shared" si="44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8">
        <f t="shared" si="42"/>
        <v>120.25</v>
      </c>
      <c r="Q706" t="s">
        <v>8318</v>
      </c>
      <c r="R706" t="s">
        <v>8320</v>
      </c>
      <c r="S706" s="13">
        <f t="shared" si="43"/>
        <v>42725.859583333331</v>
      </c>
      <c r="T706" s="13">
        <f t="shared" si="44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8">
        <f t="shared" ref="P707:P770" si="46">E707/L707</f>
        <v>195.4</v>
      </c>
      <c r="Q707" t="s">
        <v>8318</v>
      </c>
      <c r="R707" t="s">
        <v>8320</v>
      </c>
      <c r="S707" s="13">
        <f t="shared" ref="S707:S770" si="47">(J707/86400)+DATE(1970,1,1) + (-8/24)</f>
        <v>42726.158310185179</v>
      </c>
      <c r="T707" s="13">
        <f t="shared" ref="T707:T770" si="48">(I707/86400)+DATE(1970,1,1) + 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8" t="e">
        <f t="shared" si="46"/>
        <v>#DIV/0!</v>
      </c>
      <c r="Q708" t="s">
        <v>8318</v>
      </c>
      <c r="R708" t="s">
        <v>8320</v>
      </c>
      <c r="S708" s="13">
        <f t="shared" si="47"/>
        <v>42676.661840277775</v>
      </c>
      <c r="T708" s="13">
        <f t="shared" si="48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8">
        <f t="shared" si="46"/>
        <v>117.69868421052631</v>
      </c>
      <c r="Q709" t="s">
        <v>8318</v>
      </c>
      <c r="R709" t="s">
        <v>8320</v>
      </c>
      <c r="S709" s="13">
        <f t="shared" si="47"/>
        <v>42696.33017361111</v>
      </c>
      <c r="T709" s="13">
        <f t="shared" si="48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8">
        <f t="shared" si="46"/>
        <v>23.948509485094849</v>
      </c>
      <c r="Q710" t="s">
        <v>8318</v>
      </c>
      <c r="R710" t="s">
        <v>8320</v>
      </c>
      <c r="S710" s="13">
        <f t="shared" si="47"/>
        <v>41835.247685185182</v>
      </c>
      <c r="T710" s="13">
        <f t="shared" si="48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8">
        <f t="shared" si="46"/>
        <v>30.5</v>
      </c>
      <c r="Q711" t="s">
        <v>8318</v>
      </c>
      <c r="R711" t="s">
        <v>8320</v>
      </c>
      <c r="S711" s="13">
        <f t="shared" si="47"/>
        <v>41947.707858796297</v>
      </c>
      <c r="T711" s="13">
        <f t="shared" si="48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8" t="e">
        <f t="shared" si="46"/>
        <v>#DIV/0!</v>
      </c>
      <c r="Q712" t="s">
        <v>8318</v>
      </c>
      <c r="R712" t="s">
        <v>8320</v>
      </c>
      <c r="S712" s="13">
        <f t="shared" si="47"/>
        <v>41837.651643518519</v>
      </c>
      <c r="T712" s="13">
        <f t="shared" si="48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8">
        <f t="shared" si="46"/>
        <v>99.973372781065095</v>
      </c>
      <c r="Q713" t="s">
        <v>8318</v>
      </c>
      <c r="R713" t="s">
        <v>8320</v>
      </c>
      <c r="S713" s="13">
        <f t="shared" si="47"/>
        <v>42678.125787037039</v>
      </c>
      <c r="T713" s="13">
        <f t="shared" si="48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8">
        <f t="shared" si="46"/>
        <v>26.25</v>
      </c>
      <c r="Q714" t="s">
        <v>8318</v>
      </c>
      <c r="R714" t="s">
        <v>8320</v>
      </c>
      <c r="S714" s="13">
        <f t="shared" si="47"/>
        <v>42384.347592592589</v>
      </c>
      <c r="T714" s="13">
        <f t="shared" si="48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8">
        <f t="shared" si="46"/>
        <v>199</v>
      </c>
      <c r="Q715" t="s">
        <v>8318</v>
      </c>
      <c r="R715" t="s">
        <v>8320</v>
      </c>
      <c r="S715" s="13">
        <f t="shared" si="47"/>
        <v>42496.195972222216</v>
      </c>
      <c r="T715" s="13">
        <f t="shared" si="48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8">
        <f t="shared" si="46"/>
        <v>80.321428571428569</v>
      </c>
      <c r="Q716" t="s">
        <v>8318</v>
      </c>
      <c r="R716" t="s">
        <v>8320</v>
      </c>
      <c r="S716" s="13">
        <f t="shared" si="47"/>
        <v>42734.454652777778</v>
      </c>
      <c r="T716" s="13">
        <f t="shared" si="48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8">
        <f t="shared" si="46"/>
        <v>115.75</v>
      </c>
      <c r="Q717" t="s">
        <v>8318</v>
      </c>
      <c r="R717" t="s">
        <v>8320</v>
      </c>
      <c r="S717" s="13">
        <f t="shared" si="47"/>
        <v>42272.7574074074</v>
      </c>
      <c r="T717" s="13">
        <f t="shared" si="48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8">
        <f t="shared" si="46"/>
        <v>44.6875</v>
      </c>
      <c r="Q718" t="s">
        <v>8318</v>
      </c>
      <c r="R718" t="s">
        <v>8320</v>
      </c>
      <c r="S718" s="13">
        <f t="shared" si="47"/>
        <v>41940.325312499997</v>
      </c>
      <c r="T718" s="13">
        <f t="shared" si="48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8">
        <f t="shared" si="46"/>
        <v>76.25</v>
      </c>
      <c r="Q719" t="s">
        <v>8318</v>
      </c>
      <c r="R719" t="s">
        <v>8320</v>
      </c>
      <c r="S719" s="13">
        <f t="shared" si="47"/>
        <v>41857.520856481475</v>
      </c>
      <c r="T719" s="13">
        <f t="shared" si="48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8">
        <f t="shared" si="46"/>
        <v>22.5</v>
      </c>
      <c r="Q720" t="s">
        <v>8318</v>
      </c>
      <c r="R720" t="s">
        <v>8320</v>
      </c>
      <c r="S720" s="13">
        <f t="shared" si="47"/>
        <v>42752.512118055551</v>
      </c>
      <c r="T720" s="13">
        <f t="shared" si="48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8">
        <f t="shared" si="46"/>
        <v>19.399999999999999</v>
      </c>
      <c r="Q721" t="s">
        <v>8318</v>
      </c>
      <c r="R721" t="s">
        <v>8320</v>
      </c>
      <c r="S721" s="13">
        <f t="shared" si="47"/>
        <v>42408.70689814815</v>
      </c>
      <c r="T721" s="13">
        <f t="shared" si="48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8">
        <f t="shared" si="46"/>
        <v>66.707317073170728</v>
      </c>
      <c r="Q722" t="s">
        <v>8321</v>
      </c>
      <c r="R722" t="s">
        <v>8322</v>
      </c>
      <c r="S722" s="13">
        <f t="shared" si="47"/>
        <v>40909.315868055557</v>
      </c>
      <c r="T722" s="13">
        <f t="shared" si="48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8">
        <f t="shared" si="46"/>
        <v>84.142857142857139</v>
      </c>
      <c r="Q723" t="s">
        <v>8321</v>
      </c>
      <c r="R723" t="s">
        <v>8322</v>
      </c>
      <c r="S723" s="13">
        <f t="shared" si="47"/>
        <v>41807.238506944443</v>
      </c>
      <c r="T723" s="13">
        <f t="shared" si="48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8">
        <f t="shared" si="46"/>
        <v>215.72549019607843</v>
      </c>
      <c r="Q724" t="s">
        <v>8321</v>
      </c>
      <c r="R724" t="s">
        <v>8322</v>
      </c>
      <c r="S724" s="13">
        <f t="shared" si="47"/>
        <v>40977.471967592588</v>
      </c>
      <c r="T724" s="13">
        <f t="shared" si="48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8">
        <f t="shared" si="46"/>
        <v>54.69</v>
      </c>
      <c r="Q725" t="s">
        <v>8321</v>
      </c>
      <c r="R725" t="s">
        <v>8322</v>
      </c>
      <c r="S725" s="13">
        <f t="shared" si="47"/>
        <v>42184.483206018514</v>
      </c>
      <c r="T725" s="13">
        <f t="shared" si="48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8">
        <f t="shared" si="46"/>
        <v>51.62944055944056</v>
      </c>
      <c r="Q726" t="s">
        <v>8321</v>
      </c>
      <c r="R726" t="s">
        <v>8322</v>
      </c>
      <c r="S726" s="13">
        <f t="shared" si="47"/>
        <v>40694.305127314808</v>
      </c>
      <c r="T726" s="13">
        <f t="shared" si="48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8">
        <f t="shared" si="46"/>
        <v>143.35714285714286</v>
      </c>
      <c r="Q727" t="s">
        <v>8321</v>
      </c>
      <c r="R727" t="s">
        <v>8322</v>
      </c>
      <c r="S727" s="13">
        <f t="shared" si="47"/>
        <v>42321.292962962958</v>
      </c>
      <c r="T727" s="13">
        <f t="shared" si="48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8">
        <f t="shared" si="46"/>
        <v>72.428571428571431</v>
      </c>
      <c r="Q728" t="s">
        <v>8321</v>
      </c>
      <c r="R728" t="s">
        <v>8322</v>
      </c>
      <c r="S728" s="13">
        <f t="shared" si="47"/>
        <v>41345.709340277775</v>
      </c>
      <c r="T728" s="13">
        <f t="shared" si="48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8">
        <f t="shared" si="46"/>
        <v>36.530201342281877</v>
      </c>
      <c r="Q729" t="s">
        <v>8321</v>
      </c>
      <c r="R729" t="s">
        <v>8322</v>
      </c>
      <c r="S729" s="13">
        <f t="shared" si="47"/>
        <v>41246.686909722222</v>
      </c>
      <c r="T729" s="13">
        <f t="shared" si="48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8">
        <f t="shared" si="46"/>
        <v>60.903461538461535</v>
      </c>
      <c r="Q730" t="s">
        <v>8321</v>
      </c>
      <c r="R730" t="s">
        <v>8322</v>
      </c>
      <c r="S730" s="13">
        <f t="shared" si="47"/>
        <v>40731.504131944443</v>
      </c>
      <c r="T730" s="13">
        <f t="shared" si="48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8">
        <f t="shared" si="46"/>
        <v>43.55</v>
      </c>
      <c r="Q731" t="s">
        <v>8321</v>
      </c>
      <c r="R731" t="s">
        <v>8322</v>
      </c>
      <c r="S731" s="13">
        <f t="shared" si="47"/>
        <v>41110.85255787037</v>
      </c>
      <c r="T731" s="13">
        <f t="shared" si="48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8">
        <f t="shared" si="46"/>
        <v>99.766037735849054</v>
      </c>
      <c r="Q732" t="s">
        <v>8321</v>
      </c>
      <c r="R732" t="s">
        <v>8322</v>
      </c>
      <c r="S732" s="13">
        <f t="shared" si="47"/>
        <v>40854.411932870367</v>
      </c>
      <c r="T732" s="13">
        <f t="shared" si="48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8">
        <f t="shared" si="46"/>
        <v>88.732394366197184</v>
      </c>
      <c r="Q733" t="s">
        <v>8321</v>
      </c>
      <c r="R733" t="s">
        <v>8322</v>
      </c>
      <c r="S733" s="13">
        <f t="shared" si="47"/>
        <v>40879.462349537032</v>
      </c>
      <c r="T733" s="13">
        <f t="shared" si="48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8">
        <f t="shared" si="46"/>
        <v>4.9230769230769234</v>
      </c>
      <c r="Q734" t="s">
        <v>8321</v>
      </c>
      <c r="R734" t="s">
        <v>8322</v>
      </c>
      <c r="S734" s="13">
        <f t="shared" si="47"/>
        <v>41486.09098379629</v>
      </c>
      <c r="T734" s="13">
        <f t="shared" si="48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8">
        <f t="shared" si="46"/>
        <v>17.822485207100591</v>
      </c>
      <c r="Q735" t="s">
        <v>8321</v>
      </c>
      <c r="R735" t="s">
        <v>8322</v>
      </c>
      <c r="S735" s="13">
        <f t="shared" si="47"/>
        <v>41598.086712962962</v>
      </c>
      <c r="T735" s="13">
        <f t="shared" si="48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8">
        <f t="shared" si="46"/>
        <v>187.19298245614036</v>
      </c>
      <c r="Q736" t="s">
        <v>8321</v>
      </c>
      <c r="R736" t="s">
        <v>8322</v>
      </c>
      <c r="S736" s="13">
        <f t="shared" si="47"/>
        <v>42101.831249999996</v>
      </c>
      <c r="T736" s="13">
        <f t="shared" si="48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8">
        <f t="shared" si="46"/>
        <v>234.80786026200875</v>
      </c>
      <c r="Q737" t="s">
        <v>8321</v>
      </c>
      <c r="R737" t="s">
        <v>8322</v>
      </c>
      <c r="S737" s="13">
        <f t="shared" si="47"/>
        <v>41945.696134259255</v>
      </c>
      <c r="T737" s="13">
        <f t="shared" si="48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8">
        <f t="shared" si="46"/>
        <v>105.04629629629629</v>
      </c>
      <c r="Q738" t="s">
        <v>8321</v>
      </c>
      <c r="R738" t="s">
        <v>8322</v>
      </c>
      <c r="S738" s="13">
        <f t="shared" si="47"/>
        <v>41579.400925925926</v>
      </c>
      <c r="T738" s="13">
        <f t="shared" si="48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8">
        <f t="shared" si="46"/>
        <v>56.666666666666664</v>
      </c>
      <c r="Q739" t="s">
        <v>8321</v>
      </c>
      <c r="R739" t="s">
        <v>8322</v>
      </c>
      <c r="S739" s="13">
        <f t="shared" si="47"/>
        <v>41666.941979166666</v>
      </c>
      <c r="T739" s="13">
        <f t="shared" si="48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8">
        <f t="shared" si="46"/>
        <v>39.048780487804876</v>
      </c>
      <c r="Q740" t="s">
        <v>8321</v>
      </c>
      <c r="R740" t="s">
        <v>8322</v>
      </c>
      <c r="S740" s="13">
        <f t="shared" si="47"/>
        <v>41943.27076388889</v>
      </c>
      <c r="T740" s="13">
        <f t="shared" si="48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8">
        <f t="shared" si="46"/>
        <v>68.345323741007192</v>
      </c>
      <c r="Q741" t="s">
        <v>8321</v>
      </c>
      <c r="R741" t="s">
        <v>8322</v>
      </c>
      <c r="S741" s="13">
        <f t="shared" si="47"/>
        <v>41829.169317129628</v>
      </c>
      <c r="T741" s="13">
        <f t="shared" si="48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8">
        <f t="shared" si="46"/>
        <v>169.57894736842104</v>
      </c>
      <c r="Q742" t="s">
        <v>8321</v>
      </c>
      <c r="R742" t="s">
        <v>8322</v>
      </c>
      <c r="S742" s="13">
        <f t="shared" si="47"/>
        <v>42161.81344907407</v>
      </c>
      <c r="T742" s="13">
        <f t="shared" si="48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8">
        <f t="shared" si="46"/>
        <v>141.42340425531913</v>
      </c>
      <c r="Q743" t="s">
        <v>8321</v>
      </c>
      <c r="R743" t="s">
        <v>8322</v>
      </c>
      <c r="S743" s="13">
        <f t="shared" si="47"/>
        <v>41401.314884259256</v>
      </c>
      <c r="T743" s="13">
        <f t="shared" si="48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8">
        <f t="shared" si="46"/>
        <v>67.391304347826093</v>
      </c>
      <c r="Q744" t="s">
        <v>8321</v>
      </c>
      <c r="R744" t="s">
        <v>8322</v>
      </c>
      <c r="S744" s="13">
        <f t="shared" si="47"/>
        <v>41689.584629629629</v>
      </c>
      <c r="T744" s="13">
        <f t="shared" si="48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8">
        <f t="shared" si="46"/>
        <v>54.266666666666666</v>
      </c>
      <c r="Q745" t="s">
        <v>8321</v>
      </c>
      <c r="R745" t="s">
        <v>8322</v>
      </c>
      <c r="S745" s="13">
        <f t="shared" si="47"/>
        <v>40990.375983796293</v>
      </c>
      <c r="T745" s="13">
        <f t="shared" si="48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8">
        <f t="shared" si="46"/>
        <v>82.516129032258064</v>
      </c>
      <c r="Q746" t="s">
        <v>8321</v>
      </c>
      <c r="R746" t="s">
        <v>8322</v>
      </c>
      <c r="S746" s="13">
        <f t="shared" si="47"/>
        <v>41226.623877314814</v>
      </c>
      <c r="T746" s="13">
        <f t="shared" si="48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8">
        <f t="shared" si="46"/>
        <v>53.729729729729726</v>
      </c>
      <c r="Q747" t="s">
        <v>8321</v>
      </c>
      <c r="R747" t="s">
        <v>8322</v>
      </c>
      <c r="S747" s="13">
        <f t="shared" si="47"/>
        <v>41367.238946759258</v>
      </c>
      <c r="T747" s="13">
        <f t="shared" si="48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8">
        <f t="shared" si="46"/>
        <v>34.206185567010309</v>
      </c>
      <c r="Q748" t="s">
        <v>8321</v>
      </c>
      <c r="R748" t="s">
        <v>8322</v>
      </c>
      <c r="S748" s="13">
        <f t="shared" si="47"/>
        <v>41156.709594907406</v>
      </c>
      <c r="T748" s="13">
        <f t="shared" si="48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8">
        <f t="shared" si="46"/>
        <v>127.32727272727273</v>
      </c>
      <c r="Q749" t="s">
        <v>8321</v>
      </c>
      <c r="R749" t="s">
        <v>8322</v>
      </c>
      <c r="S749" s="13">
        <f t="shared" si="47"/>
        <v>41988.215497685182</v>
      </c>
      <c r="T749" s="13">
        <f t="shared" si="48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8">
        <f t="shared" si="46"/>
        <v>45.56818181818182</v>
      </c>
      <c r="Q750" t="s">
        <v>8321</v>
      </c>
      <c r="R750" t="s">
        <v>8322</v>
      </c>
      <c r="S750" s="13">
        <f t="shared" si="47"/>
        <v>41831.513495370367</v>
      </c>
      <c r="T750" s="13">
        <f t="shared" si="48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8">
        <f t="shared" si="46"/>
        <v>95.963636363636368</v>
      </c>
      <c r="Q751" t="s">
        <v>8321</v>
      </c>
      <c r="R751" t="s">
        <v>8322</v>
      </c>
      <c r="S751" s="13">
        <f t="shared" si="47"/>
        <v>42733.607986111114</v>
      </c>
      <c r="T751" s="13">
        <f t="shared" si="48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8">
        <f t="shared" si="46"/>
        <v>77.271186440677965</v>
      </c>
      <c r="Q752" t="s">
        <v>8321</v>
      </c>
      <c r="R752" t="s">
        <v>8322</v>
      </c>
      <c r="S752" s="13">
        <f t="shared" si="47"/>
        <v>41299.544814814813</v>
      </c>
      <c r="T752" s="13">
        <f t="shared" si="48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8">
        <f t="shared" si="46"/>
        <v>57.338709677419352</v>
      </c>
      <c r="Q753" t="s">
        <v>8321</v>
      </c>
      <c r="R753" t="s">
        <v>8322</v>
      </c>
      <c r="S753" s="13">
        <f t="shared" si="47"/>
        <v>40713.297164351847</v>
      </c>
      <c r="T753" s="13">
        <f t="shared" si="48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8">
        <f t="shared" si="46"/>
        <v>53.19047619047619</v>
      </c>
      <c r="Q754" t="s">
        <v>8321</v>
      </c>
      <c r="R754" t="s">
        <v>8322</v>
      </c>
      <c r="S754" s="13">
        <f t="shared" si="47"/>
        <v>42639.088159722225</v>
      </c>
      <c r="T754" s="13">
        <f t="shared" si="48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8">
        <f t="shared" si="46"/>
        <v>492.30769230769232</v>
      </c>
      <c r="Q755" t="s">
        <v>8321</v>
      </c>
      <c r="R755" t="s">
        <v>8322</v>
      </c>
      <c r="S755" s="13">
        <f t="shared" si="47"/>
        <v>42019.256840277776</v>
      </c>
      <c r="T755" s="13">
        <f t="shared" si="48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8">
        <f t="shared" si="46"/>
        <v>42.346938775510203</v>
      </c>
      <c r="Q756" t="s">
        <v>8321</v>
      </c>
      <c r="R756" t="s">
        <v>8322</v>
      </c>
      <c r="S756" s="13">
        <f t="shared" si="47"/>
        <v>41249.41575231481</v>
      </c>
      <c r="T756" s="13">
        <f t="shared" si="48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8">
        <f t="shared" si="46"/>
        <v>37.466029411764708</v>
      </c>
      <c r="Q757" t="s">
        <v>8321</v>
      </c>
      <c r="R757" t="s">
        <v>8322</v>
      </c>
      <c r="S757" s="13">
        <f t="shared" si="47"/>
        <v>41383.271724537037</v>
      </c>
      <c r="T757" s="13">
        <f t="shared" si="48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8">
        <f t="shared" si="46"/>
        <v>37.454545454545453</v>
      </c>
      <c r="Q758" t="s">
        <v>8321</v>
      </c>
      <c r="R758" t="s">
        <v>8322</v>
      </c>
      <c r="S758" s="13">
        <f t="shared" si="47"/>
        <v>40590.433553240735</v>
      </c>
      <c r="T758" s="13">
        <f t="shared" si="48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8">
        <f t="shared" si="46"/>
        <v>33.055555555555557</v>
      </c>
      <c r="Q759" t="s">
        <v>8321</v>
      </c>
      <c r="R759" t="s">
        <v>8322</v>
      </c>
      <c r="S759" s="13">
        <f t="shared" si="47"/>
        <v>41234.721226851849</v>
      </c>
      <c r="T759" s="13">
        <f t="shared" si="48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8">
        <f t="shared" si="46"/>
        <v>134.21052631578948</v>
      </c>
      <c r="Q760" t="s">
        <v>8321</v>
      </c>
      <c r="R760" t="s">
        <v>8322</v>
      </c>
      <c r="S760" s="13">
        <f t="shared" si="47"/>
        <v>40429.503101851849</v>
      </c>
      <c r="T760" s="13">
        <f t="shared" si="48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8">
        <f t="shared" si="46"/>
        <v>51.474747474747474</v>
      </c>
      <c r="Q761" t="s">
        <v>8321</v>
      </c>
      <c r="R761" t="s">
        <v>8322</v>
      </c>
      <c r="S761" s="13">
        <f t="shared" si="47"/>
        <v>41788.996979166666</v>
      </c>
      <c r="T761" s="13">
        <f t="shared" si="48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8" t="e">
        <f t="shared" si="46"/>
        <v>#DIV/0!</v>
      </c>
      <c r="Q762" t="s">
        <v>8321</v>
      </c>
      <c r="R762" t="s">
        <v>8323</v>
      </c>
      <c r="S762" s="13">
        <f t="shared" si="47"/>
        <v>42670.430706018517</v>
      </c>
      <c r="T762" s="13">
        <f t="shared" si="48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8">
        <f t="shared" si="46"/>
        <v>39.166666666666664</v>
      </c>
      <c r="Q763" t="s">
        <v>8321</v>
      </c>
      <c r="R763" t="s">
        <v>8323</v>
      </c>
      <c r="S763" s="13">
        <f t="shared" si="47"/>
        <v>41642.418124999997</v>
      </c>
      <c r="T763" s="13">
        <f t="shared" si="48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8" t="e">
        <f t="shared" si="46"/>
        <v>#DIV/0!</v>
      </c>
      <c r="Q764" t="s">
        <v>8321</v>
      </c>
      <c r="R764" t="s">
        <v>8323</v>
      </c>
      <c r="S764" s="13">
        <f t="shared" si="47"/>
        <v>42690.52511574074</v>
      </c>
      <c r="T764" s="13">
        <f t="shared" si="48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8">
        <f t="shared" si="46"/>
        <v>5</v>
      </c>
      <c r="Q765" t="s">
        <v>8321</v>
      </c>
      <c r="R765" t="s">
        <v>8323</v>
      </c>
      <c r="S765" s="13">
        <f t="shared" si="47"/>
        <v>41471.113518518519</v>
      </c>
      <c r="T765" s="13">
        <f t="shared" si="48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8" t="e">
        <f t="shared" si="46"/>
        <v>#DIV/0!</v>
      </c>
      <c r="Q766" t="s">
        <v>8321</v>
      </c>
      <c r="R766" t="s">
        <v>8323</v>
      </c>
      <c r="S766" s="13">
        <f t="shared" si="47"/>
        <v>42226.839826388888</v>
      </c>
      <c r="T766" s="13">
        <f t="shared" si="48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8">
        <f t="shared" si="46"/>
        <v>57.295454545454547</v>
      </c>
      <c r="Q767" t="s">
        <v>8321</v>
      </c>
      <c r="R767" t="s">
        <v>8323</v>
      </c>
      <c r="S767" s="13">
        <f t="shared" si="47"/>
        <v>41901.209305555552</v>
      </c>
      <c r="T767" s="13">
        <f t="shared" si="48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8" t="e">
        <f t="shared" si="46"/>
        <v>#DIV/0!</v>
      </c>
      <c r="Q768" t="s">
        <v>8321</v>
      </c>
      <c r="R768" t="s">
        <v>8323</v>
      </c>
      <c r="S768" s="13">
        <f t="shared" si="47"/>
        <v>42021.45003472222</v>
      </c>
      <c r="T768" s="13">
        <f t="shared" si="48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8">
        <f t="shared" si="46"/>
        <v>59</v>
      </c>
      <c r="Q769" t="s">
        <v>8321</v>
      </c>
      <c r="R769" t="s">
        <v>8323</v>
      </c>
      <c r="S769" s="13">
        <f t="shared" si="47"/>
        <v>42114.810300925928</v>
      </c>
      <c r="T769" s="13">
        <f t="shared" si="48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8" t="e">
        <f t="shared" si="46"/>
        <v>#DIV/0!</v>
      </c>
      <c r="Q770" t="s">
        <v>8321</v>
      </c>
      <c r="R770" t="s">
        <v>8323</v>
      </c>
      <c r="S770" s="13">
        <f t="shared" si="47"/>
        <v>41593.873726851853</v>
      </c>
      <c r="T770" s="13">
        <f t="shared" si="48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8">
        <f t="shared" ref="P771:P834" si="50">E771/L771</f>
        <v>31.846153846153847</v>
      </c>
      <c r="Q771" t="s">
        <v>8321</v>
      </c>
      <c r="R771" t="s">
        <v>8323</v>
      </c>
      <c r="S771" s="13">
        <f t="shared" ref="S771:S834" si="51">(J771/86400)+DATE(1970,1,1) + (-8/24)</f>
        <v>41604.663124999999</v>
      </c>
      <c r="T771" s="13">
        <f t="shared" ref="T771:T834" si="52">(I771/86400)+DATE(1970,1,1) + 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8" t="e">
        <f t="shared" si="50"/>
        <v>#DIV/0!</v>
      </c>
      <c r="Q772" t="s">
        <v>8321</v>
      </c>
      <c r="R772" t="s">
        <v>8323</v>
      </c>
      <c r="S772" s="13">
        <f t="shared" si="51"/>
        <v>41289.666307870364</v>
      </c>
      <c r="T772" s="13">
        <f t="shared" si="52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8">
        <f t="shared" si="50"/>
        <v>10</v>
      </c>
      <c r="Q773" t="s">
        <v>8321</v>
      </c>
      <c r="R773" t="s">
        <v>8323</v>
      </c>
      <c r="S773" s="13">
        <f t="shared" si="51"/>
        <v>42349.490763888891</v>
      </c>
      <c r="T773" s="13">
        <f t="shared" si="52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8">
        <f t="shared" si="50"/>
        <v>50</v>
      </c>
      <c r="Q774" t="s">
        <v>8321</v>
      </c>
      <c r="R774" t="s">
        <v>8323</v>
      </c>
      <c r="S774" s="13">
        <f t="shared" si="51"/>
        <v>40067.723599537036</v>
      </c>
      <c r="T774" s="13">
        <f t="shared" si="52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8">
        <f t="shared" si="50"/>
        <v>16</v>
      </c>
      <c r="Q775" t="s">
        <v>8321</v>
      </c>
      <c r="R775" t="s">
        <v>8323</v>
      </c>
      <c r="S775" s="13">
        <f t="shared" si="51"/>
        <v>42100.402604166666</v>
      </c>
      <c r="T775" s="13">
        <f t="shared" si="52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8">
        <f t="shared" si="50"/>
        <v>39</v>
      </c>
      <c r="Q776" t="s">
        <v>8321</v>
      </c>
      <c r="R776" t="s">
        <v>8323</v>
      </c>
      <c r="S776" s="13">
        <f t="shared" si="51"/>
        <v>41663.446967592587</v>
      </c>
      <c r="T776" s="13">
        <f t="shared" si="52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8">
        <f t="shared" si="50"/>
        <v>34</v>
      </c>
      <c r="Q777" t="s">
        <v>8321</v>
      </c>
      <c r="R777" t="s">
        <v>8323</v>
      </c>
      <c r="S777" s="13">
        <f t="shared" si="51"/>
        <v>40862.726793981477</v>
      </c>
      <c r="T777" s="13">
        <f t="shared" si="52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8">
        <f t="shared" si="50"/>
        <v>63.122807017543863</v>
      </c>
      <c r="Q778" t="s">
        <v>8321</v>
      </c>
      <c r="R778" t="s">
        <v>8323</v>
      </c>
      <c r="S778" s="13">
        <f t="shared" si="51"/>
        <v>42250.352372685178</v>
      </c>
      <c r="T778" s="13">
        <f t="shared" si="52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8">
        <f t="shared" si="50"/>
        <v>7</v>
      </c>
      <c r="Q779" t="s">
        <v>8321</v>
      </c>
      <c r="R779" t="s">
        <v>8323</v>
      </c>
      <c r="S779" s="13">
        <f t="shared" si="51"/>
        <v>41456.647881944438</v>
      </c>
      <c r="T779" s="13">
        <f t="shared" si="52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8">
        <f t="shared" si="50"/>
        <v>2</v>
      </c>
      <c r="Q780" t="s">
        <v>8321</v>
      </c>
      <c r="R780" t="s">
        <v>8323</v>
      </c>
      <c r="S780" s="13">
        <f t="shared" si="51"/>
        <v>41729.368981481479</v>
      </c>
      <c r="T780" s="13">
        <f t="shared" si="52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8">
        <f t="shared" si="50"/>
        <v>66.666666666666671</v>
      </c>
      <c r="Q781" t="s">
        <v>8321</v>
      </c>
      <c r="R781" t="s">
        <v>8323</v>
      </c>
      <c r="S781" s="13">
        <f t="shared" si="51"/>
        <v>40436.350752314815</v>
      </c>
      <c r="T781" s="13">
        <f t="shared" si="52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8">
        <f t="shared" si="50"/>
        <v>38.518518518518519</v>
      </c>
      <c r="Q782" t="s">
        <v>8324</v>
      </c>
      <c r="R782" t="s">
        <v>8325</v>
      </c>
      <c r="S782" s="13">
        <f t="shared" si="51"/>
        <v>40636.340567129628</v>
      </c>
      <c r="T782" s="13">
        <f t="shared" si="52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8">
        <f t="shared" si="50"/>
        <v>42.609200000000001</v>
      </c>
      <c r="Q783" t="s">
        <v>8324</v>
      </c>
      <c r="R783" t="s">
        <v>8325</v>
      </c>
      <c r="S783" s="13">
        <f t="shared" si="51"/>
        <v>41402.667523148142</v>
      </c>
      <c r="T783" s="13">
        <f t="shared" si="52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8">
        <f t="shared" si="50"/>
        <v>50</v>
      </c>
      <c r="Q784" t="s">
        <v>8324</v>
      </c>
      <c r="R784" t="s">
        <v>8325</v>
      </c>
      <c r="S784" s="13">
        <f t="shared" si="51"/>
        <v>41116.424791666665</v>
      </c>
      <c r="T784" s="13">
        <f t="shared" si="52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8">
        <f t="shared" si="50"/>
        <v>63.485714285714288</v>
      </c>
      <c r="Q785" t="s">
        <v>8324</v>
      </c>
      <c r="R785" t="s">
        <v>8325</v>
      </c>
      <c r="S785" s="13">
        <f t="shared" si="51"/>
        <v>40987.440381944441</v>
      </c>
      <c r="T785" s="13">
        <f t="shared" si="52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8">
        <f t="shared" si="50"/>
        <v>102.5</v>
      </c>
      <c r="Q786" t="s">
        <v>8324</v>
      </c>
      <c r="R786" t="s">
        <v>8325</v>
      </c>
      <c r="S786" s="13">
        <f t="shared" si="51"/>
        <v>41674.816192129627</v>
      </c>
      <c r="T786" s="13">
        <f t="shared" si="52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8">
        <f t="shared" si="50"/>
        <v>31.142758620689655</v>
      </c>
      <c r="Q787" t="s">
        <v>8324</v>
      </c>
      <c r="R787" t="s">
        <v>8325</v>
      </c>
      <c r="S787" s="13">
        <f t="shared" si="51"/>
        <v>41303.26059027778</v>
      </c>
      <c r="T787" s="13">
        <f t="shared" si="52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8">
        <f t="shared" si="50"/>
        <v>162.27272727272728</v>
      </c>
      <c r="Q788" t="s">
        <v>8324</v>
      </c>
      <c r="R788" t="s">
        <v>8325</v>
      </c>
      <c r="S788" s="13">
        <f t="shared" si="51"/>
        <v>40982.722615740735</v>
      </c>
      <c r="T788" s="13">
        <f t="shared" si="52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8">
        <f t="shared" si="50"/>
        <v>80.588235294117652</v>
      </c>
      <c r="Q789" t="s">
        <v>8324</v>
      </c>
      <c r="R789" t="s">
        <v>8325</v>
      </c>
      <c r="S789" s="13">
        <f t="shared" si="51"/>
        <v>41549.294282407405</v>
      </c>
      <c r="T789" s="13">
        <f t="shared" si="52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8">
        <f t="shared" si="50"/>
        <v>59.85441176470588</v>
      </c>
      <c r="Q790" t="s">
        <v>8324</v>
      </c>
      <c r="R790" t="s">
        <v>8325</v>
      </c>
      <c r="S790" s="13">
        <f t="shared" si="51"/>
        <v>41058.673472222217</v>
      </c>
      <c r="T790" s="13">
        <f t="shared" si="52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8">
        <f t="shared" si="50"/>
        <v>132.85714285714286</v>
      </c>
      <c r="Q791" t="s">
        <v>8324</v>
      </c>
      <c r="R791" t="s">
        <v>8325</v>
      </c>
      <c r="S791" s="13">
        <f t="shared" si="51"/>
        <v>41276.852777777771</v>
      </c>
      <c r="T791" s="13">
        <f t="shared" si="52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8">
        <f t="shared" si="50"/>
        <v>92.547820512820508</v>
      </c>
      <c r="Q792" t="s">
        <v>8324</v>
      </c>
      <c r="R792" t="s">
        <v>8325</v>
      </c>
      <c r="S792" s="13">
        <f t="shared" si="51"/>
        <v>41275.714571759258</v>
      </c>
      <c r="T792" s="13">
        <f t="shared" si="52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8">
        <f t="shared" si="50"/>
        <v>60.859375</v>
      </c>
      <c r="Q793" t="s">
        <v>8324</v>
      </c>
      <c r="R793" t="s">
        <v>8325</v>
      </c>
      <c r="S793" s="13">
        <f t="shared" si="51"/>
        <v>41557.447291666664</v>
      </c>
      <c r="T793" s="13">
        <f t="shared" si="52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8">
        <f t="shared" si="50"/>
        <v>41.851833333333339</v>
      </c>
      <c r="Q794" t="s">
        <v>8324</v>
      </c>
      <c r="R794" t="s">
        <v>8325</v>
      </c>
      <c r="S794" s="13">
        <f t="shared" si="51"/>
        <v>41555.540312499994</v>
      </c>
      <c r="T794" s="13">
        <f t="shared" si="52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8">
        <f t="shared" si="50"/>
        <v>88.325937499999995</v>
      </c>
      <c r="Q795" t="s">
        <v>8324</v>
      </c>
      <c r="R795" t="s">
        <v>8325</v>
      </c>
      <c r="S795" s="13">
        <f t="shared" si="51"/>
        <v>41442.407916666663</v>
      </c>
      <c r="T795" s="13">
        <f t="shared" si="52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8">
        <f t="shared" si="50"/>
        <v>158.96226415094338</v>
      </c>
      <c r="Q796" t="s">
        <v>8324</v>
      </c>
      <c r="R796" t="s">
        <v>8325</v>
      </c>
      <c r="S796" s="13">
        <f t="shared" si="51"/>
        <v>40735.781678240739</v>
      </c>
      <c r="T796" s="13">
        <f t="shared" si="52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8">
        <f t="shared" si="50"/>
        <v>85.054347826086953</v>
      </c>
      <c r="Q797" t="s">
        <v>8324</v>
      </c>
      <c r="R797" t="s">
        <v>8325</v>
      </c>
      <c r="S797" s="13">
        <f t="shared" si="51"/>
        <v>40963.279699074068</v>
      </c>
      <c r="T797" s="13">
        <f t="shared" si="52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8">
        <f t="shared" si="50"/>
        <v>112.61111111111111</v>
      </c>
      <c r="Q798" t="s">
        <v>8324</v>
      </c>
      <c r="R798" t="s">
        <v>8325</v>
      </c>
      <c r="S798" s="13">
        <f t="shared" si="51"/>
        <v>41502.549594907403</v>
      </c>
      <c r="T798" s="13">
        <f t="shared" si="52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8">
        <f t="shared" si="50"/>
        <v>45.436619718309856</v>
      </c>
      <c r="Q799" t="s">
        <v>8324</v>
      </c>
      <c r="R799" t="s">
        <v>8325</v>
      </c>
      <c r="S799" s="13">
        <f t="shared" si="51"/>
        <v>40996.660740740735</v>
      </c>
      <c r="T799" s="13">
        <f t="shared" si="52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8">
        <f t="shared" si="50"/>
        <v>46.218390804597703</v>
      </c>
      <c r="Q800" t="s">
        <v>8324</v>
      </c>
      <c r="R800" t="s">
        <v>8325</v>
      </c>
      <c r="S800" s="13">
        <f t="shared" si="51"/>
        <v>41882.256793981483</v>
      </c>
      <c r="T800" s="13">
        <f t="shared" si="52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8">
        <f t="shared" si="50"/>
        <v>178.60714285714286</v>
      </c>
      <c r="Q801" t="s">
        <v>8324</v>
      </c>
      <c r="R801" t="s">
        <v>8325</v>
      </c>
      <c r="S801" s="13">
        <f t="shared" si="51"/>
        <v>40996.333865740737</v>
      </c>
      <c r="T801" s="13">
        <f t="shared" si="52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8">
        <f t="shared" si="50"/>
        <v>40.75</v>
      </c>
      <c r="Q802" t="s">
        <v>8324</v>
      </c>
      <c r="R802" t="s">
        <v>8325</v>
      </c>
      <c r="S802" s="13">
        <f t="shared" si="51"/>
        <v>41863.100162037037</v>
      </c>
      <c r="T802" s="13">
        <f t="shared" si="52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8">
        <f t="shared" si="50"/>
        <v>43.733921568627444</v>
      </c>
      <c r="Q803" t="s">
        <v>8324</v>
      </c>
      <c r="R803" t="s">
        <v>8325</v>
      </c>
      <c r="S803" s="13">
        <f t="shared" si="51"/>
        <v>40695.462037037032</v>
      </c>
      <c r="T803" s="13">
        <f t="shared" si="52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8">
        <f t="shared" si="50"/>
        <v>81.066666666666663</v>
      </c>
      <c r="Q804" t="s">
        <v>8324</v>
      </c>
      <c r="R804" t="s">
        <v>8325</v>
      </c>
      <c r="S804" s="13">
        <f t="shared" si="51"/>
        <v>41122.688935185179</v>
      </c>
      <c r="T804" s="13">
        <f t="shared" si="52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8">
        <f t="shared" si="50"/>
        <v>74.60526315789474</v>
      </c>
      <c r="Q805" t="s">
        <v>8324</v>
      </c>
      <c r="R805" t="s">
        <v>8325</v>
      </c>
      <c r="S805" s="13">
        <f t="shared" si="51"/>
        <v>40665.616643518515</v>
      </c>
      <c r="T805" s="13">
        <f t="shared" si="52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8">
        <f t="shared" si="50"/>
        <v>305.55555555555554</v>
      </c>
      <c r="Q806" t="s">
        <v>8324</v>
      </c>
      <c r="R806" t="s">
        <v>8325</v>
      </c>
      <c r="S806" s="13">
        <f t="shared" si="51"/>
        <v>40729.772291666661</v>
      </c>
      <c r="T806" s="13">
        <f t="shared" si="52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8">
        <f t="shared" si="50"/>
        <v>58.333333333333336</v>
      </c>
      <c r="Q807" t="s">
        <v>8324</v>
      </c>
      <c r="R807" t="s">
        <v>8325</v>
      </c>
      <c r="S807" s="13">
        <f t="shared" si="51"/>
        <v>40690.489722222221</v>
      </c>
      <c r="T807" s="13">
        <f t="shared" si="52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8">
        <f t="shared" si="50"/>
        <v>117.67605633802818</v>
      </c>
      <c r="Q808" t="s">
        <v>8324</v>
      </c>
      <c r="R808" t="s">
        <v>8325</v>
      </c>
      <c r="S808" s="13">
        <f t="shared" si="51"/>
        <v>40763.358090277776</v>
      </c>
      <c r="T808" s="13">
        <f t="shared" si="52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8">
        <f t="shared" si="50"/>
        <v>73.771929824561397</v>
      </c>
      <c r="Q809" t="s">
        <v>8324</v>
      </c>
      <c r="R809" t="s">
        <v>8325</v>
      </c>
      <c r="S809" s="13">
        <f t="shared" si="51"/>
        <v>42759.295266203706</v>
      </c>
      <c r="T809" s="13">
        <f t="shared" si="52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8">
        <f t="shared" si="50"/>
        <v>104.65116279069767</v>
      </c>
      <c r="Q810" t="s">
        <v>8324</v>
      </c>
      <c r="R810" t="s">
        <v>8325</v>
      </c>
      <c r="S810" s="13">
        <f t="shared" si="51"/>
        <v>41961.767199074071</v>
      </c>
      <c r="T810" s="13">
        <f t="shared" si="52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8">
        <f t="shared" si="50"/>
        <v>79.82692307692308</v>
      </c>
      <c r="Q811" t="s">
        <v>8324</v>
      </c>
      <c r="R811" t="s">
        <v>8325</v>
      </c>
      <c r="S811" s="13">
        <f t="shared" si="51"/>
        <v>41628.500347222223</v>
      </c>
      <c r="T811" s="13">
        <f t="shared" si="52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8">
        <f t="shared" si="50"/>
        <v>58.333333333333336</v>
      </c>
      <c r="Q812" t="s">
        <v>8324</v>
      </c>
      <c r="R812" t="s">
        <v>8325</v>
      </c>
      <c r="S812" s="13">
        <f t="shared" si="51"/>
        <v>41122.722939814812</v>
      </c>
      <c r="T812" s="13">
        <f t="shared" si="52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8">
        <f t="shared" si="50"/>
        <v>86.666666666666671</v>
      </c>
      <c r="Q813" t="s">
        <v>8324</v>
      </c>
      <c r="R813" t="s">
        <v>8325</v>
      </c>
      <c r="S813" s="13">
        <f t="shared" si="51"/>
        <v>41443.310208333329</v>
      </c>
      <c r="T813" s="13">
        <f t="shared" si="52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8">
        <f t="shared" si="50"/>
        <v>27.606060606060606</v>
      </c>
      <c r="Q814" t="s">
        <v>8324</v>
      </c>
      <c r="R814" t="s">
        <v>8325</v>
      </c>
      <c r="S814" s="13">
        <f t="shared" si="51"/>
        <v>41281.684629629628</v>
      </c>
      <c r="T814" s="13">
        <f t="shared" si="52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8">
        <f t="shared" si="50"/>
        <v>24.999375000000001</v>
      </c>
      <c r="Q815" t="s">
        <v>8324</v>
      </c>
      <c r="R815" t="s">
        <v>8325</v>
      </c>
      <c r="S815" s="13">
        <f t="shared" si="51"/>
        <v>41080.626909722218</v>
      </c>
      <c r="T815" s="13">
        <f t="shared" si="52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8">
        <f t="shared" si="50"/>
        <v>45.464285714285715</v>
      </c>
      <c r="Q816" t="s">
        <v>8324</v>
      </c>
      <c r="R816" t="s">
        <v>8325</v>
      </c>
      <c r="S816" s="13">
        <f t="shared" si="51"/>
        <v>40679.409733796296</v>
      </c>
      <c r="T816" s="13">
        <f t="shared" si="52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8">
        <f t="shared" si="50"/>
        <v>99.534883720930239</v>
      </c>
      <c r="Q817" t="s">
        <v>8324</v>
      </c>
      <c r="R817" t="s">
        <v>8325</v>
      </c>
      <c r="S817" s="13">
        <f t="shared" si="51"/>
        <v>41914.58452546296</v>
      </c>
      <c r="T817" s="13">
        <f t="shared" si="52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8">
        <f t="shared" si="50"/>
        <v>39.31</v>
      </c>
      <c r="Q818" t="s">
        <v>8324</v>
      </c>
      <c r="R818" t="s">
        <v>8325</v>
      </c>
      <c r="S818" s="13">
        <f t="shared" si="51"/>
        <v>41341.537534722222</v>
      </c>
      <c r="T818" s="13">
        <f t="shared" si="52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8">
        <f t="shared" si="50"/>
        <v>89.419999999999987</v>
      </c>
      <c r="Q819" t="s">
        <v>8324</v>
      </c>
      <c r="R819" t="s">
        <v>8325</v>
      </c>
      <c r="S819" s="13">
        <f t="shared" si="51"/>
        <v>40925.266331018516</v>
      </c>
      <c r="T819" s="13">
        <f t="shared" si="52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8">
        <f t="shared" si="50"/>
        <v>28.684210526315791</v>
      </c>
      <c r="Q820" t="s">
        <v>8324</v>
      </c>
      <c r="R820" t="s">
        <v>8325</v>
      </c>
      <c r="S820" s="13">
        <f t="shared" si="51"/>
        <v>41120.54954861111</v>
      </c>
      <c r="T820" s="13">
        <f t="shared" si="52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8">
        <f t="shared" si="50"/>
        <v>31.071428571428573</v>
      </c>
      <c r="Q821" t="s">
        <v>8324</v>
      </c>
      <c r="R821" t="s">
        <v>8325</v>
      </c>
      <c r="S821" s="13">
        <f t="shared" si="51"/>
        <v>41619.664976851847</v>
      </c>
      <c r="T821" s="13">
        <f t="shared" si="52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8">
        <f t="shared" si="50"/>
        <v>70.55263157894737</v>
      </c>
      <c r="Q822" t="s">
        <v>8324</v>
      </c>
      <c r="R822" t="s">
        <v>8325</v>
      </c>
      <c r="S822" s="13">
        <f t="shared" si="51"/>
        <v>41768.508587962962</v>
      </c>
      <c r="T822" s="13">
        <f t="shared" si="52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8">
        <f t="shared" si="50"/>
        <v>224.12820512820514</v>
      </c>
      <c r="Q823" t="s">
        <v>8324</v>
      </c>
      <c r="R823" t="s">
        <v>8325</v>
      </c>
      <c r="S823" s="13">
        <f t="shared" si="51"/>
        <v>42093.58871527778</v>
      </c>
      <c r="T823" s="13">
        <f t="shared" si="52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8">
        <f t="shared" si="50"/>
        <v>51.811594202898547</v>
      </c>
      <c r="Q824" t="s">
        <v>8324</v>
      </c>
      <c r="R824" t="s">
        <v>8325</v>
      </c>
      <c r="S824" s="13">
        <f t="shared" si="51"/>
        <v>41157.614004629628</v>
      </c>
      <c r="T824" s="13">
        <f t="shared" si="52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8">
        <f t="shared" si="50"/>
        <v>43.515151515151516</v>
      </c>
      <c r="Q825" t="s">
        <v>8324</v>
      </c>
      <c r="R825" t="s">
        <v>8325</v>
      </c>
      <c r="S825" s="13">
        <f t="shared" si="51"/>
        <v>42055.639490740738</v>
      </c>
      <c r="T825" s="13">
        <f t="shared" si="52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8">
        <f t="shared" si="50"/>
        <v>39.816666666666663</v>
      </c>
      <c r="Q826" t="s">
        <v>8324</v>
      </c>
      <c r="R826" t="s">
        <v>8325</v>
      </c>
      <c r="S826" s="13">
        <f t="shared" si="51"/>
        <v>40249.908773148149</v>
      </c>
      <c r="T826" s="13">
        <f t="shared" si="52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8">
        <f t="shared" si="50"/>
        <v>126.8080808080808</v>
      </c>
      <c r="Q827" t="s">
        <v>8324</v>
      </c>
      <c r="R827" t="s">
        <v>8325</v>
      </c>
      <c r="S827" s="13">
        <f t="shared" si="51"/>
        <v>41185.973194444443</v>
      </c>
      <c r="T827" s="13">
        <f t="shared" si="52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8">
        <f t="shared" si="50"/>
        <v>113.87755102040816</v>
      </c>
      <c r="Q828" t="s">
        <v>8324</v>
      </c>
      <c r="R828" t="s">
        <v>8325</v>
      </c>
      <c r="S828" s="13">
        <f t="shared" si="51"/>
        <v>40972.705208333333</v>
      </c>
      <c r="T828" s="13">
        <f t="shared" si="52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8">
        <f t="shared" si="50"/>
        <v>28.181818181818183</v>
      </c>
      <c r="Q829" t="s">
        <v>8324</v>
      </c>
      <c r="R829" t="s">
        <v>8325</v>
      </c>
      <c r="S829" s="13">
        <f t="shared" si="51"/>
        <v>40927.140127314815</v>
      </c>
      <c r="T829" s="13">
        <f t="shared" si="52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8">
        <f t="shared" si="50"/>
        <v>36.60526315789474</v>
      </c>
      <c r="Q830" t="s">
        <v>8324</v>
      </c>
      <c r="R830" t="s">
        <v>8325</v>
      </c>
      <c r="S830" s="13">
        <f t="shared" si="51"/>
        <v>41072.717384259253</v>
      </c>
      <c r="T830" s="13">
        <f t="shared" si="52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8">
        <f t="shared" si="50"/>
        <v>32.5</v>
      </c>
      <c r="Q831" t="s">
        <v>8324</v>
      </c>
      <c r="R831" t="s">
        <v>8325</v>
      </c>
      <c r="S831" s="13">
        <f t="shared" si="51"/>
        <v>42504.468055555553</v>
      </c>
      <c r="T831" s="13">
        <f t="shared" si="52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8">
        <f t="shared" si="50"/>
        <v>60.65625</v>
      </c>
      <c r="Q832" t="s">
        <v>8324</v>
      </c>
      <c r="R832" t="s">
        <v>8325</v>
      </c>
      <c r="S832" s="13">
        <f t="shared" si="51"/>
        <v>41325.192418981482</v>
      </c>
      <c r="T832" s="13">
        <f t="shared" si="52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8">
        <f t="shared" si="50"/>
        <v>175</v>
      </c>
      <c r="Q833" t="s">
        <v>8324</v>
      </c>
      <c r="R833" t="s">
        <v>8325</v>
      </c>
      <c r="S833" s="13">
        <f t="shared" si="51"/>
        <v>40996.313587962963</v>
      </c>
      <c r="T833" s="13">
        <f t="shared" si="52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8">
        <f t="shared" si="50"/>
        <v>97.993896103896105</v>
      </c>
      <c r="Q834" t="s">
        <v>8324</v>
      </c>
      <c r="R834" t="s">
        <v>8325</v>
      </c>
      <c r="S834" s="13">
        <f t="shared" si="51"/>
        <v>40869.341840277775</v>
      </c>
      <c r="T834" s="13">
        <f t="shared" si="52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8">
        <f t="shared" ref="P835:P898" si="54">E835/L835</f>
        <v>148.78048780487805</v>
      </c>
      <c r="Q835" t="s">
        <v>8324</v>
      </c>
      <c r="R835" t="s">
        <v>8325</v>
      </c>
      <c r="S835" s="13">
        <f t="shared" ref="S835:S898" si="55">(J835/86400)+DATE(1970,1,1) + (-8/24)</f>
        <v>41718.544849537036</v>
      </c>
      <c r="T835" s="13">
        <f t="shared" ref="T835:T898" si="56">(I835/86400)+DATE(1970,1,1) + 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8">
        <f t="shared" si="54"/>
        <v>96.08</v>
      </c>
      <c r="Q836" t="s">
        <v>8324</v>
      </c>
      <c r="R836" t="s">
        <v>8325</v>
      </c>
      <c r="S836" s="13">
        <f t="shared" si="55"/>
        <v>41422.489490740736</v>
      </c>
      <c r="T836" s="13">
        <f t="shared" si="56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8">
        <f t="shared" si="54"/>
        <v>58.625</v>
      </c>
      <c r="Q837" t="s">
        <v>8324</v>
      </c>
      <c r="R837" t="s">
        <v>8325</v>
      </c>
      <c r="S837" s="13">
        <f t="shared" si="55"/>
        <v>41005.124513888884</v>
      </c>
      <c r="T837" s="13">
        <f t="shared" si="56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8">
        <f t="shared" si="54"/>
        <v>109.70695652173914</v>
      </c>
      <c r="Q838" t="s">
        <v>8324</v>
      </c>
      <c r="R838" t="s">
        <v>8325</v>
      </c>
      <c r="S838" s="13">
        <f t="shared" si="55"/>
        <v>41523.723587962959</v>
      </c>
      <c r="T838" s="13">
        <f t="shared" si="56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8">
        <f t="shared" si="54"/>
        <v>49.112903225806448</v>
      </c>
      <c r="Q839" t="s">
        <v>8324</v>
      </c>
      <c r="R839" t="s">
        <v>8325</v>
      </c>
      <c r="S839" s="13">
        <f t="shared" si="55"/>
        <v>41730.66506944444</v>
      </c>
      <c r="T839" s="13">
        <f t="shared" si="56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8">
        <f t="shared" si="54"/>
        <v>47.672131147540981</v>
      </c>
      <c r="Q840" t="s">
        <v>8324</v>
      </c>
      <c r="R840" t="s">
        <v>8325</v>
      </c>
      <c r="S840" s="13">
        <f t="shared" si="55"/>
        <v>40895.564641203702</v>
      </c>
      <c r="T840" s="13">
        <f t="shared" si="56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8">
        <f t="shared" si="54"/>
        <v>60.737812499999997</v>
      </c>
      <c r="Q841" t="s">
        <v>8324</v>
      </c>
      <c r="R841" t="s">
        <v>8325</v>
      </c>
      <c r="S841" s="13">
        <f t="shared" si="55"/>
        <v>41144.430046296293</v>
      </c>
      <c r="T841" s="13">
        <f t="shared" si="56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8">
        <f t="shared" si="54"/>
        <v>63.37715789473684</v>
      </c>
      <c r="Q842" t="s">
        <v>8324</v>
      </c>
      <c r="R842" t="s">
        <v>8326</v>
      </c>
      <c r="S842" s="13">
        <f t="shared" si="55"/>
        <v>42606.893368055556</v>
      </c>
      <c r="T842" s="13">
        <f t="shared" si="56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8">
        <f t="shared" si="54"/>
        <v>53.893617021276597</v>
      </c>
      <c r="Q843" t="s">
        <v>8324</v>
      </c>
      <c r="R843" t="s">
        <v>8326</v>
      </c>
      <c r="S843" s="13">
        <f t="shared" si="55"/>
        <v>41923.505358796298</v>
      </c>
      <c r="T843" s="13">
        <f t="shared" si="56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8">
        <f t="shared" si="54"/>
        <v>66.871794871794876</v>
      </c>
      <c r="Q844" t="s">
        <v>8324</v>
      </c>
      <c r="R844" t="s">
        <v>8326</v>
      </c>
      <c r="S844" s="13">
        <f t="shared" si="55"/>
        <v>41526.259062499994</v>
      </c>
      <c r="T844" s="13">
        <f t="shared" si="56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8">
        <f t="shared" si="54"/>
        <v>63.102362204724407</v>
      </c>
      <c r="Q845" t="s">
        <v>8324</v>
      </c>
      <c r="R845" t="s">
        <v>8326</v>
      </c>
      <c r="S845" s="13">
        <f t="shared" si="55"/>
        <v>42694.924537037034</v>
      </c>
      <c r="T845" s="13">
        <f t="shared" si="56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8">
        <f t="shared" si="54"/>
        <v>36.628930817610062</v>
      </c>
      <c r="Q846" t="s">
        <v>8324</v>
      </c>
      <c r="R846" t="s">
        <v>8326</v>
      </c>
      <c r="S846" s="13">
        <f t="shared" si="55"/>
        <v>41905.351296296292</v>
      </c>
      <c r="T846" s="13">
        <f t="shared" si="56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8">
        <f t="shared" si="54"/>
        <v>34.005706214689269</v>
      </c>
      <c r="Q847" t="s">
        <v>8324</v>
      </c>
      <c r="R847" t="s">
        <v>8326</v>
      </c>
      <c r="S847" s="13">
        <f t="shared" si="55"/>
        <v>42577.872638888883</v>
      </c>
      <c r="T847" s="13">
        <f t="shared" si="56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8">
        <f t="shared" si="54"/>
        <v>28.553404255319148</v>
      </c>
      <c r="Q848" t="s">
        <v>8324</v>
      </c>
      <c r="R848" t="s">
        <v>8326</v>
      </c>
      <c r="S848" s="13">
        <f t="shared" si="55"/>
        <v>41694.058506944442</v>
      </c>
      <c r="T848" s="13">
        <f t="shared" si="56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8">
        <f t="shared" si="54"/>
        <v>10</v>
      </c>
      <c r="Q849" t="s">
        <v>8324</v>
      </c>
      <c r="R849" t="s">
        <v>8326</v>
      </c>
      <c r="S849" s="13">
        <f t="shared" si="55"/>
        <v>42165.464999999997</v>
      </c>
      <c r="T849" s="13">
        <f t="shared" si="56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8">
        <f t="shared" si="54"/>
        <v>18.75</v>
      </c>
      <c r="Q850" t="s">
        <v>8324</v>
      </c>
      <c r="R850" t="s">
        <v>8326</v>
      </c>
      <c r="S850" s="13">
        <f t="shared" si="55"/>
        <v>42078.458715277775</v>
      </c>
      <c r="T850" s="13">
        <f t="shared" si="56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8">
        <f t="shared" si="54"/>
        <v>41.704347826086959</v>
      </c>
      <c r="Q851" t="s">
        <v>8324</v>
      </c>
      <c r="R851" t="s">
        <v>8326</v>
      </c>
      <c r="S851" s="13">
        <f t="shared" si="55"/>
        <v>42050.81555555555</v>
      </c>
      <c r="T851" s="13">
        <f t="shared" si="56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8">
        <f t="shared" si="54"/>
        <v>46.669172932330824</v>
      </c>
      <c r="Q852" t="s">
        <v>8324</v>
      </c>
      <c r="R852" t="s">
        <v>8326</v>
      </c>
      <c r="S852" s="13">
        <f t="shared" si="55"/>
        <v>42452.494409722225</v>
      </c>
      <c r="T852" s="13">
        <f t="shared" si="56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8">
        <f t="shared" si="54"/>
        <v>37.271428571428572</v>
      </c>
      <c r="Q853" t="s">
        <v>8324</v>
      </c>
      <c r="R853" t="s">
        <v>8326</v>
      </c>
      <c r="S853" s="13">
        <f t="shared" si="55"/>
        <v>42522.546909722216</v>
      </c>
      <c r="T853" s="13">
        <f t="shared" si="56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8">
        <f t="shared" si="54"/>
        <v>59.258064516129032</v>
      </c>
      <c r="Q854" t="s">
        <v>8324</v>
      </c>
      <c r="R854" t="s">
        <v>8326</v>
      </c>
      <c r="S854" s="13">
        <f t="shared" si="55"/>
        <v>42656.47216435185</v>
      </c>
      <c r="T854" s="13">
        <f t="shared" si="56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8">
        <f t="shared" si="54"/>
        <v>30</v>
      </c>
      <c r="Q855" t="s">
        <v>8324</v>
      </c>
      <c r="R855" t="s">
        <v>8326</v>
      </c>
      <c r="S855" s="13">
        <f t="shared" si="55"/>
        <v>42021.49894675926</v>
      </c>
      <c r="T855" s="13">
        <f t="shared" si="56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8">
        <f t="shared" si="54"/>
        <v>65.8623246492986</v>
      </c>
      <c r="Q856" t="s">
        <v>8324</v>
      </c>
      <c r="R856" t="s">
        <v>8326</v>
      </c>
      <c r="S856" s="13">
        <f t="shared" si="55"/>
        <v>42701.879004629627</v>
      </c>
      <c r="T856" s="13">
        <f t="shared" si="56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8">
        <f t="shared" si="54"/>
        <v>31.914893617021278</v>
      </c>
      <c r="Q857" t="s">
        <v>8324</v>
      </c>
      <c r="R857" t="s">
        <v>8326</v>
      </c>
      <c r="S857" s="13">
        <f t="shared" si="55"/>
        <v>42544.791863425919</v>
      </c>
      <c r="T857" s="13">
        <f t="shared" si="56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8">
        <f t="shared" si="54"/>
        <v>19.464285714285715</v>
      </c>
      <c r="Q858" t="s">
        <v>8324</v>
      </c>
      <c r="R858" t="s">
        <v>8326</v>
      </c>
      <c r="S858" s="13">
        <f t="shared" si="55"/>
        <v>42608.978657407402</v>
      </c>
      <c r="T858" s="13">
        <f t="shared" si="56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8">
        <f t="shared" si="54"/>
        <v>50</v>
      </c>
      <c r="Q859" t="s">
        <v>8324</v>
      </c>
      <c r="R859" t="s">
        <v>8326</v>
      </c>
      <c r="S859" s="13">
        <f t="shared" si="55"/>
        <v>42291.248043981475</v>
      </c>
      <c r="T859" s="13">
        <f t="shared" si="56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8">
        <f t="shared" si="54"/>
        <v>22.737763157894737</v>
      </c>
      <c r="Q860" t="s">
        <v>8324</v>
      </c>
      <c r="R860" t="s">
        <v>8326</v>
      </c>
      <c r="S860" s="13">
        <f t="shared" si="55"/>
        <v>42079.412245370368</v>
      </c>
      <c r="T860" s="13">
        <f t="shared" si="56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8">
        <f t="shared" si="54"/>
        <v>42.724489795918366</v>
      </c>
      <c r="Q861" t="s">
        <v>8324</v>
      </c>
      <c r="R861" t="s">
        <v>8326</v>
      </c>
      <c r="S861" s="13">
        <f t="shared" si="55"/>
        <v>42128.486898148149</v>
      </c>
      <c r="T861" s="13">
        <f t="shared" si="56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8">
        <f t="shared" si="54"/>
        <v>52.916666666666664</v>
      </c>
      <c r="Q862" t="s">
        <v>8324</v>
      </c>
      <c r="R862" t="s">
        <v>8327</v>
      </c>
      <c r="S862" s="13">
        <f t="shared" si="55"/>
        <v>41570.149456018517</v>
      </c>
      <c r="T862" s="13">
        <f t="shared" si="56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8">
        <f t="shared" si="54"/>
        <v>50.5</v>
      </c>
      <c r="Q863" t="s">
        <v>8324</v>
      </c>
      <c r="R863" t="s">
        <v>8327</v>
      </c>
      <c r="S863" s="13">
        <f t="shared" si="55"/>
        <v>42599.631990740738</v>
      </c>
      <c r="T863" s="13">
        <f t="shared" si="56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8">
        <f t="shared" si="54"/>
        <v>42.5</v>
      </c>
      <c r="Q864" t="s">
        <v>8324</v>
      </c>
      <c r="R864" t="s">
        <v>8327</v>
      </c>
      <c r="S864" s="13">
        <f t="shared" si="55"/>
        <v>41559.221620370365</v>
      </c>
      <c r="T864" s="13">
        <f t="shared" si="56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8">
        <f t="shared" si="54"/>
        <v>18</v>
      </c>
      <c r="Q865" t="s">
        <v>8324</v>
      </c>
      <c r="R865" t="s">
        <v>8327</v>
      </c>
      <c r="S865" s="13">
        <f t="shared" si="55"/>
        <v>40920.784328703703</v>
      </c>
      <c r="T865" s="13">
        <f t="shared" si="56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8">
        <f t="shared" si="54"/>
        <v>34.177215189873415</v>
      </c>
      <c r="Q866" t="s">
        <v>8324</v>
      </c>
      <c r="R866" t="s">
        <v>8327</v>
      </c>
      <c r="S866" s="13">
        <f t="shared" si="55"/>
        <v>41540.773587962962</v>
      </c>
      <c r="T866" s="13">
        <f t="shared" si="56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8">
        <f t="shared" si="54"/>
        <v>22.5</v>
      </c>
      <c r="Q867" t="s">
        <v>8324</v>
      </c>
      <c r="R867" t="s">
        <v>8327</v>
      </c>
      <c r="S867" s="13">
        <f t="shared" si="55"/>
        <v>41230.439780092587</v>
      </c>
      <c r="T867" s="13">
        <f t="shared" si="56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8">
        <f t="shared" si="54"/>
        <v>58.18181818181818</v>
      </c>
      <c r="Q868" t="s">
        <v>8324</v>
      </c>
      <c r="R868" t="s">
        <v>8327</v>
      </c>
      <c r="S868" s="13">
        <f t="shared" si="55"/>
        <v>42025.304606481477</v>
      </c>
      <c r="T868" s="13">
        <f t="shared" si="56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8">
        <f t="shared" si="54"/>
        <v>109.18181818181819</v>
      </c>
      <c r="Q869" t="s">
        <v>8324</v>
      </c>
      <c r="R869" t="s">
        <v>8327</v>
      </c>
      <c r="S869" s="13">
        <f t="shared" si="55"/>
        <v>40087.772060185183</v>
      </c>
      <c r="T869" s="13">
        <f t="shared" si="56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8">
        <f t="shared" si="54"/>
        <v>50</v>
      </c>
      <c r="Q870" t="s">
        <v>8324</v>
      </c>
      <c r="R870" t="s">
        <v>8327</v>
      </c>
      <c r="S870" s="13">
        <f t="shared" si="55"/>
        <v>41615.694421296292</v>
      </c>
      <c r="T870" s="13">
        <f t="shared" si="56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8">
        <f t="shared" si="54"/>
        <v>346.66666666666669</v>
      </c>
      <c r="Q871" t="s">
        <v>8324</v>
      </c>
      <c r="R871" t="s">
        <v>8327</v>
      </c>
      <c r="S871" s="13">
        <f t="shared" si="55"/>
        <v>41342.512233796289</v>
      </c>
      <c r="T871" s="13">
        <f t="shared" si="56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8">
        <f t="shared" si="54"/>
        <v>12.4</v>
      </c>
      <c r="Q872" t="s">
        <v>8324</v>
      </c>
      <c r="R872" t="s">
        <v>8327</v>
      </c>
      <c r="S872" s="13">
        <f t="shared" si="55"/>
        <v>41487.688923611109</v>
      </c>
      <c r="T872" s="13">
        <f t="shared" si="56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8">
        <f t="shared" si="54"/>
        <v>27.083333333333332</v>
      </c>
      <c r="Q873" t="s">
        <v>8324</v>
      </c>
      <c r="R873" t="s">
        <v>8327</v>
      </c>
      <c r="S873" s="13">
        <f t="shared" si="55"/>
        <v>41577.227951388886</v>
      </c>
      <c r="T873" s="13">
        <f t="shared" si="56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8">
        <f t="shared" si="54"/>
        <v>32.5</v>
      </c>
      <c r="Q874" t="s">
        <v>8324</v>
      </c>
      <c r="R874" t="s">
        <v>8327</v>
      </c>
      <c r="S874" s="13">
        <f t="shared" si="55"/>
        <v>40567.492210648146</v>
      </c>
      <c r="T874" s="13">
        <f t="shared" si="56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8">
        <f t="shared" si="54"/>
        <v>9</v>
      </c>
      <c r="Q875" t="s">
        <v>8324</v>
      </c>
      <c r="R875" t="s">
        <v>8327</v>
      </c>
      <c r="S875" s="13">
        <f t="shared" si="55"/>
        <v>41183.833796296291</v>
      </c>
      <c r="T875" s="13">
        <f t="shared" si="56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8">
        <f t="shared" si="54"/>
        <v>34.761904761904759</v>
      </c>
      <c r="Q876" t="s">
        <v>8324</v>
      </c>
      <c r="R876" t="s">
        <v>8327</v>
      </c>
      <c r="S876" s="13">
        <f t="shared" si="55"/>
        <v>41368.250393518516</v>
      </c>
      <c r="T876" s="13">
        <f t="shared" si="56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8" t="e">
        <f t="shared" si="54"/>
        <v>#DIV/0!</v>
      </c>
      <c r="Q877" t="s">
        <v>8324</v>
      </c>
      <c r="R877" t="s">
        <v>8327</v>
      </c>
      <c r="S877" s="13">
        <f t="shared" si="55"/>
        <v>42248.390405092585</v>
      </c>
      <c r="T877" s="13">
        <f t="shared" si="56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8">
        <f t="shared" si="54"/>
        <v>28.577777777777779</v>
      </c>
      <c r="Q878" t="s">
        <v>8324</v>
      </c>
      <c r="R878" t="s">
        <v>8327</v>
      </c>
      <c r="S878" s="13">
        <f t="shared" si="55"/>
        <v>41276.163506944438</v>
      </c>
      <c r="T878" s="13">
        <f t="shared" si="56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8">
        <f t="shared" si="54"/>
        <v>46.586206896551722</v>
      </c>
      <c r="Q879" t="s">
        <v>8324</v>
      </c>
      <c r="R879" t="s">
        <v>8327</v>
      </c>
      <c r="S879" s="13">
        <f t="shared" si="55"/>
        <v>41597.455555555549</v>
      </c>
      <c r="T879" s="13">
        <f t="shared" si="56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8">
        <f t="shared" si="54"/>
        <v>32.5</v>
      </c>
      <c r="Q880" t="s">
        <v>8324</v>
      </c>
      <c r="R880" t="s">
        <v>8327</v>
      </c>
      <c r="S880" s="13">
        <f t="shared" si="55"/>
        <v>40504.899583333332</v>
      </c>
      <c r="T880" s="13">
        <f t="shared" si="56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8">
        <f t="shared" si="54"/>
        <v>21.466666666666665</v>
      </c>
      <c r="Q881" t="s">
        <v>8324</v>
      </c>
      <c r="R881" t="s">
        <v>8327</v>
      </c>
      <c r="S881" s="13">
        <f t="shared" si="55"/>
        <v>41037.496585648143</v>
      </c>
      <c r="T881" s="13">
        <f t="shared" si="56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8">
        <f t="shared" si="54"/>
        <v>14.125</v>
      </c>
      <c r="Q882" t="s">
        <v>8324</v>
      </c>
      <c r="R882" t="s">
        <v>8328</v>
      </c>
      <c r="S882" s="13">
        <f t="shared" si="55"/>
        <v>41178.987708333334</v>
      </c>
      <c r="T882" s="13">
        <f t="shared" si="56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8">
        <f t="shared" si="54"/>
        <v>30</v>
      </c>
      <c r="Q883" t="s">
        <v>8324</v>
      </c>
      <c r="R883" t="s">
        <v>8328</v>
      </c>
      <c r="S883" s="13">
        <f t="shared" si="55"/>
        <v>40876.917662037034</v>
      </c>
      <c r="T883" s="13">
        <f t="shared" si="56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8">
        <f t="shared" si="54"/>
        <v>21.571428571428573</v>
      </c>
      <c r="Q884" t="s">
        <v>8324</v>
      </c>
      <c r="R884" t="s">
        <v>8328</v>
      </c>
      <c r="S884" s="13">
        <f t="shared" si="55"/>
        <v>40759.527199074073</v>
      </c>
      <c r="T884" s="13">
        <f t="shared" si="56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8">
        <f t="shared" si="54"/>
        <v>83.375</v>
      </c>
      <c r="Q885" t="s">
        <v>8324</v>
      </c>
      <c r="R885" t="s">
        <v>8328</v>
      </c>
      <c r="S885" s="13">
        <f t="shared" si="55"/>
        <v>42371.602256944439</v>
      </c>
      <c r="T885" s="13">
        <f t="shared" si="56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8">
        <f t="shared" si="54"/>
        <v>10</v>
      </c>
      <c r="Q886" t="s">
        <v>8324</v>
      </c>
      <c r="R886" t="s">
        <v>8328</v>
      </c>
      <c r="S886" s="13">
        <f t="shared" si="55"/>
        <v>40981.469282407408</v>
      </c>
      <c r="T886" s="13">
        <f t="shared" si="56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8">
        <f t="shared" si="54"/>
        <v>35.714285714285715</v>
      </c>
      <c r="Q887" t="s">
        <v>8324</v>
      </c>
      <c r="R887" t="s">
        <v>8328</v>
      </c>
      <c r="S887" s="13">
        <f t="shared" si="55"/>
        <v>42713.607766203706</v>
      </c>
      <c r="T887" s="13">
        <f t="shared" si="56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8">
        <f t="shared" si="54"/>
        <v>29.285714285714285</v>
      </c>
      <c r="Q888" t="s">
        <v>8324</v>
      </c>
      <c r="R888" t="s">
        <v>8328</v>
      </c>
      <c r="S888" s="13">
        <f t="shared" si="55"/>
        <v>42603.537187499998</v>
      </c>
      <c r="T888" s="13">
        <f t="shared" si="56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8" t="e">
        <f t="shared" si="54"/>
        <v>#DIV/0!</v>
      </c>
      <c r="Q889" t="s">
        <v>8324</v>
      </c>
      <c r="R889" t="s">
        <v>8328</v>
      </c>
      <c r="S889" s="13">
        <f t="shared" si="55"/>
        <v>41026.62563657407</v>
      </c>
      <c r="T889" s="13">
        <f t="shared" si="56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8">
        <f t="shared" si="54"/>
        <v>18</v>
      </c>
      <c r="Q890" t="s">
        <v>8324</v>
      </c>
      <c r="R890" t="s">
        <v>8328</v>
      </c>
      <c r="S890" s="13">
        <f t="shared" si="55"/>
        <v>40751.419965277775</v>
      </c>
      <c r="T890" s="13">
        <f t="shared" si="56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8">
        <f t="shared" si="54"/>
        <v>73.760000000000005</v>
      </c>
      <c r="Q891" t="s">
        <v>8324</v>
      </c>
      <c r="R891" t="s">
        <v>8328</v>
      </c>
      <c r="S891" s="13">
        <f t="shared" si="55"/>
        <v>41887.450729166667</v>
      </c>
      <c r="T891" s="13">
        <f t="shared" si="56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8">
        <f t="shared" si="54"/>
        <v>31.25</v>
      </c>
      <c r="Q892" t="s">
        <v>8324</v>
      </c>
      <c r="R892" t="s">
        <v>8328</v>
      </c>
      <c r="S892" s="13">
        <f t="shared" si="55"/>
        <v>41569.365497685183</v>
      </c>
      <c r="T892" s="13">
        <f t="shared" si="56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8">
        <f t="shared" si="54"/>
        <v>28.888888888888889</v>
      </c>
      <c r="Q893" t="s">
        <v>8324</v>
      </c>
      <c r="R893" t="s">
        <v>8328</v>
      </c>
      <c r="S893" s="13">
        <f t="shared" si="55"/>
        <v>41841.698263888888</v>
      </c>
      <c r="T893" s="13">
        <f t="shared" si="56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8">
        <f t="shared" si="54"/>
        <v>143.8235294117647</v>
      </c>
      <c r="Q894" t="s">
        <v>8324</v>
      </c>
      <c r="R894" t="s">
        <v>8328</v>
      </c>
      <c r="S894" s="13">
        <f t="shared" si="55"/>
        <v>40303.866701388884</v>
      </c>
      <c r="T894" s="13">
        <f t="shared" si="56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8">
        <f t="shared" si="54"/>
        <v>40</v>
      </c>
      <c r="Q895" t="s">
        <v>8324</v>
      </c>
      <c r="R895" t="s">
        <v>8328</v>
      </c>
      <c r="S895" s="13">
        <f t="shared" si="55"/>
        <v>42065.564386574071</v>
      </c>
      <c r="T895" s="13">
        <f t="shared" si="56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8">
        <f t="shared" si="54"/>
        <v>147.81132075471697</v>
      </c>
      <c r="Q896" t="s">
        <v>8324</v>
      </c>
      <c r="R896" t="s">
        <v>8328</v>
      </c>
      <c r="S896" s="13">
        <f t="shared" si="55"/>
        <v>42496.648263888885</v>
      </c>
      <c r="T896" s="13">
        <f t="shared" si="56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8">
        <f t="shared" si="54"/>
        <v>27.857142857142858</v>
      </c>
      <c r="Q897" t="s">
        <v>8324</v>
      </c>
      <c r="R897" t="s">
        <v>8328</v>
      </c>
      <c r="S897" s="13">
        <f t="shared" si="55"/>
        <v>40430.794317129628</v>
      </c>
      <c r="T897" s="13">
        <f t="shared" si="56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8">
        <f t="shared" si="54"/>
        <v>44.444444444444443</v>
      </c>
      <c r="Q898" t="s">
        <v>8324</v>
      </c>
      <c r="R898" t="s">
        <v>8328</v>
      </c>
      <c r="S898" s="13">
        <f t="shared" si="55"/>
        <v>42218.53965277777</v>
      </c>
      <c r="T898" s="13">
        <f t="shared" si="56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8" t="e">
        <f t="shared" ref="P899:P962" si="58">E899/L899</f>
        <v>#DIV/0!</v>
      </c>
      <c r="Q899" t="s">
        <v>8324</v>
      </c>
      <c r="R899" t="s">
        <v>8328</v>
      </c>
      <c r="S899" s="13">
        <f t="shared" ref="S899:S962" si="59">(J899/86400)+DATE(1970,1,1) + (-8/24)</f>
        <v>41211.355416666665</v>
      </c>
      <c r="T899" s="13">
        <f t="shared" ref="T899:T962" si="60">(I899/86400)+DATE(1970,1,1) + 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8">
        <f t="shared" si="58"/>
        <v>35</v>
      </c>
      <c r="Q900" t="s">
        <v>8324</v>
      </c>
      <c r="R900" t="s">
        <v>8328</v>
      </c>
      <c r="S900" s="13">
        <f t="shared" si="59"/>
        <v>40878.424884259257</v>
      </c>
      <c r="T900" s="13">
        <f t="shared" si="60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8">
        <f t="shared" si="58"/>
        <v>35</v>
      </c>
      <c r="Q901" t="s">
        <v>8324</v>
      </c>
      <c r="R901" t="s">
        <v>8328</v>
      </c>
      <c r="S901" s="13">
        <f t="shared" si="59"/>
        <v>40645.765763888885</v>
      </c>
      <c r="T901" s="13">
        <f t="shared" si="60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8">
        <f t="shared" si="58"/>
        <v>10.5</v>
      </c>
      <c r="Q902" t="s">
        <v>8324</v>
      </c>
      <c r="R902" t="s">
        <v>8327</v>
      </c>
      <c r="S902" s="13">
        <f t="shared" si="59"/>
        <v>42429.516226851854</v>
      </c>
      <c r="T902" s="13">
        <f t="shared" si="60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8" t="e">
        <f t="shared" si="58"/>
        <v>#DIV/0!</v>
      </c>
      <c r="Q903" t="s">
        <v>8324</v>
      </c>
      <c r="R903" t="s">
        <v>8327</v>
      </c>
      <c r="S903" s="13">
        <f t="shared" si="59"/>
        <v>40291.478171296294</v>
      </c>
      <c r="T903" s="13">
        <f t="shared" si="60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8">
        <f t="shared" si="58"/>
        <v>30</v>
      </c>
      <c r="Q904" t="s">
        <v>8324</v>
      </c>
      <c r="R904" t="s">
        <v>8327</v>
      </c>
      <c r="S904" s="13">
        <f t="shared" si="59"/>
        <v>41829.632199074069</v>
      </c>
      <c r="T904" s="13">
        <f t="shared" si="60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8">
        <f t="shared" si="58"/>
        <v>40</v>
      </c>
      <c r="Q905" t="s">
        <v>8324</v>
      </c>
      <c r="R905" t="s">
        <v>8327</v>
      </c>
      <c r="S905" s="13">
        <f t="shared" si="59"/>
        <v>41149.462731481479</v>
      </c>
      <c r="T905" s="13">
        <f t="shared" si="60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8">
        <f t="shared" si="58"/>
        <v>50.333333333333336</v>
      </c>
      <c r="Q906" t="s">
        <v>8324</v>
      </c>
      <c r="R906" t="s">
        <v>8327</v>
      </c>
      <c r="S906" s="13">
        <f t="shared" si="59"/>
        <v>42341.74695601852</v>
      </c>
      <c r="T906" s="13">
        <f t="shared" si="60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8">
        <f t="shared" si="58"/>
        <v>32.666666666666664</v>
      </c>
      <c r="Q907" t="s">
        <v>8324</v>
      </c>
      <c r="R907" t="s">
        <v>8327</v>
      </c>
      <c r="S907" s="13">
        <f t="shared" si="59"/>
        <v>40506.906550925924</v>
      </c>
      <c r="T907" s="13">
        <f t="shared" si="60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8" t="e">
        <f t="shared" si="58"/>
        <v>#DIV/0!</v>
      </c>
      <c r="Q908" t="s">
        <v>8324</v>
      </c>
      <c r="R908" t="s">
        <v>8327</v>
      </c>
      <c r="S908" s="13">
        <f t="shared" si="59"/>
        <v>41680.856365740736</v>
      </c>
      <c r="T908" s="13">
        <f t="shared" si="60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8" t="e">
        <f t="shared" si="58"/>
        <v>#DIV/0!</v>
      </c>
      <c r="Q909" t="s">
        <v>8324</v>
      </c>
      <c r="R909" t="s">
        <v>8327</v>
      </c>
      <c r="S909" s="13">
        <f t="shared" si="59"/>
        <v>40766.8590625</v>
      </c>
      <c r="T909" s="13">
        <f t="shared" si="60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8" t="e">
        <f t="shared" si="58"/>
        <v>#DIV/0!</v>
      </c>
      <c r="Q910" t="s">
        <v>8324</v>
      </c>
      <c r="R910" t="s">
        <v>8327</v>
      </c>
      <c r="S910" s="13">
        <f t="shared" si="59"/>
        <v>40340.468229166661</v>
      </c>
      <c r="T910" s="13">
        <f t="shared" si="60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8">
        <f t="shared" si="58"/>
        <v>65</v>
      </c>
      <c r="Q911" t="s">
        <v>8324</v>
      </c>
      <c r="R911" t="s">
        <v>8327</v>
      </c>
      <c r="S911" s="13">
        <f t="shared" si="59"/>
        <v>41081.356944444444</v>
      </c>
      <c r="T911" s="13">
        <f t="shared" si="60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8">
        <f t="shared" si="58"/>
        <v>24.6</v>
      </c>
      <c r="Q912" t="s">
        <v>8324</v>
      </c>
      <c r="R912" t="s">
        <v>8327</v>
      </c>
      <c r="S912" s="13">
        <f t="shared" si="59"/>
        <v>42737.212025462963</v>
      </c>
      <c r="T912" s="13">
        <f t="shared" si="60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8" t="e">
        <f t="shared" si="58"/>
        <v>#DIV/0!</v>
      </c>
      <c r="Q913" t="s">
        <v>8324</v>
      </c>
      <c r="R913" t="s">
        <v>8327</v>
      </c>
      <c r="S913" s="13">
        <f t="shared" si="59"/>
        <v>41641.671817129631</v>
      </c>
      <c r="T913" s="13">
        <f t="shared" si="60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8">
        <f t="shared" si="58"/>
        <v>15</v>
      </c>
      <c r="Q914" t="s">
        <v>8324</v>
      </c>
      <c r="R914" t="s">
        <v>8327</v>
      </c>
      <c r="S914" s="13">
        <f t="shared" si="59"/>
        <v>41193.776006944441</v>
      </c>
      <c r="T914" s="13">
        <f t="shared" si="60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8">
        <f t="shared" si="58"/>
        <v>82.583333333333329</v>
      </c>
      <c r="Q915" t="s">
        <v>8324</v>
      </c>
      <c r="R915" t="s">
        <v>8327</v>
      </c>
      <c r="S915" s="13">
        <f t="shared" si="59"/>
        <v>41003.805775462963</v>
      </c>
      <c r="T915" s="13">
        <f t="shared" si="60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8" t="e">
        <f t="shared" si="58"/>
        <v>#DIV/0!</v>
      </c>
      <c r="Q916" t="s">
        <v>8324</v>
      </c>
      <c r="R916" t="s">
        <v>8327</v>
      </c>
      <c r="S916" s="13">
        <f t="shared" si="59"/>
        <v>41116.429942129624</v>
      </c>
      <c r="T916" s="13">
        <f t="shared" si="60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8">
        <f t="shared" si="58"/>
        <v>41.666666666666664</v>
      </c>
      <c r="Q917" t="s">
        <v>8324</v>
      </c>
      <c r="R917" t="s">
        <v>8327</v>
      </c>
      <c r="S917" s="13">
        <f t="shared" si="59"/>
        <v>40937.346226851849</v>
      </c>
      <c r="T917" s="13">
        <f t="shared" si="60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8" t="e">
        <f t="shared" si="58"/>
        <v>#DIV/0!</v>
      </c>
      <c r="Q918" t="s">
        <v>8324</v>
      </c>
      <c r="R918" t="s">
        <v>8327</v>
      </c>
      <c r="S918" s="13">
        <f t="shared" si="59"/>
        <v>40434.520069444443</v>
      </c>
      <c r="T918" s="13">
        <f t="shared" si="60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8">
        <f t="shared" si="58"/>
        <v>30</v>
      </c>
      <c r="Q919" t="s">
        <v>8324</v>
      </c>
      <c r="R919" t="s">
        <v>8327</v>
      </c>
      <c r="S919" s="13">
        <f t="shared" si="59"/>
        <v>41802.610300925924</v>
      </c>
      <c r="T919" s="13">
        <f t="shared" si="60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8">
        <f t="shared" si="58"/>
        <v>19.600000000000001</v>
      </c>
      <c r="Q920" t="s">
        <v>8324</v>
      </c>
      <c r="R920" t="s">
        <v>8327</v>
      </c>
      <c r="S920" s="13">
        <f t="shared" si="59"/>
        <v>41944.582881944443</v>
      </c>
      <c r="T920" s="13">
        <f t="shared" si="60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8">
        <f t="shared" si="58"/>
        <v>100</v>
      </c>
      <c r="Q921" t="s">
        <v>8324</v>
      </c>
      <c r="R921" t="s">
        <v>8327</v>
      </c>
      <c r="S921" s="13">
        <f t="shared" si="59"/>
        <v>41227.308391203704</v>
      </c>
      <c r="T921" s="13">
        <f t="shared" si="60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8" t="e">
        <f t="shared" si="58"/>
        <v>#DIV/0!</v>
      </c>
      <c r="Q922" t="s">
        <v>8324</v>
      </c>
      <c r="R922" t="s">
        <v>8327</v>
      </c>
      <c r="S922" s="13">
        <f t="shared" si="59"/>
        <v>41562.338217592587</v>
      </c>
      <c r="T922" s="13">
        <f t="shared" si="60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8">
        <f t="shared" si="58"/>
        <v>231.75</v>
      </c>
      <c r="Q923" t="s">
        <v>8324</v>
      </c>
      <c r="R923" t="s">
        <v>8327</v>
      </c>
      <c r="S923" s="13">
        <f t="shared" si="59"/>
        <v>40846.837685185186</v>
      </c>
      <c r="T923" s="13">
        <f t="shared" si="60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8">
        <f t="shared" si="58"/>
        <v>189.33333333333334</v>
      </c>
      <c r="Q924" t="s">
        <v>8324</v>
      </c>
      <c r="R924" t="s">
        <v>8327</v>
      </c>
      <c r="S924" s="13">
        <f t="shared" si="59"/>
        <v>41878.19667824074</v>
      </c>
      <c r="T924" s="13">
        <f t="shared" si="60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8">
        <f t="shared" si="58"/>
        <v>55</v>
      </c>
      <c r="Q925" t="s">
        <v>8324</v>
      </c>
      <c r="R925" t="s">
        <v>8327</v>
      </c>
      <c r="S925" s="13">
        <f t="shared" si="59"/>
        <v>41934.626423611109</v>
      </c>
      <c r="T925" s="13">
        <f t="shared" si="60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8">
        <f t="shared" si="58"/>
        <v>21.8</v>
      </c>
      <c r="Q926" t="s">
        <v>8324</v>
      </c>
      <c r="R926" t="s">
        <v>8327</v>
      </c>
      <c r="S926" s="13">
        <f t="shared" si="59"/>
        <v>41288.609594907401</v>
      </c>
      <c r="T926" s="13">
        <f t="shared" si="60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8">
        <f t="shared" si="58"/>
        <v>32</v>
      </c>
      <c r="Q927" t="s">
        <v>8324</v>
      </c>
      <c r="R927" t="s">
        <v>8327</v>
      </c>
      <c r="S927" s="13">
        <f t="shared" si="59"/>
        <v>41575.547581018516</v>
      </c>
      <c r="T927" s="13">
        <f t="shared" si="60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8" t="e">
        <f t="shared" si="58"/>
        <v>#DIV/0!</v>
      </c>
      <c r="Q928" t="s">
        <v>8324</v>
      </c>
      <c r="R928" t="s">
        <v>8327</v>
      </c>
      <c r="S928" s="13">
        <f t="shared" si="59"/>
        <v>40337.686689814815</v>
      </c>
      <c r="T928" s="13">
        <f t="shared" si="60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8" t="e">
        <f t="shared" si="58"/>
        <v>#DIV/0!</v>
      </c>
      <c r="Q929" t="s">
        <v>8324</v>
      </c>
      <c r="R929" t="s">
        <v>8327</v>
      </c>
      <c r="S929" s="13">
        <f t="shared" si="59"/>
        <v>41013.489525462959</v>
      </c>
      <c r="T929" s="13">
        <f t="shared" si="60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8">
        <f t="shared" si="58"/>
        <v>56.25</v>
      </c>
      <c r="Q930" t="s">
        <v>8324</v>
      </c>
      <c r="R930" t="s">
        <v>8327</v>
      </c>
      <c r="S930" s="13">
        <f t="shared" si="59"/>
        <v>41180.529085648144</v>
      </c>
      <c r="T930" s="13">
        <f t="shared" si="60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8" t="e">
        <f t="shared" si="58"/>
        <v>#DIV/0!</v>
      </c>
      <c r="Q931" t="s">
        <v>8324</v>
      </c>
      <c r="R931" t="s">
        <v>8327</v>
      </c>
      <c r="S931" s="13">
        <f t="shared" si="59"/>
        <v>40977.904733796291</v>
      </c>
      <c r="T931" s="13">
        <f t="shared" si="60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8">
        <f t="shared" si="58"/>
        <v>69</v>
      </c>
      <c r="Q932" t="s">
        <v>8324</v>
      </c>
      <c r="R932" t="s">
        <v>8327</v>
      </c>
      <c r="S932" s="13">
        <f t="shared" si="59"/>
        <v>40312.582245370366</v>
      </c>
      <c r="T932" s="13">
        <f t="shared" si="60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8">
        <f t="shared" si="58"/>
        <v>18.714285714285715</v>
      </c>
      <c r="Q933" t="s">
        <v>8324</v>
      </c>
      <c r="R933" t="s">
        <v>8327</v>
      </c>
      <c r="S933" s="13">
        <f t="shared" si="59"/>
        <v>41680.026643518519</v>
      </c>
      <c r="T933" s="13">
        <f t="shared" si="60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8">
        <f t="shared" si="58"/>
        <v>46.033333333333331</v>
      </c>
      <c r="Q934" t="s">
        <v>8324</v>
      </c>
      <c r="R934" t="s">
        <v>8327</v>
      </c>
      <c r="S934" s="13">
        <f t="shared" si="59"/>
        <v>41310.635937499996</v>
      </c>
      <c r="T934" s="13">
        <f t="shared" si="60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8">
        <f t="shared" si="58"/>
        <v>60</v>
      </c>
      <c r="Q935" t="s">
        <v>8324</v>
      </c>
      <c r="R935" t="s">
        <v>8327</v>
      </c>
      <c r="S935" s="13">
        <f t="shared" si="59"/>
        <v>41710.835752314808</v>
      </c>
      <c r="T935" s="13">
        <f t="shared" si="60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8">
        <f t="shared" si="58"/>
        <v>50.666666666666664</v>
      </c>
      <c r="Q936" t="s">
        <v>8324</v>
      </c>
      <c r="R936" t="s">
        <v>8327</v>
      </c>
      <c r="S936" s="13">
        <f t="shared" si="59"/>
        <v>41733.403749999998</v>
      </c>
      <c r="T936" s="13">
        <f t="shared" si="60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8">
        <f t="shared" si="58"/>
        <v>25</v>
      </c>
      <c r="Q937" t="s">
        <v>8324</v>
      </c>
      <c r="R937" t="s">
        <v>8327</v>
      </c>
      <c r="S937" s="13">
        <f t="shared" si="59"/>
        <v>42368.000335648147</v>
      </c>
      <c r="T937" s="13">
        <f t="shared" si="60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8" t="e">
        <f t="shared" si="58"/>
        <v>#DIV/0!</v>
      </c>
      <c r="Q938" t="s">
        <v>8324</v>
      </c>
      <c r="R938" t="s">
        <v>8327</v>
      </c>
      <c r="S938" s="13">
        <f t="shared" si="59"/>
        <v>40882.690844907404</v>
      </c>
      <c r="T938" s="13">
        <f t="shared" si="60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8">
        <f t="shared" si="58"/>
        <v>20</v>
      </c>
      <c r="Q939" t="s">
        <v>8324</v>
      </c>
      <c r="R939" t="s">
        <v>8327</v>
      </c>
      <c r="S939" s="13">
        <f t="shared" si="59"/>
        <v>41551.464780092589</v>
      </c>
      <c r="T939" s="13">
        <f t="shared" si="60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8">
        <f t="shared" si="58"/>
        <v>25</v>
      </c>
      <c r="Q940" t="s">
        <v>8324</v>
      </c>
      <c r="R940" t="s">
        <v>8327</v>
      </c>
      <c r="S940" s="13">
        <f t="shared" si="59"/>
        <v>41124.14638888889</v>
      </c>
      <c r="T940" s="13">
        <f t="shared" si="60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8">
        <f t="shared" si="58"/>
        <v>20</v>
      </c>
      <c r="Q941" t="s">
        <v>8324</v>
      </c>
      <c r="R941" t="s">
        <v>8327</v>
      </c>
      <c r="S941" s="13">
        <f t="shared" si="59"/>
        <v>41416.429837962962</v>
      </c>
      <c r="T941" s="13">
        <f t="shared" si="60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8">
        <f t="shared" si="58"/>
        <v>110.28571428571429</v>
      </c>
      <c r="Q942" t="s">
        <v>8318</v>
      </c>
      <c r="R942" t="s">
        <v>8320</v>
      </c>
      <c r="S942" s="13">
        <f t="shared" si="59"/>
        <v>42181.675069444442</v>
      </c>
      <c r="T942" s="13">
        <f t="shared" si="60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8">
        <f t="shared" si="58"/>
        <v>37.451612903225808</v>
      </c>
      <c r="Q943" t="s">
        <v>8318</v>
      </c>
      <c r="R943" t="s">
        <v>8320</v>
      </c>
      <c r="S943" s="13">
        <f t="shared" si="59"/>
        <v>42745.763252314813</v>
      </c>
      <c r="T943" s="13">
        <f t="shared" si="60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8">
        <f t="shared" si="58"/>
        <v>41.75</v>
      </c>
      <c r="Q944" t="s">
        <v>8318</v>
      </c>
      <c r="R944" t="s">
        <v>8320</v>
      </c>
      <c r="S944" s="13">
        <f t="shared" si="59"/>
        <v>42382.509953703702</v>
      </c>
      <c r="T944" s="13">
        <f t="shared" si="60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8">
        <f t="shared" si="58"/>
        <v>24.083333333333332</v>
      </c>
      <c r="Q945" t="s">
        <v>8318</v>
      </c>
      <c r="R945" t="s">
        <v>8320</v>
      </c>
      <c r="S945" s="13">
        <f t="shared" si="59"/>
        <v>42673.334548611114</v>
      </c>
      <c r="T945" s="13">
        <f t="shared" si="60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8">
        <f t="shared" si="58"/>
        <v>69.40625</v>
      </c>
      <c r="Q946" t="s">
        <v>8318</v>
      </c>
      <c r="R946" t="s">
        <v>8320</v>
      </c>
      <c r="S946" s="13">
        <f t="shared" si="59"/>
        <v>42444.250578703701</v>
      </c>
      <c r="T946" s="13">
        <f t="shared" si="60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8">
        <f t="shared" si="58"/>
        <v>155.25</v>
      </c>
      <c r="Q947" t="s">
        <v>8318</v>
      </c>
      <c r="R947" t="s">
        <v>8320</v>
      </c>
      <c r="S947" s="13">
        <f t="shared" si="59"/>
        <v>42732.53965277777</v>
      </c>
      <c r="T947" s="13">
        <f t="shared" si="60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8">
        <f t="shared" si="58"/>
        <v>57.2</v>
      </c>
      <c r="Q948" t="s">
        <v>8318</v>
      </c>
      <c r="R948" t="s">
        <v>8320</v>
      </c>
      <c r="S948" s="13">
        <f t="shared" si="59"/>
        <v>42592.417222222219</v>
      </c>
      <c r="T948" s="13">
        <f t="shared" si="60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8" t="e">
        <f t="shared" si="58"/>
        <v>#DIV/0!</v>
      </c>
      <c r="Q949" t="s">
        <v>8318</v>
      </c>
      <c r="R949" t="s">
        <v>8320</v>
      </c>
      <c r="S949" s="13">
        <f t="shared" si="59"/>
        <v>42491.44798611111</v>
      </c>
      <c r="T949" s="13">
        <f t="shared" si="60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8">
        <f t="shared" si="58"/>
        <v>60</v>
      </c>
      <c r="Q950" t="s">
        <v>8318</v>
      </c>
      <c r="R950" t="s">
        <v>8320</v>
      </c>
      <c r="S950" s="13">
        <f t="shared" si="59"/>
        <v>42411.494953703703</v>
      </c>
      <c r="T950" s="13">
        <f t="shared" si="60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8">
        <f t="shared" si="58"/>
        <v>39</v>
      </c>
      <c r="Q951" t="s">
        <v>8318</v>
      </c>
      <c r="R951" t="s">
        <v>8320</v>
      </c>
      <c r="S951" s="13">
        <f t="shared" si="59"/>
        <v>42360.710370370369</v>
      </c>
      <c r="T951" s="13">
        <f t="shared" si="60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8">
        <f t="shared" si="58"/>
        <v>58.416666666666664</v>
      </c>
      <c r="Q952" t="s">
        <v>8318</v>
      </c>
      <c r="R952" t="s">
        <v>8320</v>
      </c>
      <c r="S952" s="13">
        <f t="shared" si="59"/>
        <v>42356.41737268518</v>
      </c>
      <c r="T952" s="13">
        <f t="shared" si="60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8">
        <f t="shared" si="58"/>
        <v>158.63636363636363</v>
      </c>
      <c r="Q953" t="s">
        <v>8318</v>
      </c>
      <c r="R953" t="s">
        <v>8320</v>
      </c>
      <c r="S953" s="13">
        <f t="shared" si="59"/>
        <v>42480.320277777777</v>
      </c>
      <c r="T953" s="13">
        <f t="shared" si="60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8">
        <f t="shared" si="58"/>
        <v>99.857142857142861</v>
      </c>
      <c r="Q954" t="s">
        <v>8318</v>
      </c>
      <c r="R954" t="s">
        <v>8320</v>
      </c>
      <c r="S954" s="13">
        <f t="shared" si="59"/>
        <v>42662.280231481483</v>
      </c>
      <c r="T954" s="13">
        <f t="shared" si="60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8">
        <f t="shared" si="58"/>
        <v>25.2</v>
      </c>
      <c r="Q955" t="s">
        <v>8318</v>
      </c>
      <c r="R955" t="s">
        <v>8320</v>
      </c>
      <c r="S955" s="13">
        <f t="shared" si="59"/>
        <v>41998.831006944441</v>
      </c>
      <c r="T955" s="13">
        <f t="shared" si="60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8">
        <f t="shared" si="58"/>
        <v>89.191780821917803</v>
      </c>
      <c r="Q956" t="s">
        <v>8318</v>
      </c>
      <c r="R956" t="s">
        <v>8320</v>
      </c>
      <c r="S956" s="13">
        <f t="shared" si="59"/>
        <v>42194.500451388885</v>
      </c>
      <c r="T956" s="13">
        <f t="shared" si="60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8">
        <f t="shared" si="58"/>
        <v>182.6236559139785</v>
      </c>
      <c r="Q957" t="s">
        <v>8318</v>
      </c>
      <c r="R957" t="s">
        <v>8320</v>
      </c>
      <c r="S957" s="13">
        <f t="shared" si="59"/>
        <v>42585.961805555555</v>
      </c>
      <c r="T957" s="13">
        <f t="shared" si="60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8">
        <f t="shared" si="58"/>
        <v>50.647058823529413</v>
      </c>
      <c r="Q958" t="s">
        <v>8318</v>
      </c>
      <c r="R958" t="s">
        <v>8320</v>
      </c>
      <c r="S958" s="13">
        <f t="shared" si="59"/>
        <v>42060.580543981479</v>
      </c>
      <c r="T958" s="13">
        <f t="shared" si="60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8">
        <f t="shared" si="58"/>
        <v>33.285714285714285</v>
      </c>
      <c r="Q959" t="s">
        <v>8318</v>
      </c>
      <c r="R959" t="s">
        <v>8320</v>
      </c>
      <c r="S959" s="13">
        <f t="shared" si="59"/>
        <v>42660.219131944446</v>
      </c>
      <c r="T959" s="13">
        <f t="shared" si="60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8">
        <f t="shared" si="58"/>
        <v>51.823529411764703</v>
      </c>
      <c r="Q960" t="s">
        <v>8318</v>
      </c>
      <c r="R960" t="s">
        <v>8320</v>
      </c>
      <c r="S960" s="13">
        <f t="shared" si="59"/>
        <v>42082.469479166662</v>
      </c>
      <c r="T960" s="13">
        <f t="shared" si="60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8">
        <f t="shared" si="58"/>
        <v>113.62573099415205</v>
      </c>
      <c r="Q961" t="s">
        <v>8318</v>
      </c>
      <c r="R961" t="s">
        <v>8320</v>
      </c>
      <c r="S961" s="13">
        <f t="shared" si="59"/>
        <v>41992.84103009259</v>
      </c>
      <c r="T961" s="13">
        <f t="shared" si="60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8">
        <f t="shared" si="58"/>
        <v>136.46276595744681</v>
      </c>
      <c r="Q962" t="s">
        <v>8318</v>
      </c>
      <c r="R962" t="s">
        <v>8320</v>
      </c>
      <c r="S962" s="13">
        <f t="shared" si="59"/>
        <v>42766.29346064815</v>
      </c>
      <c r="T962" s="13">
        <f t="shared" si="60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8">
        <f t="shared" ref="P963:P1026" si="62">E963/L963</f>
        <v>364.35454545454547</v>
      </c>
      <c r="Q963" t="s">
        <v>8318</v>
      </c>
      <c r="R963" t="s">
        <v>8320</v>
      </c>
      <c r="S963" s="13">
        <f t="shared" ref="S963:S1026" si="63">(J963/86400)+DATE(1970,1,1) + (-8/24)</f>
        <v>42740.360358796293</v>
      </c>
      <c r="T963" s="13">
        <f t="shared" ref="T963:T1026" si="64">(I963/86400)+DATE(1970,1,1) + 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8">
        <f t="shared" si="62"/>
        <v>19.243243243243242</v>
      </c>
      <c r="Q964" t="s">
        <v>8318</v>
      </c>
      <c r="R964" t="s">
        <v>8320</v>
      </c>
      <c r="S964" s="13">
        <f t="shared" si="63"/>
        <v>42373.379085648143</v>
      </c>
      <c r="T964" s="13">
        <f t="shared" si="64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8">
        <f t="shared" si="62"/>
        <v>41.888888888888886</v>
      </c>
      <c r="Q965" t="s">
        <v>8318</v>
      </c>
      <c r="R965" t="s">
        <v>8320</v>
      </c>
      <c r="S965" s="13">
        <f t="shared" si="63"/>
        <v>42625.302303240744</v>
      </c>
      <c r="T965" s="13">
        <f t="shared" si="64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8">
        <f t="shared" si="62"/>
        <v>30.310344827586206</v>
      </c>
      <c r="Q966" t="s">
        <v>8318</v>
      </c>
      <c r="R966" t="s">
        <v>8320</v>
      </c>
      <c r="S966" s="13">
        <f t="shared" si="63"/>
        <v>42208.295358796291</v>
      </c>
      <c r="T966" s="13">
        <f t="shared" si="64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8">
        <f t="shared" si="62"/>
        <v>49.666666666666664</v>
      </c>
      <c r="Q967" t="s">
        <v>8318</v>
      </c>
      <c r="R967" t="s">
        <v>8320</v>
      </c>
      <c r="S967" s="13">
        <f t="shared" si="63"/>
        <v>42636.683402777773</v>
      </c>
      <c r="T967" s="13">
        <f t="shared" si="64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8">
        <f t="shared" si="62"/>
        <v>59.2</v>
      </c>
      <c r="Q968" t="s">
        <v>8318</v>
      </c>
      <c r="R968" t="s">
        <v>8320</v>
      </c>
      <c r="S968" s="13">
        <f t="shared" si="63"/>
        <v>42619.302453703705</v>
      </c>
      <c r="T968" s="13">
        <f t="shared" si="64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8">
        <f t="shared" si="62"/>
        <v>43.97530864197531</v>
      </c>
      <c r="Q969" t="s">
        <v>8318</v>
      </c>
      <c r="R969" t="s">
        <v>8320</v>
      </c>
      <c r="S969" s="13">
        <f t="shared" si="63"/>
        <v>42421.920995370368</v>
      </c>
      <c r="T969" s="13">
        <f t="shared" si="64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8">
        <f t="shared" si="62"/>
        <v>26.5</v>
      </c>
      <c r="Q970" t="s">
        <v>8318</v>
      </c>
      <c r="R970" t="s">
        <v>8320</v>
      </c>
      <c r="S970" s="13">
        <f t="shared" si="63"/>
        <v>41836.514282407406</v>
      </c>
      <c r="T970" s="13">
        <f t="shared" si="64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8">
        <f t="shared" si="62"/>
        <v>1272.7272727272727</v>
      </c>
      <c r="Q971" t="s">
        <v>8318</v>
      </c>
      <c r="R971" t="s">
        <v>8320</v>
      </c>
      <c r="S971" s="13">
        <f t="shared" si="63"/>
        <v>42741.969988425924</v>
      </c>
      <c r="T971" s="13">
        <f t="shared" si="64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8">
        <f t="shared" si="62"/>
        <v>164</v>
      </c>
      <c r="Q972" t="s">
        <v>8318</v>
      </c>
      <c r="R972" t="s">
        <v>8320</v>
      </c>
      <c r="S972" s="13">
        <f t="shared" si="63"/>
        <v>42720.887187499997</v>
      </c>
      <c r="T972" s="13">
        <f t="shared" si="64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8">
        <f t="shared" si="62"/>
        <v>45.2</v>
      </c>
      <c r="Q973" t="s">
        <v>8318</v>
      </c>
      <c r="R973" t="s">
        <v>8320</v>
      </c>
      <c r="S973" s="13">
        <f t="shared" si="63"/>
        <v>42111.375694444439</v>
      </c>
      <c r="T973" s="13">
        <f t="shared" si="64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8">
        <f t="shared" si="62"/>
        <v>153.88888888888889</v>
      </c>
      <c r="Q974" t="s">
        <v>8318</v>
      </c>
      <c r="R974" t="s">
        <v>8320</v>
      </c>
      <c r="S974" s="13">
        <f t="shared" si="63"/>
        <v>41856.532384259255</v>
      </c>
      <c r="T974" s="13">
        <f t="shared" si="64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8">
        <f t="shared" si="62"/>
        <v>51.375</v>
      </c>
      <c r="Q975" t="s">
        <v>8318</v>
      </c>
      <c r="R975" t="s">
        <v>8320</v>
      </c>
      <c r="S975" s="13">
        <f t="shared" si="63"/>
        <v>42256.681631944441</v>
      </c>
      <c r="T975" s="13">
        <f t="shared" si="64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8">
        <f t="shared" si="62"/>
        <v>93.333333333333329</v>
      </c>
      <c r="Q976" t="s">
        <v>8318</v>
      </c>
      <c r="R976" t="s">
        <v>8320</v>
      </c>
      <c r="S976" s="13">
        <f t="shared" si="63"/>
        <v>42424.416157407402</v>
      </c>
      <c r="T976" s="13">
        <f t="shared" si="64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8">
        <f t="shared" si="62"/>
        <v>108.625</v>
      </c>
      <c r="Q977" t="s">
        <v>8318</v>
      </c>
      <c r="R977" t="s">
        <v>8320</v>
      </c>
      <c r="S977" s="13">
        <f t="shared" si="63"/>
        <v>42489.363252314812</v>
      </c>
      <c r="T977" s="13">
        <f t="shared" si="64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8">
        <f t="shared" si="62"/>
        <v>160.5</v>
      </c>
      <c r="Q978" t="s">
        <v>8318</v>
      </c>
      <c r="R978" t="s">
        <v>8320</v>
      </c>
      <c r="S978" s="13">
        <f t="shared" si="63"/>
        <v>42184.725659722222</v>
      </c>
      <c r="T978" s="13">
        <f t="shared" si="64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8">
        <f t="shared" si="62"/>
        <v>75.75</v>
      </c>
      <c r="Q979" t="s">
        <v>8318</v>
      </c>
      <c r="R979" t="s">
        <v>8320</v>
      </c>
      <c r="S979" s="13">
        <f t="shared" si="63"/>
        <v>42391.608761574076</v>
      </c>
      <c r="T979" s="13">
        <f t="shared" si="64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8">
        <f t="shared" si="62"/>
        <v>790.83739837398377</v>
      </c>
      <c r="Q980" t="s">
        <v>8318</v>
      </c>
      <c r="R980" t="s">
        <v>8320</v>
      </c>
      <c r="S980" s="13">
        <f t="shared" si="63"/>
        <v>42394.975706018515</v>
      </c>
      <c r="T980" s="13">
        <f t="shared" si="64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8">
        <f t="shared" si="62"/>
        <v>301.93916666666667</v>
      </c>
      <c r="Q981" t="s">
        <v>8318</v>
      </c>
      <c r="R981" t="s">
        <v>8320</v>
      </c>
      <c r="S981" s="13">
        <f t="shared" si="63"/>
        <v>42506.083657407406</v>
      </c>
      <c r="T981" s="13">
        <f t="shared" si="64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8">
        <f t="shared" si="62"/>
        <v>47.935483870967744</v>
      </c>
      <c r="Q982" t="s">
        <v>8318</v>
      </c>
      <c r="R982" t="s">
        <v>8320</v>
      </c>
      <c r="S982" s="13">
        <f t="shared" si="63"/>
        <v>41928.570856481478</v>
      </c>
      <c r="T982" s="13">
        <f t="shared" si="64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8">
        <f t="shared" si="62"/>
        <v>2.75</v>
      </c>
      <c r="Q983" t="s">
        <v>8318</v>
      </c>
      <c r="R983" t="s">
        <v>8320</v>
      </c>
      <c r="S983" s="13">
        <f t="shared" si="63"/>
        <v>41830.613680555551</v>
      </c>
      <c r="T983" s="13">
        <f t="shared" si="64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8">
        <f t="shared" si="62"/>
        <v>1</v>
      </c>
      <c r="Q984" t="s">
        <v>8318</v>
      </c>
      <c r="R984" t="s">
        <v>8320</v>
      </c>
      <c r="S984" s="13">
        <f t="shared" si="63"/>
        <v>42615.419976851852</v>
      </c>
      <c r="T984" s="13">
        <f t="shared" si="64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8">
        <f t="shared" si="62"/>
        <v>171.79329608938548</v>
      </c>
      <c r="Q985" t="s">
        <v>8318</v>
      </c>
      <c r="R985" t="s">
        <v>8320</v>
      </c>
      <c r="S985" s="13">
        <f t="shared" si="63"/>
        <v>42574.334317129622</v>
      </c>
      <c r="T985" s="13">
        <f t="shared" si="64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8">
        <f t="shared" si="62"/>
        <v>35.333333333333336</v>
      </c>
      <c r="Q986" t="s">
        <v>8318</v>
      </c>
      <c r="R986" t="s">
        <v>8320</v>
      </c>
      <c r="S986" s="13">
        <f t="shared" si="63"/>
        <v>42060.782499999994</v>
      </c>
      <c r="T986" s="13">
        <f t="shared" si="64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8">
        <f t="shared" si="62"/>
        <v>82.086956521739125</v>
      </c>
      <c r="Q987" t="s">
        <v>8318</v>
      </c>
      <c r="R987" t="s">
        <v>8320</v>
      </c>
      <c r="S987" s="13">
        <f t="shared" si="63"/>
        <v>42339.634375000001</v>
      </c>
      <c r="T987" s="13">
        <f t="shared" si="64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8">
        <f t="shared" si="62"/>
        <v>110.8695652173913</v>
      </c>
      <c r="Q988" t="s">
        <v>8318</v>
      </c>
      <c r="R988" t="s">
        <v>8320</v>
      </c>
      <c r="S988" s="13">
        <f t="shared" si="63"/>
        <v>42324.434027777774</v>
      </c>
      <c r="T988" s="13">
        <f t="shared" si="64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8">
        <f t="shared" si="62"/>
        <v>161.21951219512195</v>
      </c>
      <c r="Q989" t="s">
        <v>8318</v>
      </c>
      <c r="R989" t="s">
        <v>8320</v>
      </c>
      <c r="S989" s="13">
        <f t="shared" si="63"/>
        <v>41772.961226851847</v>
      </c>
      <c r="T989" s="13">
        <f t="shared" si="64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8" t="e">
        <f t="shared" si="62"/>
        <v>#DIV/0!</v>
      </c>
      <c r="Q990" t="s">
        <v>8318</v>
      </c>
      <c r="R990" t="s">
        <v>8320</v>
      </c>
      <c r="S990" s="13">
        <f t="shared" si="63"/>
        <v>42614.023437499993</v>
      </c>
      <c r="T990" s="13">
        <f t="shared" si="64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8">
        <f t="shared" si="62"/>
        <v>52.40625</v>
      </c>
      <c r="Q991" t="s">
        <v>8318</v>
      </c>
      <c r="R991" t="s">
        <v>8320</v>
      </c>
      <c r="S991" s="13">
        <f t="shared" si="63"/>
        <v>42611.600636574069</v>
      </c>
      <c r="T991" s="13">
        <f t="shared" si="64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8">
        <f t="shared" si="62"/>
        <v>13</v>
      </c>
      <c r="Q992" t="s">
        <v>8318</v>
      </c>
      <c r="R992" t="s">
        <v>8320</v>
      </c>
      <c r="S992" s="13">
        <f t="shared" si="63"/>
        <v>41855.450972222221</v>
      </c>
      <c r="T992" s="13">
        <f t="shared" si="64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8">
        <f t="shared" si="62"/>
        <v>30.285714285714285</v>
      </c>
      <c r="Q993" t="s">
        <v>8318</v>
      </c>
      <c r="R993" t="s">
        <v>8320</v>
      </c>
      <c r="S993" s="13">
        <f t="shared" si="63"/>
        <v>42538.423472222225</v>
      </c>
      <c r="T993" s="13">
        <f t="shared" si="64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8">
        <f t="shared" si="62"/>
        <v>116.75</v>
      </c>
      <c r="Q994" t="s">
        <v>8318</v>
      </c>
      <c r="R994" t="s">
        <v>8320</v>
      </c>
      <c r="S994" s="13">
        <f t="shared" si="63"/>
        <v>42437.59165509259</v>
      </c>
      <c r="T994" s="13">
        <f t="shared" si="64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8">
        <f t="shared" si="62"/>
        <v>89.59693877551021</v>
      </c>
      <c r="Q995" t="s">
        <v>8318</v>
      </c>
      <c r="R995" t="s">
        <v>8320</v>
      </c>
      <c r="S995" s="13">
        <f t="shared" si="63"/>
        <v>42652.631574074076</v>
      </c>
      <c r="T995" s="13">
        <f t="shared" si="64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8">
        <f t="shared" si="62"/>
        <v>424.45454545454544</v>
      </c>
      <c r="Q996" t="s">
        <v>8318</v>
      </c>
      <c r="R996" t="s">
        <v>8320</v>
      </c>
      <c r="S996" s="13">
        <f t="shared" si="63"/>
        <v>41920.929745370369</v>
      </c>
      <c r="T996" s="13">
        <f t="shared" si="64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8">
        <f t="shared" si="62"/>
        <v>80.666666666666671</v>
      </c>
      <c r="Q997" t="s">
        <v>8318</v>
      </c>
      <c r="R997" t="s">
        <v>8320</v>
      </c>
      <c r="S997" s="13">
        <f t="shared" si="63"/>
        <v>41947.607407407406</v>
      </c>
      <c r="T997" s="13">
        <f t="shared" si="64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8">
        <f t="shared" si="62"/>
        <v>13</v>
      </c>
      <c r="Q998" t="s">
        <v>8318</v>
      </c>
      <c r="R998" t="s">
        <v>8320</v>
      </c>
      <c r="S998" s="13">
        <f t="shared" si="63"/>
        <v>41817.533101851848</v>
      </c>
      <c r="T998" s="13">
        <f t="shared" si="64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8">
        <f t="shared" si="62"/>
        <v>8.125</v>
      </c>
      <c r="Q999" t="s">
        <v>8318</v>
      </c>
      <c r="R999" t="s">
        <v>8320</v>
      </c>
      <c r="S999" s="13">
        <f t="shared" si="63"/>
        <v>41940.769641203704</v>
      </c>
      <c r="T999" s="13">
        <f t="shared" si="64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8">
        <f t="shared" si="62"/>
        <v>153.42794759825327</v>
      </c>
      <c r="Q1000" t="s">
        <v>8318</v>
      </c>
      <c r="R1000" t="s">
        <v>8320</v>
      </c>
      <c r="S1000" s="13">
        <f t="shared" si="63"/>
        <v>42281.835659722223</v>
      </c>
      <c r="T1000" s="13">
        <f t="shared" si="64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8">
        <f t="shared" si="62"/>
        <v>292.07499999999999</v>
      </c>
      <c r="Q1001" t="s">
        <v>8318</v>
      </c>
      <c r="R1001" t="s">
        <v>8320</v>
      </c>
      <c r="S1001" s="13">
        <f t="shared" si="63"/>
        <v>41925.966319444444</v>
      </c>
      <c r="T1001" s="13">
        <f t="shared" si="64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8">
        <f t="shared" si="62"/>
        <v>3304</v>
      </c>
      <c r="Q1002" t="s">
        <v>8318</v>
      </c>
      <c r="R1002" t="s">
        <v>8320</v>
      </c>
      <c r="S1002" s="13">
        <f t="shared" si="63"/>
        <v>42748.726388888885</v>
      </c>
      <c r="T1002" s="13">
        <f t="shared" si="64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8">
        <f t="shared" si="62"/>
        <v>1300</v>
      </c>
      <c r="Q1003" t="s">
        <v>8318</v>
      </c>
      <c r="R1003" t="s">
        <v>8320</v>
      </c>
      <c r="S1003" s="13">
        <f t="shared" si="63"/>
        <v>42720.386724537035</v>
      </c>
      <c r="T1003" s="13">
        <f t="shared" si="64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8">
        <f t="shared" si="62"/>
        <v>134.54545454545453</v>
      </c>
      <c r="Q1004" t="s">
        <v>8318</v>
      </c>
      <c r="R1004" t="s">
        <v>8320</v>
      </c>
      <c r="S1004" s="13">
        <f t="shared" si="63"/>
        <v>42325.350856481477</v>
      </c>
      <c r="T1004" s="13">
        <f t="shared" si="64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8">
        <f t="shared" si="62"/>
        <v>214.06666666666666</v>
      </c>
      <c r="Q1005" t="s">
        <v>8318</v>
      </c>
      <c r="R1005" t="s">
        <v>8320</v>
      </c>
      <c r="S1005" s="13">
        <f t="shared" si="63"/>
        <v>42780.375706018516</v>
      </c>
      <c r="T1005" s="13">
        <f t="shared" si="64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8">
        <f t="shared" si="62"/>
        <v>216.33684210526314</v>
      </c>
      <c r="Q1006" t="s">
        <v>8318</v>
      </c>
      <c r="R1006" t="s">
        <v>8320</v>
      </c>
      <c r="S1006" s="13">
        <f t="shared" si="63"/>
        <v>42388.3753125</v>
      </c>
      <c r="T1006" s="13">
        <f t="shared" si="64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8">
        <f t="shared" si="62"/>
        <v>932.31055900621118</v>
      </c>
      <c r="Q1007" t="s">
        <v>8318</v>
      </c>
      <c r="R1007" t="s">
        <v>8320</v>
      </c>
      <c r="S1007" s="13">
        <f t="shared" si="63"/>
        <v>42276.29146990741</v>
      </c>
      <c r="T1007" s="13">
        <f t="shared" si="64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8">
        <f t="shared" si="62"/>
        <v>29.25</v>
      </c>
      <c r="Q1008" t="s">
        <v>8318</v>
      </c>
      <c r="R1008" t="s">
        <v>8320</v>
      </c>
      <c r="S1008" s="13">
        <f t="shared" si="63"/>
        <v>41976.70685185185</v>
      </c>
      <c r="T1008" s="13">
        <f t="shared" si="64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8">
        <f t="shared" si="62"/>
        <v>174.94736842105263</v>
      </c>
      <c r="Q1009" t="s">
        <v>8318</v>
      </c>
      <c r="R1009" t="s">
        <v>8320</v>
      </c>
      <c r="S1009" s="13">
        <f t="shared" si="63"/>
        <v>42676.2502662037</v>
      </c>
      <c r="T1009" s="13">
        <f t="shared" si="64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8">
        <f t="shared" si="62"/>
        <v>250</v>
      </c>
      <c r="Q1010" t="s">
        <v>8318</v>
      </c>
      <c r="R1010" t="s">
        <v>8320</v>
      </c>
      <c r="S1010" s="13">
        <f t="shared" si="63"/>
        <v>42702.475868055553</v>
      </c>
      <c r="T1010" s="13">
        <f t="shared" si="64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8">
        <f t="shared" si="62"/>
        <v>65</v>
      </c>
      <c r="Q1011" t="s">
        <v>8318</v>
      </c>
      <c r="R1011" t="s">
        <v>8320</v>
      </c>
      <c r="S1011" s="13">
        <f t="shared" si="63"/>
        <v>42510.271365740737</v>
      </c>
      <c r="T1011" s="13">
        <f t="shared" si="64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8">
        <f t="shared" si="62"/>
        <v>55</v>
      </c>
      <c r="Q1012" t="s">
        <v>8318</v>
      </c>
      <c r="R1012" t="s">
        <v>8320</v>
      </c>
      <c r="S1012" s="13">
        <f t="shared" si="63"/>
        <v>42561.496087962958</v>
      </c>
      <c r="T1012" s="13">
        <f t="shared" si="64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8">
        <f t="shared" si="62"/>
        <v>75</v>
      </c>
      <c r="Q1013" t="s">
        <v>8318</v>
      </c>
      <c r="R1013" t="s">
        <v>8320</v>
      </c>
      <c r="S1013" s="13">
        <f t="shared" si="63"/>
        <v>41946.564756944441</v>
      </c>
      <c r="T1013" s="13">
        <f t="shared" si="64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8">
        <f t="shared" si="62"/>
        <v>1389.3561935483872</v>
      </c>
      <c r="Q1014" t="s">
        <v>8318</v>
      </c>
      <c r="R1014" t="s">
        <v>8320</v>
      </c>
      <c r="S1014" s="13">
        <f t="shared" si="63"/>
        <v>42714.107083333329</v>
      </c>
      <c r="T1014" s="13">
        <f t="shared" si="64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8">
        <f t="shared" si="62"/>
        <v>95.911111111111111</v>
      </c>
      <c r="Q1015" t="s">
        <v>8318</v>
      </c>
      <c r="R1015" t="s">
        <v>8320</v>
      </c>
      <c r="S1015" s="13">
        <f t="shared" si="63"/>
        <v>42339.500648148147</v>
      </c>
      <c r="T1015" s="13">
        <f t="shared" si="64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8">
        <f t="shared" si="62"/>
        <v>191.25</v>
      </c>
      <c r="Q1016" t="s">
        <v>8318</v>
      </c>
      <c r="R1016" t="s">
        <v>8320</v>
      </c>
      <c r="S1016" s="13">
        <f t="shared" si="63"/>
        <v>41954.66915509259</v>
      </c>
      <c r="T1016" s="13">
        <f t="shared" si="64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8">
        <f t="shared" si="62"/>
        <v>40</v>
      </c>
      <c r="Q1017" t="s">
        <v>8318</v>
      </c>
      <c r="R1017" t="s">
        <v>8320</v>
      </c>
      <c r="S1017" s="13">
        <f t="shared" si="63"/>
        <v>42303.545081018521</v>
      </c>
      <c r="T1017" s="13">
        <f t="shared" si="64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8">
        <f t="shared" si="62"/>
        <v>74.78947368421052</v>
      </c>
      <c r="Q1018" t="s">
        <v>8318</v>
      </c>
      <c r="R1018" t="s">
        <v>8320</v>
      </c>
      <c r="S1018" s="13">
        <f t="shared" si="63"/>
        <v>42421.773796296293</v>
      </c>
      <c r="T1018" s="13">
        <f t="shared" si="64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8">
        <f t="shared" si="62"/>
        <v>161.11830985915492</v>
      </c>
      <c r="Q1019" t="s">
        <v>8318</v>
      </c>
      <c r="R1019" t="s">
        <v>8320</v>
      </c>
      <c r="S1019" s="13">
        <f t="shared" si="63"/>
        <v>42289.341840277775</v>
      </c>
      <c r="T1019" s="13">
        <f t="shared" si="64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8">
        <f t="shared" si="62"/>
        <v>88.714285714285708</v>
      </c>
      <c r="Q1020" t="s">
        <v>8318</v>
      </c>
      <c r="R1020" t="s">
        <v>8320</v>
      </c>
      <c r="S1020" s="13">
        <f t="shared" si="63"/>
        <v>42535.158946759257</v>
      </c>
      <c r="T1020" s="13">
        <f t="shared" si="64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8">
        <f t="shared" si="62"/>
        <v>53.25</v>
      </c>
      <c r="Q1021" t="s">
        <v>8318</v>
      </c>
      <c r="R1021" t="s">
        <v>8320</v>
      </c>
      <c r="S1021" s="13">
        <f t="shared" si="63"/>
        <v>42009.640613425923</v>
      </c>
      <c r="T1021" s="13">
        <f t="shared" si="64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8">
        <f t="shared" si="62"/>
        <v>106.2</v>
      </c>
      <c r="Q1022" t="s">
        <v>8324</v>
      </c>
      <c r="R1022" t="s">
        <v>8329</v>
      </c>
      <c r="S1022" s="13">
        <f t="shared" si="63"/>
        <v>42126.736215277771</v>
      </c>
      <c r="T1022" s="13">
        <f t="shared" si="64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8">
        <f t="shared" si="62"/>
        <v>22.079728033472804</v>
      </c>
      <c r="Q1023" t="s">
        <v>8324</v>
      </c>
      <c r="R1023" t="s">
        <v>8329</v>
      </c>
      <c r="S1023" s="13">
        <f t="shared" si="63"/>
        <v>42270.918645833335</v>
      </c>
      <c r="T1023" s="13">
        <f t="shared" si="64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8">
        <f t="shared" si="62"/>
        <v>31.054054054054053</v>
      </c>
      <c r="Q1024" t="s">
        <v>8324</v>
      </c>
      <c r="R1024" t="s">
        <v>8329</v>
      </c>
      <c r="S1024" s="13">
        <f t="shared" si="63"/>
        <v>42111.313391203701</v>
      </c>
      <c r="T1024" s="13">
        <f t="shared" si="64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8">
        <f t="shared" si="62"/>
        <v>36.206106870229007</v>
      </c>
      <c r="Q1025" t="s">
        <v>8324</v>
      </c>
      <c r="R1025" t="s">
        <v>8329</v>
      </c>
      <c r="S1025" s="13">
        <f t="shared" si="63"/>
        <v>42145.586354166669</v>
      </c>
      <c r="T1025" s="13">
        <f t="shared" si="64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8">
        <f t="shared" si="62"/>
        <v>388.9762295081967</v>
      </c>
      <c r="Q1026" t="s">
        <v>8324</v>
      </c>
      <c r="R1026" t="s">
        <v>8329</v>
      </c>
      <c r="S1026" s="13">
        <f t="shared" si="63"/>
        <v>42370.247256944444</v>
      </c>
      <c r="T1026" s="13">
        <f t="shared" si="64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8">
        <f t="shared" ref="P1027:P1090" si="66">E1027/L1027</f>
        <v>71.848571428571432</v>
      </c>
      <c r="Q1027" t="s">
        <v>8324</v>
      </c>
      <c r="R1027" t="s">
        <v>8329</v>
      </c>
      <c r="S1027" s="13">
        <f t="shared" ref="S1027:S1090" si="67">(J1027/86400)+DATE(1970,1,1) + (-8/24)</f>
        <v>42049.500428240739</v>
      </c>
      <c r="T1027" s="13">
        <f t="shared" ref="T1027:T1090" si="68">(I1027/86400)+DATE(1970,1,1) + 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8">
        <f t="shared" si="66"/>
        <v>57.381803278688523</v>
      </c>
      <c r="Q1028" t="s">
        <v>8324</v>
      </c>
      <c r="R1028" t="s">
        <v>8329</v>
      </c>
      <c r="S1028" s="13">
        <f t="shared" si="67"/>
        <v>42426.074259259258</v>
      </c>
      <c r="T1028" s="13">
        <f t="shared" si="68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8">
        <f t="shared" si="66"/>
        <v>69.666666666666671</v>
      </c>
      <c r="Q1029" t="s">
        <v>8324</v>
      </c>
      <c r="R1029" t="s">
        <v>8329</v>
      </c>
      <c r="S1029" s="13">
        <f t="shared" si="67"/>
        <v>41904.700775462959</v>
      </c>
      <c r="T1029" s="13">
        <f t="shared" si="68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8">
        <f t="shared" si="66"/>
        <v>45.988235294117644</v>
      </c>
      <c r="Q1030" t="s">
        <v>8324</v>
      </c>
      <c r="R1030" t="s">
        <v>8329</v>
      </c>
      <c r="S1030" s="13">
        <f t="shared" si="67"/>
        <v>42755.294039351851</v>
      </c>
      <c r="T1030" s="13">
        <f t="shared" si="68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8">
        <f t="shared" si="66"/>
        <v>79.262411347517727</v>
      </c>
      <c r="Q1031" t="s">
        <v>8324</v>
      </c>
      <c r="R1031" t="s">
        <v>8329</v>
      </c>
      <c r="S1031" s="13">
        <f t="shared" si="67"/>
        <v>42044.378553240742</v>
      </c>
      <c r="T1031" s="13">
        <f t="shared" si="68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8">
        <f t="shared" si="66"/>
        <v>43.031446540880502</v>
      </c>
      <c r="Q1032" t="s">
        <v>8324</v>
      </c>
      <c r="R1032" t="s">
        <v>8329</v>
      </c>
      <c r="S1032" s="13">
        <f t="shared" si="67"/>
        <v>42611.149872685179</v>
      </c>
      <c r="T1032" s="13">
        <f t="shared" si="68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8">
        <f t="shared" si="66"/>
        <v>108.48484848484848</v>
      </c>
      <c r="Q1033" t="s">
        <v>8324</v>
      </c>
      <c r="R1033" t="s">
        <v>8329</v>
      </c>
      <c r="S1033" s="13">
        <f t="shared" si="67"/>
        <v>42324.430671296293</v>
      </c>
      <c r="T1033" s="13">
        <f t="shared" si="68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8">
        <f t="shared" si="66"/>
        <v>61.029583333333335</v>
      </c>
      <c r="Q1034" t="s">
        <v>8324</v>
      </c>
      <c r="R1034" t="s">
        <v>8329</v>
      </c>
      <c r="S1034" s="13">
        <f t="shared" si="67"/>
        <v>42514.333622685182</v>
      </c>
      <c r="T1034" s="13">
        <f t="shared" si="68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8">
        <f t="shared" si="66"/>
        <v>50.592592592592595</v>
      </c>
      <c r="Q1035" t="s">
        <v>8324</v>
      </c>
      <c r="R1035" t="s">
        <v>8329</v>
      </c>
      <c r="S1035" s="13">
        <f t="shared" si="67"/>
        <v>42688.39907407407</v>
      </c>
      <c r="T1035" s="13">
        <f t="shared" si="68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8">
        <f t="shared" si="66"/>
        <v>39.157168674698795</v>
      </c>
      <c r="Q1036" t="s">
        <v>8324</v>
      </c>
      <c r="R1036" t="s">
        <v>8329</v>
      </c>
      <c r="S1036" s="13">
        <f t="shared" si="67"/>
        <v>42554.833379629628</v>
      </c>
      <c r="T1036" s="13">
        <f t="shared" si="68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8">
        <f t="shared" si="66"/>
        <v>65.15789473684211</v>
      </c>
      <c r="Q1037" t="s">
        <v>8324</v>
      </c>
      <c r="R1037" t="s">
        <v>8329</v>
      </c>
      <c r="S1037" s="13">
        <f t="shared" si="67"/>
        <v>42016.30810185185</v>
      </c>
      <c r="T1037" s="13">
        <f t="shared" si="68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8">
        <f t="shared" si="66"/>
        <v>23.963127962085309</v>
      </c>
      <c r="Q1038" t="s">
        <v>8324</v>
      </c>
      <c r="R1038" t="s">
        <v>8329</v>
      </c>
      <c r="S1038" s="13">
        <f t="shared" si="67"/>
        <v>41249.115624999999</v>
      </c>
      <c r="T1038" s="13">
        <f t="shared" si="68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8">
        <f t="shared" si="66"/>
        <v>48.61904761904762</v>
      </c>
      <c r="Q1039" t="s">
        <v>8324</v>
      </c>
      <c r="R1039" t="s">
        <v>8329</v>
      </c>
      <c r="S1039" s="13">
        <f t="shared" si="67"/>
        <v>42119.48914351852</v>
      </c>
      <c r="T1039" s="13">
        <f t="shared" si="68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8">
        <f t="shared" si="66"/>
        <v>35.73770491803279</v>
      </c>
      <c r="Q1040" t="s">
        <v>8324</v>
      </c>
      <c r="R1040" t="s">
        <v>8329</v>
      </c>
      <c r="S1040" s="13">
        <f t="shared" si="67"/>
        <v>42417.898414351854</v>
      </c>
      <c r="T1040" s="13">
        <f t="shared" si="68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8">
        <f t="shared" si="66"/>
        <v>21.366666666666667</v>
      </c>
      <c r="Q1041" t="s">
        <v>8324</v>
      </c>
      <c r="R1041" t="s">
        <v>8329</v>
      </c>
      <c r="S1041" s="13">
        <f t="shared" si="67"/>
        <v>42691.775995370372</v>
      </c>
      <c r="T1041" s="13">
        <f t="shared" si="68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8">
        <f t="shared" si="66"/>
        <v>250</v>
      </c>
      <c r="Q1042" t="s">
        <v>8330</v>
      </c>
      <c r="R1042" t="s">
        <v>8331</v>
      </c>
      <c r="S1042" s="13">
        <f t="shared" si="67"/>
        <v>42579.375104166662</v>
      </c>
      <c r="T1042" s="13">
        <f t="shared" si="68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8" t="e">
        <f t="shared" si="66"/>
        <v>#DIV/0!</v>
      </c>
      <c r="Q1043" t="s">
        <v>8330</v>
      </c>
      <c r="R1043" t="s">
        <v>8331</v>
      </c>
      <c r="S1043" s="13">
        <f t="shared" si="67"/>
        <v>41830.726759259254</v>
      </c>
      <c r="T1043" s="13">
        <f t="shared" si="68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8">
        <f t="shared" si="66"/>
        <v>10</v>
      </c>
      <c r="Q1044" t="s">
        <v>8330</v>
      </c>
      <c r="R1044" t="s">
        <v>8331</v>
      </c>
      <c r="S1044" s="13">
        <f t="shared" si="67"/>
        <v>41851.362824074073</v>
      </c>
      <c r="T1044" s="13">
        <f t="shared" si="68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8">
        <f t="shared" si="66"/>
        <v>29.236301369863014</v>
      </c>
      <c r="Q1045" t="s">
        <v>8330</v>
      </c>
      <c r="R1045" t="s">
        <v>8331</v>
      </c>
      <c r="S1045" s="13">
        <f t="shared" si="67"/>
        <v>42113.919618055552</v>
      </c>
      <c r="T1045" s="13">
        <f t="shared" si="68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8">
        <f t="shared" si="66"/>
        <v>3</v>
      </c>
      <c r="Q1046" t="s">
        <v>8330</v>
      </c>
      <c r="R1046" t="s">
        <v>8331</v>
      </c>
      <c r="S1046" s="13">
        <f t="shared" si="67"/>
        <v>42011.592604166661</v>
      </c>
      <c r="T1046" s="13">
        <f t="shared" si="68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8">
        <f t="shared" si="66"/>
        <v>33.25</v>
      </c>
      <c r="Q1047" t="s">
        <v>8330</v>
      </c>
      <c r="R1047" t="s">
        <v>8331</v>
      </c>
      <c r="S1047" s="13">
        <f t="shared" si="67"/>
        <v>41844.541087962956</v>
      </c>
      <c r="T1047" s="13">
        <f t="shared" si="68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8" t="e">
        <f t="shared" si="66"/>
        <v>#DIV/0!</v>
      </c>
      <c r="Q1048" t="s">
        <v>8330</v>
      </c>
      <c r="R1048" t="s">
        <v>8331</v>
      </c>
      <c r="S1048" s="13">
        <f t="shared" si="67"/>
        <v>42319.518055555549</v>
      </c>
      <c r="T1048" s="13">
        <f t="shared" si="68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8">
        <f t="shared" si="66"/>
        <v>1</v>
      </c>
      <c r="Q1049" t="s">
        <v>8330</v>
      </c>
      <c r="R1049" t="s">
        <v>8331</v>
      </c>
      <c r="S1049" s="13">
        <f t="shared" si="67"/>
        <v>41918.485127314816</v>
      </c>
      <c r="T1049" s="13">
        <f t="shared" si="68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8">
        <f t="shared" si="66"/>
        <v>53</v>
      </c>
      <c r="Q1050" t="s">
        <v>8330</v>
      </c>
      <c r="R1050" t="s">
        <v>8331</v>
      </c>
      <c r="S1050" s="13">
        <f t="shared" si="67"/>
        <v>42597.719780092586</v>
      </c>
      <c r="T1050" s="13">
        <f t="shared" si="68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8" t="e">
        <f t="shared" si="66"/>
        <v>#DIV/0!</v>
      </c>
      <c r="Q1051" t="s">
        <v>8330</v>
      </c>
      <c r="R1051" t="s">
        <v>8331</v>
      </c>
      <c r="S1051" s="13">
        <f t="shared" si="67"/>
        <v>42382.097743055558</v>
      </c>
      <c r="T1051" s="13">
        <f t="shared" si="68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8" t="e">
        <f t="shared" si="66"/>
        <v>#DIV/0!</v>
      </c>
      <c r="Q1052" t="s">
        <v>8330</v>
      </c>
      <c r="R1052" t="s">
        <v>8331</v>
      </c>
      <c r="S1052" s="13">
        <f t="shared" si="67"/>
        <v>42231.463854166665</v>
      </c>
      <c r="T1052" s="13">
        <f t="shared" si="68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8" t="e">
        <f t="shared" si="66"/>
        <v>#DIV/0!</v>
      </c>
      <c r="Q1053" t="s">
        <v>8330</v>
      </c>
      <c r="R1053" t="s">
        <v>8331</v>
      </c>
      <c r="S1053" s="13">
        <f t="shared" si="67"/>
        <v>41849.680844907409</v>
      </c>
      <c r="T1053" s="13">
        <f t="shared" si="68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8" t="e">
        <f t="shared" si="66"/>
        <v>#DIV/0!</v>
      </c>
      <c r="Q1054" t="s">
        <v>8330</v>
      </c>
      <c r="R1054" t="s">
        <v>8331</v>
      </c>
      <c r="S1054" s="13">
        <f t="shared" si="67"/>
        <v>42483.464062499996</v>
      </c>
      <c r="T1054" s="13">
        <f t="shared" si="68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8">
        <f t="shared" si="66"/>
        <v>15</v>
      </c>
      <c r="Q1055" t="s">
        <v>8330</v>
      </c>
      <c r="R1055" t="s">
        <v>8331</v>
      </c>
      <c r="S1055" s="13">
        <f t="shared" si="67"/>
        <v>42774.839490740742</v>
      </c>
      <c r="T1055" s="13">
        <f t="shared" si="68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8" t="e">
        <f t="shared" si="66"/>
        <v>#DIV/0!</v>
      </c>
      <c r="Q1056" t="s">
        <v>8330</v>
      </c>
      <c r="R1056" t="s">
        <v>8331</v>
      </c>
      <c r="S1056" s="13">
        <f t="shared" si="67"/>
        <v>41831.518506944441</v>
      </c>
      <c r="T1056" s="13">
        <f t="shared" si="68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8" t="e">
        <f t="shared" si="66"/>
        <v>#DIV/0!</v>
      </c>
      <c r="Q1057" t="s">
        <v>8330</v>
      </c>
      <c r="R1057" t="s">
        <v>8331</v>
      </c>
      <c r="S1057" s="13">
        <f t="shared" si="67"/>
        <v>42406.659085648142</v>
      </c>
      <c r="T1057" s="13">
        <f t="shared" si="68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8" t="e">
        <f t="shared" si="66"/>
        <v>#DIV/0!</v>
      </c>
      <c r="Q1058" t="s">
        <v>8330</v>
      </c>
      <c r="R1058" t="s">
        <v>8331</v>
      </c>
      <c r="S1058" s="13">
        <f t="shared" si="67"/>
        <v>42058.386307870365</v>
      </c>
      <c r="T1058" s="13">
        <f t="shared" si="68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8" t="e">
        <f t="shared" si="66"/>
        <v>#DIV/0!</v>
      </c>
      <c r="Q1059" t="s">
        <v>8330</v>
      </c>
      <c r="R1059" t="s">
        <v>8331</v>
      </c>
      <c r="S1059" s="13">
        <f t="shared" si="67"/>
        <v>42678.537997685184</v>
      </c>
      <c r="T1059" s="13">
        <f t="shared" si="68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8" t="e">
        <f t="shared" si="66"/>
        <v>#DIV/0!</v>
      </c>
      <c r="Q1060" t="s">
        <v>8330</v>
      </c>
      <c r="R1060" t="s">
        <v>8331</v>
      </c>
      <c r="S1060" s="13">
        <f t="shared" si="67"/>
        <v>42047.567627314813</v>
      </c>
      <c r="T1060" s="13">
        <f t="shared" si="68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8" t="e">
        <f t="shared" si="66"/>
        <v>#DIV/0!</v>
      </c>
      <c r="Q1061" t="s">
        <v>8330</v>
      </c>
      <c r="R1061" t="s">
        <v>8331</v>
      </c>
      <c r="S1061" s="13">
        <f t="shared" si="67"/>
        <v>42046.456666666665</v>
      </c>
      <c r="T1061" s="13">
        <f t="shared" si="68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8">
        <f t="shared" si="66"/>
        <v>50</v>
      </c>
      <c r="Q1062" t="s">
        <v>8330</v>
      </c>
      <c r="R1062" t="s">
        <v>8331</v>
      </c>
      <c r="S1062" s="13">
        <f t="shared" si="67"/>
        <v>42079.579780092587</v>
      </c>
      <c r="T1062" s="13">
        <f t="shared" si="68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8" t="e">
        <f t="shared" si="66"/>
        <v>#DIV/0!</v>
      </c>
      <c r="Q1063" t="s">
        <v>8330</v>
      </c>
      <c r="R1063" t="s">
        <v>8331</v>
      </c>
      <c r="S1063" s="13">
        <f t="shared" si="67"/>
        <v>42431.943379629629</v>
      </c>
      <c r="T1063" s="13">
        <f t="shared" si="68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8">
        <f t="shared" si="66"/>
        <v>47.5</v>
      </c>
      <c r="Q1064" t="s">
        <v>8330</v>
      </c>
      <c r="R1064" t="s">
        <v>8331</v>
      </c>
      <c r="S1064" s="13">
        <f t="shared" si="67"/>
        <v>42556.473854166667</v>
      </c>
      <c r="T1064" s="13">
        <f t="shared" si="68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8" t="e">
        <f t="shared" si="66"/>
        <v>#DIV/0!</v>
      </c>
      <c r="Q1065" t="s">
        <v>8330</v>
      </c>
      <c r="R1065" t="s">
        <v>8331</v>
      </c>
      <c r="S1065" s="13">
        <f t="shared" si="67"/>
        <v>42582.697476851848</v>
      </c>
      <c r="T1065" s="13">
        <f t="shared" si="68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8">
        <f t="shared" si="66"/>
        <v>65.666666666666671</v>
      </c>
      <c r="Q1066" t="s">
        <v>8332</v>
      </c>
      <c r="R1066" t="s">
        <v>8333</v>
      </c>
      <c r="S1066" s="13">
        <f t="shared" si="67"/>
        <v>41416.894710648143</v>
      </c>
      <c r="T1066" s="13">
        <f t="shared" si="68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8">
        <f t="shared" si="66"/>
        <v>16.2</v>
      </c>
      <c r="Q1067" t="s">
        <v>8332</v>
      </c>
      <c r="R1067" t="s">
        <v>8333</v>
      </c>
      <c r="S1067" s="13">
        <f t="shared" si="67"/>
        <v>41661.047708333332</v>
      </c>
      <c r="T1067" s="13">
        <f t="shared" si="68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8">
        <f t="shared" si="66"/>
        <v>34.128378378378379</v>
      </c>
      <c r="Q1068" t="s">
        <v>8332</v>
      </c>
      <c r="R1068" t="s">
        <v>8333</v>
      </c>
      <c r="S1068" s="13">
        <f t="shared" si="67"/>
        <v>41445.629421296289</v>
      </c>
      <c r="T1068" s="13">
        <f t="shared" si="68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8">
        <f t="shared" si="66"/>
        <v>13</v>
      </c>
      <c r="Q1069" t="s">
        <v>8332</v>
      </c>
      <c r="R1069" t="s">
        <v>8333</v>
      </c>
      <c r="S1069" s="13">
        <f t="shared" si="67"/>
        <v>41599.522349537037</v>
      </c>
      <c r="T1069" s="13">
        <f t="shared" si="68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8">
        <f t="shared" si="66"/>
        <v>11.25</v>
      </c>
      <c r="Q1070" t="s">
        <v>8332</v>
      </c>
      <c r="R1070" t="s">
        <v>8333</v>
      </c>
      <c r="S1070" s="13">
        <f t="shared" si="67"/>
        <v>42440.037777777776</v>
      </c>
      <c r="T1070" s="13">
        <f t="shared" si="68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8">
        <f t="shared" si="66"/>
        <v>40.476190476190474</v>
      </c>
      <c r="Q1071" t="s">
        <v>8332</v>
      </c>
      <c r="R1071" t="s">
        <v>8333</v>
      </c>
      <c r="S1071" s="13">
        <f t="shared" si="67"/>
        <v>41571.896516203698</v>
      </c>
      <c r="T1071" s="13">
        <f t="shared" si="68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8">
        <f t="shared" si="66"/>
        <v>35</v>
      </c>
      <c r="Q1072" t="s">
        <v>8332</v>
      </c>
      <c r="R1072" t="s">
        <v>8333</v>
      </c>
      <c r="S1072" s="13">
        <f t="shared" si="67"/>
        <v>41162.678495370368</v>
      </c>
      <c r="T1072" s="13">
        <f t="shared" si="68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8" t="e">
        <f t="shared" si="66"/>
        <v>#DIV/0!</v>
      </c>
      <c r="Q1073" t="s">
        <v>8332</v>
      </c>
      <c r="R1073" t="s">
        <v>8333</v>
      </c>
      <c r="S1073" s="13">
        <f t="shared" si="67"/>
        <v>42295.420057870368</v>
      </c>
      <c r="T1073" s="13">
        <f t="shared" si="68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8">
        <f t="shared" si="66"/>
        <v>12.75</v>
      </c>
      <c r="Q1074" t="s">
        <v>8332</v>
      </c>
      <c r="R1074" t="s">
        <v>8333</v>
      </c>
      <c r="S1074" s="13">
        <f t="shared" si="67"/>
        <v>41645.498807870368</v>
      </c>
      <c r="T1074" s="13">
        <f t="shared" si="68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8">
        <f t="shared" si="66"/>
        <v>10</v>
      </c>
      <c r="Q1075" t="s">
        <v>8332</v>
      </c>
      <c r="R1075" t="s">
        <v>8333</v>
      </c>
      <c r="S1075" s="13">
        <f t="shared" si="67"/>
        <v>40802.631261574068</v>
      </c>
      <c r="T1075" s="13">
        <f t="shared" si="68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8">
        <f t="shared" si="66"/>
        <v>113.56666666666666</v>
      </c>
      <c r="Q1076" t="s">
        <v>8332</v>
      </c>
      <c r="R1076" t="s">
        <v>8333</v>
      </c>
      <c r="S1076" s="13">
        <f t="shared" si="67"/>
        <v>41612.839641203704</v>
      </c>
      <c r="T1076" s="13">
        <f t="shared" si="68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8">
        <f t="shared" si="66"/>
        <v>15</v>
      </c>
      <c r="Q1077" t="s">
        <v>8332</v>
      </c>
      <c r="R1077" t="s">
        <v>8333</v>
      </c>
      <c r="S1077" s="13">
        <f t="shared" si="67"/>
        <v>41005.570787037032</v>
      </c>
      <c r="T1077" s="13">
        <f t="shared" si="68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8">
        <f t="shared" si="66"/>
        <v>48.281025641025643</v>
      </c>
      <c r="Q1078" t="s">
        <v>8332</v>
      </c>
      <c r="R1078" t="s">
        <v>8333</v>
      </c>
      <c r="S1078" s="13">
        <f t="shared" si="67"/>
        <v>41838.044560185182</v>
      </c>
      <c r="T1078" s="13">
        <f t="shared" si="68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8">
        <f t="shared" si="66"/>
        <v>43.976047904191617</v>
      </c>
      <c r="Q1079" t="s">
        <v>8332</v>
      </c>
      <c r="R1079" t="s">
        <v>8333</v>
      </c>
      <c r="S1079" s="13">
        <f t="shared" si="67"/>
        <v>42352.833460648144</v>
      </c>
      <c r="T1079" s="13">
        <f t="shared" si="68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8">
        <f t="shared" si="66"/>
        <v>9</v>
      </c>
      <c r="Q1080" t="s">
        <v>8332</v>
      </c>
      <c r="R1080" t="s">
        <v>8333</v>
      </c>
      <c r="S1080" s="13">
        <f t="shared" si="67"/>
        <v>40700.862511574072</v>
      </c>
      <c r="T1080" s="13">
        <f t="shared" si="68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8">
        <f t="shared" si="66"/>
        <v>37.666666666666664</v>
      </c>
      <c r="Q1081" t="s">
        <v>8332</v>
      </c>
      <c r="R1081" t="s">
        <v>8333</v>
      </c>
      <c r="S1081" s="13">
        <f t="shared" si="67"/>
        <v>42479.233055555553</v>
      </c>
      <c r="T1081" s="13">
        <f t="shared" si="68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8">
        <f t="shared" si="66"/>
        <v>18.581632653061224</v>
      </c>
      <c r="Q1082" t="s">
        <v>8332</v>
      </c>
      <c r="R1082" t="s">
        <v>8333</v>
      </c>
      <c r="S1082" s="13">
        <f t="shared" si="67"/>
        <v>41739.804780092592</v>
      </c>
      <c r="T1082" s="13">
        <f t="shared" si="68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8">
        <f t="shared" si="66"/>
        <v>3</v>
      </c>
      <c r="Q1083" t="s">
        <v>8332</v>
      </c>
      <c r="R1083" t="s">
        <v>8333</v>
      </c>
      <c r="S1083" s="13">
        <f t="shared" si="67"/>
        <v>42002.593657407408</v>
      </c>
      <c r="T1083" s="13">
        <f t="shared" si="68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8">
        <f t="shared" si="66"/>
        <v>18.666666666666668</v>
      </c>
      <c r="Q1084" t="s">
        <v>8332</v>
      </c>
      <c r="R1084" t="s">
        <v>8333</v>
      </c>
      <c r="S1084" s="13">
        <f t="shared" si="67"/>
        <v>41101.572777777772</v>
      </c>
      <c r="T1084" s="13">
        <f t="shared" si="68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8">
        <f t="shared" si="66"/>
        <v>410</v>
      </c>
      <c r="Q1085" t="s">
        <v>8332</v>
      </c>
      <c r="R1085" t="s">
        <v>8333</v>
      </c>
      <c r="S1085" s="13">
        <f t="shared" si="67"/>
        <v>41793.326192129629</v>
      </c>
      <c r="T1085" s="13">
        <f t="shared" si="68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8" t="e">
        <f t="shared" si="66"/>
        <v>#DIV/0!</v>
      </c>
      <c r="Q1086" t="s">
        <v>8332</v>
      </c>
      <c r="R1086" t="s">
        <v>8333</v>
      </c>
      <c r="S1086" s="13">
        <f t="shared" si="67"/>
        <v>41829.578749999993</v>
      </c>
      <c r="T1086" s="13">
        <f t="shared" si="68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8">
        <f t="shared" si="66"/>
        <v>114</v>
      </c>
      <c r="Q1087" t="s">
        <v>8332</v>
      </c>
      <c r="R1087" t="s">
        <v>8333</v>
      </c>
      <c r="S1087" s="13">
        <f t="shared" si="67"/>
        <v>42413.337673611109</v>
      </c>
      <c r="T1087" s="13">
        <f t="shared" si="68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8">
        <f t="shared" si="66"/>
        <v>7.5</v>
      </c>
      <c r="Q1088" t="s">
        <v>8332</v>
      </c>
      <c r="R1088" t="s">
        <v>8333</v>
      </c>
      <c r="S1088" s="13">
        <f t="shared" si="67"/>
        <v>41845.533460648148</v>
      </c>
      <c r="T1088" s="13">
        <f t="shared" si="68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8" t="e">
        <f t="shared" si="66"/>
        <v>#DIV/0!</v>
      </c>
      <c r="Q1089" t="s">
        <v>8332</v>
      </c>
      <c r="R1089" t="s">
        <v>8333</v>
      </c>
      <c r="S1089" s="13">
        <f t="shared" si="67"/>
        <v>41775.380636574067</v>
      </c>
      <c r="T1089" s="13">
        <f t="shared" si="68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8">
        <f t="shared" si="66"/>
        <v>43.41727891156463</v>
      </c>
      <c r="Q1090" t="s">
        <v>8332</v>
      </c>
      <c r="R1090" t="s">
        <v>8333</v>
      </c>
      <c r="S1090" s="13">
        <f t="shared" si="67"/>
        <v>41723.466053240736</v>
      </c>
      <c r="T1090" s="13">
        <f t="shared" si="68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8">
        <f t="shared" ref="P1091:P1154" si="70">E1091/L1091</f>
        <v>23.959183673469386</v>
      </c>
      <c r="Q1091" t="s">
        <v>8332</v>
      </c>
      <c r="R1091" t="s">
        <v>8333</v>
      </c>
      <c r="S1091" s="13">
        <f t="shared" ref="S1091:S1154" si="71">(J1091/86400)+DATE(1970,1,1) + (-8/24)</f>
        <v>42150.856192129628</v>
      </c>
      <c r="T1091" s="13">
        <f t="shared" ref="T1091:T1154" si="72">(I1091/86400)+DATE(1970,1,1) + 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8">
        <f t="shared" si="70"/>
        <v>5</v>
      </c>
      <c r="Q1092" t="s">
        <v>8332</v>
      </c>
      <c r="R1092" t="s">
        <v>8333</v>
      </c>
      <c r="S1092" s="13">
        <f t="shared" si="71"/>
        <v>42122.852465277778</v>
      </c>
      <c r="T1092" s="13">
        <f t="shared" si="72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8">
        <f t="shared" si="70"/>
        <v>12.5</v>
      </c>
      <c r="Q1093" t="s">
        <v>8332</v>
      </c>
      <c r="R1093" t="s">
        <v>8333</v>
      </c>
      <c r="S1093" s="13">
        <f t="shared" si="71"/>
        <v>42440.486944444441</v>
      </c>
      <c r="T1093" s="13">
        <f t="shared" si="72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8">
        <f t="shared" si="70"/>
        <v>3</v>
      </c>
      <c r="Q1094" t="s">
        <v>8332</v>
      </c>
      <c r="R1094" t="s">
        <v>8333</v>
      </c>
      <c r="S1094" s="13">
        <f t="shared" si="71"/>
        <v>41249.692569444444</v>
      </c>
      <c r="T1094" s="13">
        <f t="shared" si="72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8">
        <f t="shared" si="70"/>
        <v>10.5625</v>
      </c>
      <c r="Q1095" t="s">
        <v>8332</v>
      </c>
      <c r="R1095" t="s">
        <v>8333</v>
      </c>
      <c r="S1095" s="13">
        <f t="shared" si="71"/>
        <v>42396.640474537031</v>
      </c>
      <c r="T1095" s="13">
        <f t="shared" si="72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8">
        <f t="shared" si="70"/>
        <v>122.00037037037038</v>
      </c>
      <c r="Q1096" t="s">
        <v>8332</v>
      </c>
      <c r="R1096" t="s">
        <v>8333</v>
      </c>
      <c r="S1096" s="13">
        <f t="shared" si="71"/>
        <v>40795.380011574074</v>
      </c>
      <c r="T1096" s="13">
        <f t="shared" si="72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8">
        <f t="shared" si="70"/>
        <v>267.80851063829789</v>
      </c>
      <c r="Q1097" t="s">
        <v>8332</v>
      </c>
      <c r="R1097" t="s">
        <v>8333</v>
      </c>
      <c r="S1097" s="13">
        <f t="shared" si="71"/>
        <v>41486.203935185185</v>
      </c>
      <c r="T1097" s="13">
        <f t="shared" si="72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8">
        <f t="shared" si="70"/>
        <v>74.206896551724142</v>
      </c>
      <c r="Q1098" t="s">
        <v>8332</v>
      </c>
      <c r="R1098" t="s">
        <v>8333</v>
      </c>
      <c r="S1098" s="13">
        <f t="shared" si="71"/>
        <v>41885.184652777774</v>
      </c>
      <c r="T1098" s="13">
        <f t="shared" si="72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8">
        <f t="shared" si="70"/>
        <v>6.7142857142857144</v>
      </c>
      <c r="Q1099" t="s">
        <v>8332</v>
      </c>
      <c r="R1099" t="s">
        <v>8333</v>
      </c>
      <c r="S1099" s="13">
        <f t="shared" si="71"/>
        <v>41660.459224537037</v>
      </c>
      <c r="T1099" s="13">
        <f t="shared" si="72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8">
        <f t="shared" si="70"/>
        <v>81.954545454545453</v>
      </c>
      <c r="Q1100" t="s">
        <v>8332</v>
      </c>
      <c r="R1100" t="s">
        <v>8333</v>
      </c>
      <c r="S1100" s="13">
        <f t="shared" si="71"/>
        <v>41712.429340277777</v>
      </c>
      <c r="T1100" s="13">
        <f t="shared" si="72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8">
        <f t="shared" si="70"/>
        <v>25</v>
      </c>
      <c r="Q1101" t="s">
        <v>8332</v>
      </c>
      <c r="R1101" t="s">
        <v>8333</v>
      </c>
      <c r="S1101" s="13">
        <f t="shared" si="71"/>
        <v>42107.503101851849</v>
      </c>
      <c r="T1101" s="13">
        <f t="shared" si="72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8">
        <f t="shared" si="70"/>
        <v>10</v>
      </c>
      <c r="Q1102" t="s">
        <v>8332</v>
      </c>
      <c r="R1102" t="s">
        <v>8333</v>
      </c>
      <c r="S1102" s="13">
        <f t="shared" si="71"/>
        <v>42383.777442129627</v>
      </c>
      <c r="T1102" s="13">
        <f t="shared" si="72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8">
        <f t="shared" si="70"/>
        <v>6.833333333333333</v>
      </c>
      <c r="Q1103" t="s">
        <v>8332</v>
      </c>
      <c r="R1103" t="s">
        <v>8333</v>
      </c>
      <c r="S1103" s="13">
        <f t="shared" si="71"/>
        <v>42538.439097222225</v>
      </c>
      <c r="T1103" s="13">
        <f t="shared" si="72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8">
        <f t="shared" si="70"/>
        <v>17.708333333333332</v>
      </c>
      <c r="Q1104" t="s">
        <v>8332</v>
      </c>
      <c r="R1104" t="s">
        <v>8333</v>
      </c>
      <c r="S1104" s="13">
        <f t="shared" si="71"/>
        <v>41576.712094907409</v>
      </c>
      <c r="T1104" s="13">
        <f t="shared" si="72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8">
        <f t="shared" si="70"/>
        <v>16.2</v>
      </c>
      <c r="Q1105" t="s">
        <v>8332</v>
      </c>
      <c r="R1105" t="s">
        <v>8333</v>
      </c>
      <c r="S1105" s="13">
        <f t="shared" si="71"/>
        <v>42478.888773148145</v>
      </c>
      <c r="T1105" s="13">
        <f t="shared" si="72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8">
        <f t="shared" si="70"/>
        <v>80.297297297297291</v>
      </c>
      <c r="Q1106" t="s">
        <v>8332</v>
      </c>
      <c r="R1106" t="s">
        <v>8333</v>
      </c>
      <c r="S1106" s="13">
        <f t="shared" si="71"/>
        <v>41771.076631944445</v>
      </c>
      <c r="T1106" s="13">
        <f t="shared" si="72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8">
        <f t="shared" si="70"/>
        <v>71.55</v>
      </c>
      <c r="Q1107" t="s">
        <v>8332</v>
      </c>
      <c r="R1107" t="s">
        <v>8333</v>
      </c>
      <c r="S1107" s="13">
        <f t="shared" si="71"/>
        <v>41691.802395833329</v>
      </c>
      <c r="T1107" s="13">
        <f t="shared" si="72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8">
        <f t="shared" si="70"/>
        <v>23.571428571428573</v>
      </c>
      <c r="Q1108" t="s">
        <v>8332</v>
      </c>
      <c r="R1108" t="s">
        <v>8333</v>
      </c>
      <c r="S1108" s="13">
        <f t="shared" si="71"/>
        <v>40973.407118055555</v>
      </c>
      <c r="T1108" s="13">
        <f t="shared" si="72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8" t="e">
        <f t="shared" si="70"/>
        <v>#DIV/0!</v>
      </c>
      <c r="Q1109" t="s">
        <v>8332</v>
      </c>
      <c r="R1109" t="s">
        <v>8333</v>
      </c>
      <c r="S1109" s="13">
        <f t="shared" si="71"/>
        <v>41813.528055555551</v>
      </c>
      <c r="T1109" s="13">
        <f t="shared" si="72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8">
        <f t="shared" si="70"/>
        <v>34.88095238095238</v>
      </c>
      <c r="Q1110" t="s">
        <v>8332</v>
      </c>
      <c r="R1110" t="s">
        <v>8333</v>
      </c>
      <c r="S1110" s="13">
        <f t="shared" si="71"/>
        <v>40952.30364583333</v>
      </c>
      <c r="T1110" s="13">
        <f t="shared" si="72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8">
        <f t="shared" si="70"/>
        <v>15</v>
      </c>
      <c r="Q1111" t="s">
        <v>8332</v>
      </c>
      <c r="R1111" t="s">
        <v>8333</v>
      </c>
      <c r="S1111" s="13">
        <f t="shared" si="71"/>
        <v>42662.418865740743</v>
      </c>
      <c r="T1111" s="13">
        <f t="shared" si="72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8">
        <f t="shared" si="70"/>
        <v>23.181818181818183</v>
      </c>
      <c r="Q1112" t="s">
        <v>8332</v>
      </c>
      <c r="R1112" t="s">
        <v>8333</v>
      </c>
      <c r="S1112" s="13">
        <f t="shared" si="71"/>
        <v>41220.59979166666</v>
      </c>
      <c r="T1112" s="13">
        <f t="shared" si="72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8">
        <f t="shared" si="70"/>
        <v>1</v>
      </c>
      <c r="Q1113" t="s">
        <v>8332</v>
      </c>
      <c r="R1113" t="s">
        <v>8333</v>
      </c>
      <c r="S1113" s="13">
        <f t="shared" si="71"/>
        <v>42346.870254629626</v>
      </c>
      <c r="T1113" s="13">
        <f t="shared" si="72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8">
        <f t="shared" si="70"/>
        <v>100.23371794871794</v>
      </c>
      <c r="Q1114" t="s">
        <v>8332</v>
      </c>
      <c r="R1114" t="s">
        <v>8333</v>
      </c>
      <c r="S1114" s="13">
        <f t="shared" si="71"/>
        <v>41963.426053240742</v>
      </c>
      <c r="T1114" s="13">
        <f t="shared" si="72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8">
        <f t="shared" si="70"/>
        <v>5</v>
      </c>
      <c r="Q1115" t="s">
        <v>8332</v>
      </c>
      <c r="R1115" t="s">
        <v>8333</v>
      </c>
      <c r="S1115" s="13">
        <f t="shared" si="71"/>
        <v>41835.643749999996</v>
      </c>
      <c r="T1115" s="13">
        <f t="shared" si="72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8">
        <f t="shared" si="70"/>
        <v>3.3333333333333335</v>
      </c>
      <c r="Q1116" t="s">
        <v>8332</v>
      </c>
      <c r="R1116" t="s">
        <v>8333</v>
      </c>
      <c r="S1116" s="13">
        <f t="shared" si="71"/>
        <v>41526.01258101852</v>
      </c>
      <c r="T1116" s="13">
        <f t="shared" si="72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8">
        <f t="shared" si="70"/>
        <v>13.25</v>
      </c>
      <c r="Q1117" t="s">
        <v>8332</v>
      </c>
      <c r="R1117" t="s">
        <v>8333</v>
      </c>
      <c r="S1117" s="13">
        <f t="shared" si="71"/>
        <v>42429.362210648142</v>
      </c>
      <c r="T1117" s="13">
        <f t="shared" si="72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8">
        <f t="shared" si="70"/>
        <v>17.852</v>
      </c>
      <c r="Q1118" t="s">
        <v>8332</v>
      </c>
      <c r="R1118" t="s">
        <v>8333</v>
      </c>
      <c r="S1118" s="13">
        <f t="shared" si="71"/>
        <v>41009.513981481483</v>
      </c>
      <c r="T1118" s="13">
        <f t="shared" si="72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8">
        <f t="shared" si="70"/>
        <v>10.375</v>
      </c>
      <c r="Q1119" t="s">
        <v>8332</v>
      </c>
      <c r="R1119" t="s">
        <v>8333</v>
      </c>
      <c r="S1119" s="13">
        <f t="shared" si="71"/>
        <v>42333.265196759261</v>
      </c>
      <c r="T1119" s="13">
        <f t="shared" si="72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8">
        <f t="shared" si="70"/>
        <v>36.333333333333336</v>
      </c>
      <c r="Q1120" t="s">
        <v>8332</v>
      </c>
      <c r="R1120" t="s">
        <v>8333</v>
      </c>
      <c r="S1120" s="13">
        <f t="shared" si="71"/>
        <v>41703.833090277774</v>
      </c>
      <c r="T1120" s="13">
        <f t="shared" si="72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8">
        <f t="shared" si="70"/>
        <v>5</v>
      </c>
      <c r="Q1121" t="s">
        <v>8332</v>
      </c>
      <c r="R1121" t="s">
        <v>8333</v>
      </c>
      <c r="S1121" s="13">
        <f t="shared" si="71"/>
        <v>41722.459074074075</v>
      </c>
      <c r="T1121" s="13">
        <f t="shared" si="72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8" t="e">
        <f t="shared" si="70"/>
        <v>#DIV/0!</v>
      </c>
      <c r="Q1122" t="s">
        <v>8332</v>
      </c>
      <c r="R1122" t="s">
        <v>8333</v>
      </c>
      <c r="S1122" s="13">
        <f t="shared" si="71"/>
        <v>40799.539351851847</v>
      </c>
      <c r="T1122" s="13">
        <f t="shared" si="72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8">
        <f t="shared" si="70"/>
        <v>5.8</v>
      </c>
      <c r="Q1123" t="s">
        <v>8332</v>
      </c>
      <c r="R1123" t="s">
        <v>8333</v>
      </c>
      <c r="S1123" s="13">
        <f t="shared" si="71"/>
        <v>42412.60087962963</v>
      </c>
      <c r="T1123" s="13">
        <f t="shared" si="72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8" t="e">
        <f t="shared" si="70"/>
        <v>#DIV/0!</v>
      </c>
      <c r="Q1124" t="s">
        <v>8332</v>
      </c>
      <c r="R1124" t="s">
        <v>8333</v>
      </c>
      <c r="S1124" s="13">
        <f t="shared" si="71"/>
        <v>41410.370659722219</v>
      </c>
      <c r="T1124" s="13">
        <f t="shared" si="72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8">
        <f t="shared" si="70"/>
        <v>3.6666666666666665</v>
      </c>
      <c r="Q1125" t="s">
        <v>8332</v>
      </c>
      <c r="R1125" t="s">
        <v>8333</v>
      </c>
      <c r="S1125" s="13">
        <f t="shared" si="71"/>
        <v>41718.190370370365</v>
      </c>
      <c r="T1125" s="13">
        <f t="shared" si="72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8">
        <f t="shared" si="70"/>
        <v>60.714285714285715</v>
      </c>
      <c r="Q1126" t="s">
        <v>8332</v>
      </c>
      <c r="R1126" t="s">
        <v>8334</v>
      </c>
      <c r="S1126" s="13">
        <f t="shared" si="71"/>
        <v>42094.333923611113</v>
      </c>
      <c r="T1126" s="13">
        <f t="shared" si="72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8" t="e">
        <f t="shared" si="70"/>
        <v>#DIV/0!</v>
      </c>
      <c r="Q1127" t="s">
        <v>8332</v>
      </c>
      <c r="R1127" t="s">
        <v>8334</v>
      </c>
      <c r="S1127" s="13">
        <f t="shared" si="71"/>
        <v>42212.290856481479</v>
      </c>
      <c r="T1127" s="13">
        <f t="shared" si="72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8">
        <f t="shared" si="70"/>
        <v>5</v>
      </c>
      <c r="Q1128" t="s">
        <v>8332</v>
      </c>
      <c r="R1128" t="s">
        <v>8334</v>
      </c>
      <c r="S1128" s="13">
        <f t="shared" si="71"/>
        <v>42534.994143518517</v>
      </c>
      <c r="T1128" s="13">
        <f t="shared" si="72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8">
        <f t="shared" si="70"/>
        <v>25.434782608695652</v>
      </c>
      <c r="Q1129" t="s">
        <v>8332</v>
      </c>
      <c r="R1129" t="s">
        <v>8334</v>
      </c>
      <c r="S1129" s="13">
        <f t="shared" si="71"/>
        <v>41926.520833333328</v>
      </c>
      <c r="T1129" s="13">
        <f t="shared" si="72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8">
        <f t="shared" si="70"/>
        <v>1</v>
      </c>
      <c r="Q1130" t="s">
        <v>8332</v>
      </c>
      <c r="R1130" t="s">
        <v>8334</v>
      </c>
      <c r="S1130" s="13">
        <f t="shared" si="71"/>
        <v>41828.316168981481</v>
      </c>
      <c r="T1130" s="13">
        <f t="shared" si="72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8">
        <f t="shared" si="70"/>
        <v>10.5</v>
      </c>
      <c r="Q1131" t="s">
        <v>8332</v>
      </c>
      <c r="R1131" t="s">
        <v>8334</v>
      </c>
      <c r="S1131" s="13">
        <f t="shared" si="71"/>
        <v>42495.931631944441</v>
      </c>
      <c r="T1131" s="13">
        <f t="shared" si="72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8">
        <f t="shared" si="70"/>
        <v>3.6666666666666665</v>
      </c>
      <c r="Q1132" t="s">
        <v>8332</v>
      </c>
      <c r="R1132" t="s">
        <v>8334</v>
      </c>
      <c r="S1132" s="13">
        <f t="shared" si="71"/>
        <v>41908.663194444445</v>
      </c>
      <c r="T1132" s="13">
        <f t="shared" si="72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8" t="e">
        <f t="shared" si="70"/>
        <v>#DIV/0!</v>
      </c>
      <c r="Q1133" t="s">
        <v>8332</v>
      </c>
      <c r="R1133" t="s">
        <v>8334</v>
      </c>
      <c r="S1133" s="13">
        <f t="shared" si="71"/>
        <v>42332.574861111112</v>
      </c>
      <c r="T1133" s="13">
        <f t="shared" si="72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8">
        <f t="shared" si="70"/>
        <v>110.61538461538461</v>
      </c>
      <c r="Q1134" t="s">
        <v>8332</v>
      </c>
      <c r="R1134" t="s">
        <v>8334</v>
      </c>
      <c r="S1134" s="13">
        <f t="shared" si="71"/>
        <v>42705.782071759262</v>
      </c>
      <c r="T1134" s="13">
        <f t="shared" si="72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8">
        <f t="shared" si="70"/>
        <v>20</v>
      </c>
      <c r="Q1135" t="s">
        <v>8332</v>
      </c>
      <c r="R1135" t="s">
        <v>8334</v>
      </c>
      <c r="S1135" s="13">
        <f t="shared" si="71"/>
        <v>41821.073854166665</v>
      </c>
      <c r="T1135" s="13">
        <f t="shared" si="72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8">
        <f t="shared" si="70"/>
        <v>1</v>
      </c>
      <c r="Q1136" t="s">
        <v>8332</v>
      </c>
      <c r="R1136" t="s">
        <v>8334</v>
      </c>
      <c r="S1136" s="13">
        <f t="shared" si="71"/>
        <v>41957.95171296296</v>
      </c>
      <c r="T1136" s="13">
        <f t="shared" si="72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8">
        <f t="shared" si="70"/>
        <v>50</v>
      </c>
      <c r="Q1137" t="s">
        <v>8332</v>
      </c>
      <c r="R1137" t="s">
        <v>8334</v>
      </c>
      <c r="S1137" s="13">
        <f t="shared" si="71"/>
        <v>42558.656180555554</v>
      </c>
      <c r="T1137" s="13">
        <f t="shared" si="72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8">
        <f t="shared" si="70"/>
        <v>45</v>
      </c>
      <c r="Q1138" t="s">
        <v>8332</v>
      </c>
      <c r="R1138" t="s">
        <v>8334</v>
      </c>
      <c r="S1138" s="13">
        <f t="shared" si="71"/>
        <v>42327.33829861111</v>
      </c>
      <c r="T1138" s="13">
        <f t="shared" si="72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8">
        <f t="shared" si="70"/>
        <v>253.2051282051282</v>
      </c>
      <c r="Q1139" t="s">
        <v>8332</v>
      </c>
      <c r="R1139" t="s">
        <v>8334</v>
      </c>
      <c r="S1139" s="13">
        <f t="shared" si="71"/>
        <v>42453.486354166664</v>
      </c>
      <c r="T1139" s="13">
        <f t="shared" si="72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8">
        <f t="shared" si="70"/>
        <v>31.25</v>
      </c>
      <c r="Q1140" t="s">
        <v>8332</v>
      </c>
      <c r="R1140" t="s">
        <v>8334</v>
      </c>
      <c r="S1140" s="13">
        <f t="shared" si="71"/>
        <v>42736.573275462964</v>
      </c>
      <c r="T1140" s="13">
        <f t="shared" si="72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8">
        <f t="shared" si="70"/>
        <v>5</v>
      </c>
      <c r="Q1141" t="s">
        <v>8332</v>
      </c>
      <c r="R1141" t="s">
        <v>8334</v>
      </c>
      <c r="S1141" s="13">
        <f t="shared" si="71"/>
        <v>41975.014189814814</v>
      </c>
      <c r="T1141" s="13">
        <f t="shared" si="72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8" t="e">
        <f t="shared" si="70"/>
        <v>#DIV/0!</v>
      </c>
      <c r="Q1142" t="s">
        <v>8332</v>
      </c>
      <c r="R1142" t="s">
        <v>8334</v>
      </c>
      <c r="S1142" s="13">
        <f t="shared" si="71"/>
        <v>42192.128715277773</v>
      </c>
      <c r="T1142" s="13">
        <f t="shared" si="72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8" t="e">
        <f t="shared" si="70"/>
        <v>#DIV/0!</v>
      </c>
      <c r="Q1143" t="s">
        <v>8332</v>
      </c>
      <c r="R1143" t="s">
        <v>8334</v>
      </c>
      <c r="S1143" s="13">
        <f t="shared" si="71"/>
        <v>42164.366319444445</v>
      </c>
      <c r="T1143" s="13">
        <f t="shared" si="72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8" t="e">
        <f t="shared" si="70"/>
        <v>#DIV/0!</v>
      </c>
      <c r="Q1144" t="s">
        <v>8332</v>
      </c>
      <c r="R1144" t="s">
        <v>8334</v>
      </c>
      <c r="S1144" s="13">
        <f t="shared" si="71"/>
        <v>42021.672766203701</v>
      </c>
      <c r="T1144" s="13">
        <f t="shared" si="72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8">
        <f t="shared" si="70"/>
        <v>23.25</v>
      </c>
      <c r="Q1145" t="s">
        <v>8332</v>
      </c>
      <c r="R1145" t="s">
        <v>8334</v>
      </c>
      <c r="S1145" s="13">
        <f t="shared" si="71"/>
        <v>42324.860254629624</v>
      </c>
      <c r="T1145" s="13">
        <f t="shared" si="72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8" t="e">
        <f t="shared" si="70"/>
        <v>#DIV/0!</v>
      </c>
      <c r="Q1146" t="s">
        <v>8335</v>
      </c>
      <c r="R1146" t="s">
        <v>8336</v>
      </c>
      <c r="S1146" s="13">
        <f t="shared" si="71"/>
        <v>42092.848611111105</v>
      </c>
      <c r="T1146" s="13">
        <f t="shared" si="72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8">
        <f t="shared" si="70"/>
        <v>100</v>
      </c>
      <c r="Q1147" t="s">
        <v>8335</v>
      </c>
      <c r="R1147" t="s">
        <v>8336</v>
      </c>
      <c r="S1147" s="13">
        <f t="shared" si="71"/>
        <v>41854.414259259254</v>
      </c>
      <c r="T1147" s="13">
        <f t="shared" si="72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8">
        <f t="shared" si="70"/>
        <v>44.166666666666664</v>
      </c>
      <c r="Q1148" t="s">
        <v>8335</v>
      </c>
      <c r="R1148" t="s">
        <v>8336</v>
      </c>
      <c r="S1148" s="13">
        <f t="shared" si="71"/>
        <v>41723.620057870365</v>
      </c>
      <c r="T1148" s="13">
        <f t="shared" si="72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8" t="e">
        <f t="shared" si="70"/>
        <v>#DIV/0!</v>
      </c>
      <c r="Q1149" t="s">
        <v>8335</v>
      </c>
      <c r="R1149" t="s">
        <v>8336</v>
      </c>
      <c r="S1149" s="13">
        <f t="shared" si="71"/>
        <v>41871.638692129629</v>
      </c>
      <c r="T1149" s="13">
        <f t="shared" si="72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8">
        <f t="shared" si="70"/>
        <v>24.333333333333332</v>
      </c>
      <c r="Q1150" t="s">
        <v>8335</v>
      </c>
      <c r="R1150" t="s">
        <v>8336</v>
      </c>
      <c r="S1150" s="13">
        <f t="shared" si="71"/>
        <v>42674.837743055548</v>
      </c>
      <c r="T1150" s="13">
        <f t="shared" si="72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8">
        <f t="shared" si="70"/>
        <v>37.5</v>
      </c>
      <c r="Q1151" t="s">
        <v>8335</v>
      </c>
      <c r="R1151" t="s">
        <v>8336</v>
      </c>
      <c r="S1151" s="13">
        <f t="shared" si="71"/>
        <v>42507.376921296294</v>
      </c>
      <c r="T1151" s="13">
        <f t="shared" si="72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8">
        <f t="shared" si="70"/>
        <v>42</v>
      </c>
      <c r="Q1152" t="s">
        <v>8335</v>
      </c>
      <c r="R1152" t="s">
        <v>8336</v>
      </c>
      <c r="S1152" s="13">
        <f t="shared" si="71"/>
        <v>42317.62123842592</v>
      </c>
      <c r="T1152" s="13">
        <f t="shared" si="72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8" t="e">
        <f t="shared" si="70"/>
        <v>#DIV/0!</v>
      </c>
      <c r="Q1153" t="s">
        <v>8335</v>
      </c>
      <c r="R1153" t="s">
        <v>8336</v>
      </c>
      <c r="S1153" s="13">
        <f t="shared" si="71"/>
        <v>42223.769247685188</v>
      </c>
      <c r="T1153" s="13">
        <f t="shared" si="72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8">
        <f t="shared" si="70"/>
        <v>60.733333333333334</v>
      </c>
      <c r="Q1154" t="s">
        <v>8335</v>
      </c>
      <c r="R1154" t="s">
        <v>8336</v>
      </c>
      <c r="S1154" s="13">
        <f t="shared" si="71"/>
        <v>42109.376296296294</v>
      </c>
      <c r="T1154" s="13">
        <f t="shared" si="72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8">
        <f t="shared" ref="P1155:P1218" si="74">E1155/L1155</f>
        <v>50</v>
      </c>
      <c r="Q1155" t="s">
        <v>8335</v>
      </c>
      <c r="R1155" t="s">
        <v>8336</v>
      </c>
      <c r="S1155" s="13">
        <f t="shared" ref="S1155:S1218" si="75">(J1155/86400)+DATE(1970,1,1) + (-8/24)</f>
        <v>42143.380844907406</v>
      </c>
      <c r="T1155" s="13">
        <f t="shared" ref="T1155:T1218" si="76">(I1155/86400)+DATE(1970,1,1) + 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8">
        <f t="shared" si="74"/>
        <v>108.33333333333333</v>
      </c>
      <c r="Q1156" t="s">
        <v>8335</v>
      </c>
      <c r="R1156" t="s">
        <v>8336</v>
      </c>
      <c r="S1156" s="13">
        <f t="shared" si="75"/>
        <v>42222.775532407402</v>
      </c>
      <c r="T1156" s="13">
        <f t="shared" si="76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8">
        <f t="shared" si="74"/>
        <v>23.5</v>
      </c>
      <c r="Q1157" t="s">
        <v>8335</v>
      </c>
      <c r="R1157" t="s">
        <v>8336</v>
      </c>
      <c r="S1157" s="13">
        <f t="shared" si="75"/>
        <v>41835.430648148147</v>
      </c>
      <c r="T1157" s="13">
        <f t="shared" si="76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8" t="e">
        <f t="shared" si="74"/>
        <v>#DIV/0!</v>
      </c>
      <c r="Q1158" t="s">
        <v>8335</v>
      </c>
      <c r="R1158" t="s">
        <v>8336</v>
      </c>
      <c r="S1158" s="13">
        <f t="shared" si="75"/>
        <v>42028.737986111104</v>
      </c>
      <c r="T1158" s="13">
        <f t="shared" si="76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8">
        <f t="shared" si="74"/>
        <v>50.333333333333336</v>
      </c>
      <c r="Q1159" t="s">
        <v>8335</v>
      </c>
      <c r="R1159" t="s">
        <v>8336</v>
      </c>
      <c r="S1159" s="13">
        <f t="shared" si="75"/>
        <v>41918.294907407406</v>
      </c>
      <c r="T1159" s="13">
        <f t="shared" si="76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8">
        <f t="shared" si="74"/>
        <v>11.666666666666666</v>
      </c>
      <c r="Q1160" t="s">
        <v>8335</v>
      </c>
      <c r="R1160" t="s">
        <v>8336</v>
      </c>
      <c r="S1160" s="13">
        <f t="shared" si="75"/>
        <v>41951.758425925924</v>
      </c>
      <c r="T1160" s="13">
        <f t="shared" si="76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8" t="e">
        <f t="shared" si="74"/>
        <v>#DIV/0!</v>
      </c>
      <c r="Q1161" t="s">
        <v>8335</v>
      </c>
      <c r="R1161" t="s">
        <v>8336</v>
      </c>
      <c r="S1161" s="13">
        <f t="shared" si="75"/>
        <v>42154.393113425926</v>
      </c>
      <c r="T1161" s="13">
        <f t="shared" si="76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8">
        <f t="shared" si="74"/>
        <v>60.789473684210527</v>
      </c>
      <c r="Q1162" t="s">
        <v>8335</v>
      </c>
      <c r="R1162" t="s">
        <v>8336</v>
      </c>
      <c r="S1162" s="13">
        <f t="shared" si="75"/>
        <v>42060.821597222217</v>
      </c>
      <c r="T1162" s="13">
        <f t="shared" si="76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8" t="e">
        <f t="shared" si="74"/>
        <v>#DIV/0!</v>
      </c>
      <c r="Q1163" t="s">
        <v>8335</v>
      </c>
      <c r="R1163" t="s">
        <v>8336</v>
      </c>
      <c r="S1163" s="13">
        <f t="shared" si="75"/>
        <v>42122.296168981477</v>
      </c>
      <c r="T1163" s="13">
        <f t="shared" si="76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8">
        <f t="shared" si="74"/>
        <v>17.5</v>
      </c>
      <c r="Q1164" t="s">
        <v>8335</v>
      </c>
      <c r="R1164" t="s">
        <v>8336</v>
      </c>
      <c r="S1164" s="13">
        <f t="shared" si="75"/>
        <v>41876.350277777776</v>
      </c>
      <c r="T1164" s="13">
        <f t="shared" si="76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8" t="e">
        <f t="shared" si="74"/>
        <v>#DIV/0!</v>
      </c>
      <c r="Q1165" t="s">
        <v>8335</v>
      </c>
      <c r="R1165" t="s">
        <v>8336</v>
      </c>
      <c r="S1165" s="13">
        <f t="shared" si="75"/>
        <v>41830.390277777777</v>
      </c>
      <c r="T1165" s="13">
        <f t="shared" si="76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8" t="e">
        <f t="shared" si="74"/>
        <v>#DIV/0!</v>
      </c>
      <c r="Q1166" t="s">
        <v>8335</v>
      </c>
      <c r="R1166" t="s">
        <v>8336</v>
      </c>
      <c r="S1166" s="13">
        <f t="shared" si="75"/>
        <v>42509.39099537037</v>
      </c>
      <c r="T1166" s="13">
        <f t="shared" si="76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8">
        <f t="shared" si="74"/>
        <v>82.82</v>
      </c>
      <c r="Q1167" t="s">
        <v>8335</v>
      </c>
      <c r="R1167" t="s">
        <v>8336</v>
      </c>
      <c r="S1167" s="13">
        <f t="shared" si="75"/>
        <v>41791.88113425926</v>
      </c>
      <c r="T1167" s="13">
        <f t="shared" si="76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8">
        <f t="shared" si="74"/>
        <v>358.875</v>
      </c>
      <c r="Q1168" t="s">
        <v>8335</v>
      </c>
      <c r="R1168" t="s">
        <v>8336</v>
      </c>
      <c r="S1168" s="13">
        <f t="shared" si="75"/>
        <v>42150.152106481481</v>
      </c>
      <c r="T1168" s="13">
        <f t="shared" si="76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8">
        <f t="shared" si="74"/>
        <v>61.1875</v>
      </c>
      <c r="Q1169" t="s">
        <v>8335</v>
      </c>
      <c r="R1169" t="s">
        <v>8336</v>
      </c>
      <c r="S1169" s="13">
        <f t="shared" si="75"/>
        <v>41863.401562499996</v>
      </c>
      <c r="T1169" s="13">
        <f t="shared" si="76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8">
        <f t="shared" si="74"/>
        <v>340</v>
      </c>
      <c r="Q1170" t="s">
        <v>8335</v>
      </c>
      <c r="R1170" t="s">
        <v>8336</v>
      </c>
      <c r="S1170" s="13">
        <f t="shared" si="75"/>
        <v>42604.720659722218</v>
      </c>
      <c r="T1170" s="13">
        <f t="shared" si="76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8">
        <f t="shared" si="74"/>
        <v>5.666666666666667</v>
      </c>
      <c r="Q1171" t="s">
        <v>8335</v>
      </c>
      <c r="R1171" t="s">
        <v>8336</v>
      </c>
      <c r="S1171" s="13">
        <f t="shared" si="75"/>
        <v>42027.020405092589</v>
      </c>
      <c r="T1171" s="13">
        <f t="shared" si="76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8">
        <f t="shared" si="74"/>
        <v>50</v>
      </c>
      <c r="Q1172" t="s">
        <v>8335</v>
      </c>
      <c r="R1172" t="s">
        <v>8336</v>
      </c>
      <c r="S1172" s="13">
        <f t="shared" si="75"/>
        <v>42124.559849537036</v>
      </c>
      <c r="T1172" s="13">
        <f t="shared" si="76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8">
        <f t="shared" si="74"/>
        <v>25</v>
      </c>
      <c r="Q1173" t="s">
        <v>8335</v>
      </c>
      <c r="R1173" t="s">
        <v>8336</v>
      </c>
      <c r="S1173" s="13">
        <f t="shared" si="75"/>
        <v>41938.471377314811</v>
      </c>
      <c r="T1173" s="13">
        <f t="shared" si="76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8" t="e">
        <f t="shared" si="74"/>
        <v>#DIV/0!</v>
      </c>
      <c r="Q1174" t="s">
        <v>8335</v>
      </c>
      <c r="R1174" t="s">
        <v>8336</v>
      </c>
      <c r="S1174" s="13">
        <f t="shared" si="75"/>
        <v>41841.348981481475</v>
      </c>
      <c r="T1174" s="13">
        <f t="shared" si="76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8">
        <f t="shared" si="74"/>
        <v>30</v>
      </c>
      <c r="Q1175" t="s">
        <v>8335</v>
      </c>
      <c r="R1175" t="s">
        <v>8336</v>
      </c>
      <c r="S1175" s="13">
        <f t="shared" si="75"/>
        <v>42183.85251157407</v>
      </c>
      <c r="T1175" s="13">
        <f t="shared" si="76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8">
        <f t="shared" si="74"/>
        <v>46.631578947368418</v>
      </c>
      <c r="Q1176" t="s">
        <v>8335</v>
      </c>
      <c r="R1176" t="s">
        <v>8336</v>
      </c>
      <c r="S1176" s="13">
        <f t="shared" si="75"/>
        <v>42468.508414351854</v>
      </c>
      <c r="T1176" s="13">
        <f t="shared" si="76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8">
        <f t="shared" si="74"/>
        <v>65</v>
      </c>
      <c r="Q1177" t="s">
        <v>8335</v>
      </c>
      <c r="R1177" t="s">
        <v>8336</v>
      </c>
      <c r="S1177" s="13">
        <f t="shared" si="75"/>
        <v>42170.395127314812</v>
      </c>
      <c r="T1177" s="13">
        <f t="shared" si="76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8">
        <f t="shared" si="74"/>
        <v>10</v>
      </c>
      <c r="Q1178" t="s">
        <v>8335</v>
      </c>
      <c r="R1178" t="s">
        <v>8336</v>
      </c>
      <c r="S1178" s="13">
        <f t="shared" si="75"/>
        <v>42745.686319444438</v>
      </c>
      <c r="T1178" s="13">
        <f t="shared" si="76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8" t="e">
        <f t="shared" si="74"/>
        <v>#DIV/0!</v>
      </c>
      <c r="Q1179" t="s">
        <v>8335</v>
      </c>
      <c r="R1179" t="s">
        <v>8336</v>
      </c>
      <c r="S1179" s="13">
        <f t="shared" si="75"/>
        <v>41897.327499999999</v>
      </c>
      <c r="T1179" s="13">
        <f t="shared" si="76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8">
        <f t="shared" si="74"/>
        <v>5</v>
      </c>
      <c r="Q1180" t="s">
        <v>8335</v>
      </c>
      <c r="R1180" t="s">
        <v>8336</v>
      </c>
      <c r="S1180" s="13">
        <f t="shared" si="75"/>
        <v>41837.57236111111</v>
      </c>
      <c r="T1180" s="13">
        <f t="shared" si="76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8">
        <f t="shared" si="74"/>
        <v>640</v>
      </c>
      <c r="Q1181" t="s">
        <v>8335</v>
      </c>
      <c r="R1181" t="s">
        <v>8336</v>
      </c>
      <c r="S1181" s="13">
        <f t="shared" si="75"/>
        <v>42275.386886574073</v>
      </c>
      <c r="T1181" s="13">
        <f t="shared" si="76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8">
        <f t="shared" si="74"/>
        <v>69.117647058823536</v>
      </c>
      <c r="Q1182" t="s">
        <v>8335</v>
      </c>
      <c r="R1182" t="s">
        <v>8336</v>
      </c>
      <c r="S1182" s="13">
        <f t="shared" si="75"/>
        <v>41781.473541666666</v>
      </c>
      <c r="T1182" s="13">
        <f t="shared" si="76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8">
        <f t="shared" si="74"/>
        <v>1.3333333333333333</v>
      </c>
      <c r="Q1183" t="s">
        <v>8335</v>
      </c>
      <c r="R1183" t="s">
        <v>8336</v>
      </c>
      <c r="S1183" s="13">
        <f t="shared" si="75"/>
        <v>42034.006030092591</v>
      </c>
      <c r="T1183" s="13">
        <f t="shared" si="76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8">
        <f t="shared" si="74"/>
        <v>10.5</v>
      </c>
      <c r="Q1184" t="s">
        <v>8335</v>
      </c>
      <c r="R1184" t="s">
        <v>8336</v>
      </c>
      <c r="S1184" s="13">
        <f t="shared" si="75"/>
        <v>42728.494074074071</v>
      </c>
      <c r="T1184" s="13">
        <f t="shared" si="76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8">
        <f t="shared" si="74"/>
        <v>33.333333333333336</v>
      </c>
      <c r="Q1185" t="s">
        <v>8335</v>
      </c>
      <c r="R1185" t="s">
        <v>8336</v>
      </c>
      <c r="S1185" s="13">
        <f t="shared" si="75"/>
        <v>42656.528043981474</v>
      </c>
      <c r="T1185" s="13">
        <f t="shared" si="76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8">
        <f t="shared" si="74"/>
        <v>61.562666666666665</v>
      </c>
      <c r="Q1186" t="s">
        <v>8337</v>
      </c>
      <c r="R1186" t="s">
        <v>8338</v>
      </c>
      <c r="S1186" s="13">
        <f t="shared" si="75"/>
        <v>42741.266331018516</v>
      </c>
      <c r="T1186" s="13">
        <f t="shared" si="76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8">
        <f t="shared" si="74"/>
        <v>118.73873873873873</v>
      </c>
      <c r="Q1187" t="s">
        <v>8337</v>
      </c>
      <c r="R1187" t="s">
        <v>8338</v>
      </c>
      <c r="S1187" s="13">
        <f t="shared" si="75"/>
        <v>42130.531817129631</v>
      </c>
      <c r="T1187" s="13">
        <f t="shared" si="76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8">
        <f t="shared" si="74"/>
        <v>65.081300813008127</v>
      </c>
      <c r="Q1188" t="s">
        <v>8337</v>
      </c>
      <c r="R1188" t="s">
        <v>8338</v>
      </c>
      <c r="S1188" s="13">
        <f t="shared" si="75"/>
        <v>42123.530034722215</v>
      </c>
      <c r="T1188" s="13">
        <f t="shared" si="76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8">
        <f t="shared" si="74"/>
        <v>130.15714285714284</v>
      </c>
      <c r="Q1189" t="s">
        <v>8337</v>
      </c>
      <c r="R1189" t="s">
        <v>8338</v>
      </c>
      <c r="S1189" s="13">
        <f t="shared" si="75"/>
        <v>42109.561608796292</v>
      </c>
      <c r="T1189" s="13">
        <f t="shared" si="76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8">
        <f t="shared" si="74"/>
        <v>37.776470588235291</v>
      </c>
      <c r="Q1190" t="s">
        <v>8337</v>
      </c>
      <c r="R1190" t="s">
        <v>8338</v>
      </c>
      <c r="S1190" s="13">
        <f t="shared" si="75"/>
        <v>42711.367361111108</v>
      </c>
      <c r="T1190" s="13">
        <f t="shared" si="76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8">
        <f t="shared" si="74"/>
        <v>112.79069767441861</v>
      </c>
      <c r="Q1191" t="s">
        <v>8337</v>
      </c>
      <c r="R1191" t="s">
        <v>8338</v>
      </c>
      <c r="S1191" s="13">
        <f t="shared" si="75"/>
        <v>42529.645775462959</v>
      </c>
      <c r="T1191" s="13">
        <f t="shared" si="76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8">
        <f t="shared" si="74"/>
        <v>51.92307692307692</v>
      </c>
      <c r="Q1192" t="s">
        <v>8337</v>
      </c>
      <c r="R1192" t="s">
        <v>8338</v>
      </c>
      <c r="S1192" s="13">
        <f t="shared" si="75"/>
        <v>41852.332465277774</v>
      </c>
      <c r="T1192" s="13">
        <f t="shared" si="76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8">
        <f t="shared" si="74"/>
        <v>89.242424242424249</v>
      </c>
      <c r="Q1193" t="s">
        <v>8337</v>
      </c>
      <c r="R1193" t="s">
        <v>8338</v>
      </c>
      <c r="S1193" s="13">
        <f t="shared" si="75"/>
        <v>42419.270370370366</v>
      </c>
      <c r="T1193" s="13">
        <f t="shared" si="76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8">
        <f t="shared" si="74"/>
        <v>19.333333333333332</v>
      </c>
      <c r="Q1194" t="s">
        <v>8337</v>
      </c>
      <c r="R1194" t="s">
        <v>8338</v>
      </c>
      <c r="S1194" s="13">
        <f t="shared" si="75"/>
        <v>42747.173356481479</v>
      </c>
      <c r="T1194" s="13">
        <f t="shared" si="76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8">
        <f t="shared" si="74"/>
        <v>79.967032967032964</v>
      </c>
      <c r="Q1195" t="s">
        <v>8337</v>
      </c>
      <c r="R1195" t="s">
        <v>8338</v>
      </c>
      <c r="S1195" s="13">
        <f t="shared" si="75"/>
        <v>42409.442743055552</v>
      </c>
      <c r="T1195" s="13">
        <f t="shared" si="76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8">
        <f t="shared" si="74"/>
        <v>56.414565826330531</v>
      </c>
      <c r="Q1196" t="s">
        <v>8337</v>
      </c>
      <c r="R1196" t="s">
        <v>8338</v>
      </c>
      <c r="S1196" s="13">
        <f t="shared" si="75"/>
        <v>42072.15484953703</v>
      </c>
      <c r="T1196" s="13">
        <f t="shared" si="76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8">
        <f t="shared" si="74"/>
        <v>79.411764705882348</v>
      </c>
      <c r="Q1197" t="s">
        <v>8337</v>
      </c>
      <c r="R1197" t="s">
        <v>8338</v>
      </c>
      <c r="S1197" s="13">
        <f t="shared" si="75"/>
        <v>42298.014502314814</v>
      </c>
      <c r="T1197" s="13">
        <f t="shared" si="76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8">
        <f t="shared" si="74"/>
        <v>76.439453125</v>
      </c>
      <c r="Q1198" t="s">
        <v>8337</v>
      </c>
      <c r="R1198" t="s">
        <v>8338</v>
      </c>
      <c r="S1198" s="13">
        <f t="shared" si="75"/>
        <v>42326.485405092586</v>
      </c>
      <c r="T1198" s="13">
        <f t="shared" si="76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8">
        <f t="shared" si="74"/>
        <v>121</v>
      </c>
      <c r="Q1199" t="s">
        <v>8337</v>
      </c>
      <c r="R1199" t="s">
        <v>8338</v>
      </c>
      <c r="S1199" s="13">
        <f t="shared" si="75"/>
        <v>42503.331412037034</v>
      </c>
      <c r="T1199" s="13">
        <f t="shared" si="76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8">
        <f t="shared" si="74"/>
        <v>54.616766467065865</v>
      </c>
      <c r="Q1200" t="s">
        <v>8337</v>
      </c>
      <c r="R1200" t="s">
        <v>8338</v>
      </c>
      <c r="S1200" s="13">
        <f t="shared" si="75"/>
        <v>42333.285717592589</v>
      </c>
      <c r="T1200" s="13">
        <f t="shared" si="76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8">
        <f t="shared" si="74"/>
        <v>299.22222222222223</v>
      </c>
      <c r="Q1201" t="s">
        <v>8337</v>
      </c>
      <c r="R1201" t="s">
        <v>8338</v>
      </c>
      <c r="S1201" s="13">
        <f t="shared" si="75"/>
        <v>42161.437499999993</v>
      </c>
      <c r="T1201" s="13">
        <f t="shared" si="76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8">
        <f t="shared" si="74"/>
        <v>58.533980582524272</v>
      </c>
      <c r="Q1202" t="s">
        <v>8337</v>
      </c>
      <c r="R1202" t="s">
        <v>8338</v>
      </c>
      <c r="S1202" s="13">
        <f t="shared" si="75"/>
        <v>42089.144166666665</v>
      </c>
      <c r="T1202" s="13">
        <f t="shared" si="76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8">
        <f t="shared" si="74"/>
        <v>55.371801801801809</v>
      </c>
      <c r="Q1203" t="s">
        <v>8337</v>
      </c>
      <c r="R1203" t="s">
        <v>8338</v>
      </c>
      <c r="S1203" s="13">
        <f t="shared" si="75"/>
        <v>42536.273680555554</v>
      </c>
      <c r="T1203" s="13">
        <f t="shared" si="76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8">
        <f t="shared" si="74"/>
        <v>183.80442804428046</v>
      </c>
      <c r="Q1204" t="s">
        <v>8337</v>
      </c>
      <c r="R1204" t="s">
        <v>8338</v>
      </c>
      <c r="S1204" s="13">
        <f t="shared" si="75"/>
        <v>42151.95548611111</v>
      </c>
      <c r="T1204" s="13">
        <f t="shared" si="76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8">
        <f t="shared" si="74"/>
        <v>165.34653465346534</v>
      </c>
      <c r="Q1205" t="s">
        <v>8337</v>
      </c>
      <c r="R1205" t="s">
        <v>8338</v>
      </c>
      <c r="S1205" s="13">
        <f t="shared" si="75"/>
        <v>42125.2815625</v>
      </c>
      <c r="T1205" s="13">
        <f t="shared" si="76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8">
        <f t="shared" si="74"/>
        <v>234.78947368421052</v>
      </c>
      <c r="Q1206" t="s">
        <v>8337</v>
      </c>
      <c r="R1206" t="s">
        <v>8338</v>
      </c>
      <c r="S1206" s="13">
        <f t="shared" si="75"/>
        <v>42297.414733796293</v>
      </c>
      <c r="T1206" s="13">
        <f t="shared" si="76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8">
        <f t="shared" si="74"/>
        <v>211.48387096774192</v>
      </c>
      <c r="Q1207" t="s">
        <v>8337</v>
      </c>
      <c r="R1207" t="s">
        <v>8338</v>
      </c>
      <c r="S1207" s="13">
        <f t="shared" si="75"/>
        <v>42138.173043981478</v>
      </c>
      <c r="T1207" s="13">
        <f t="shared" si="76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8">
        <f t="shared" si="74"/>
        <v>32.34375</v>
      </c>
      <c r="Q1208" t="s">
        <v>8337</v>
      </c>
      <c r="R1208" t="s">
        <v>8338</v>
      </c>
      <c r="S1208" s="13">
        <f t="shared" si="75"/>
        <v>42772.442743055552</v>
      </c>
      <c r="T1208" s="13">
        <f t="shared" si="76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8">
        <f t="shared" si="74"/>
        <v>123.37588652482269</v>
      </c>
      <c r="Q1209" t="s">
        <v>8337</v>
      </c>
      <c r="R1209" t="s">
        <v>8338</v>
      </c>
      <c r="S1209" s="13">
        <f t="shared" si="75"/>
        <v>42430.096909722219</v>
      </c>
      <c r="T1209" s="13">
        <f t="shared" si="76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8">
        <f t="shared" si="74"/>
        <v>207.06666666666666</v>
      </c>
      <c r="Q1210" t="s">
        <v>8337</v>
      </c>
      <c r="R1210" t="s">
        <v>8338</v>
      </c>
      <c r="S1210" s="13">
        <f t="shared" si="75"/>
        <v>42423.375740740739</v>
      </c>
      <c r="T1210" s="13">
        <f t="shared" si="76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8">
        <f t="shared" si="74"/>
        <v>138.2608695652174</v>
      </c>
      <c r="Q1211" t="s">
        <v>8337</v>
      </c>
      <c r="R1211" t="s">
        <v>8338</v>
      </c>
      <c r="S1211" s="13">
        <f t="shared" si="75"/>
        <v>42761.512789351851</v>
      </c>
      <c r="T1211" s="13">
        <f t="shared" si="76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8">
        <f t="shared" si="74"/>
        <v>493.81553398058253</v>
      </c>
      <c r="Q1212" t="s">
        <v>8337</v>
      </c>
      <c r="R1212" t="s">
        <v>8338</v>
      </c>
      <c r="S1212" s="13">
        <f t="shared" si="75"/>
        <v>42132.608472222222</v>
      </c>
      <c r="T1212" s="13">
        <f t="shared" si="76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8">
        <f t="shared" si="74"/>
        <v>168.5</v>
      </c>
      <c r="Q1213" t="s">
        <v>8337</v>
      </c>
      <c r="R1213" t="s">
        <v>8338</v>
      </c>
      <c r="S1213" s="13">
        <f t="shared" si="75"/>
        <v>42515.533113425925</v>
      </c>
      <c r="T1213" s="13">
        <f t="shared" si="76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8">
        <f t="shared" si="74"/>
        <v>38.867469879518069</v>
      </c>
      <c r="Q1214" t="s">
        <v>8337</v>
      </c>
      <c r="R1214" t="s">
        <v>8338</v>
      </c>
      <c r="S1214" s="13">
        <f t="shared" si="75"/>
        <v>42318.616840277777</v>
      </c>
      <c r="T1214" s="13">
        <f t="shared" si="76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8">
        <f t="shared" si="74"/>
        <v>61.527777777777779</v>
      </c>
      <c r="Q1215" t="s">
        <v>8337</v>
      </c>
      <c r="R1215" t="s">
        <v>8338</v>
      </c>
      <c r="S1215" s="13">
        <f t="shared" si="75"/>
        <v>42731.422453703701</v>
      </c>
      <c r="T1215" s="13">
        <f t="shared" si="76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8">
        <f t="shared" si="74"/>
        <v>105.44</v>
      </c>
      <c r="Q1216" t="s">
        <v>8337</v>
      </c>
      <c r="R1216" t="s">
        <v>8338</v>
      </c>
      <c r="S1216" s="13">
        <f t="shared" si="75"/>
        <v>42104.507002314807</v>
      </c>
      <c r="T1216" s="13">
        <f t="shared" si="76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8">
        <f t="shared" si="74"/>
        <v>71.592003642987251</v>
      </c>
      <c r="Q1217" t="s">
        <v>8337</v>
      </c>
      <c r="R1217" t="s">
        <v>8338</v>
      </c>
      <c r="S1217" s="13">
        <f t="shared" si="75"/>
        <v>41759.589768518512</v>
      </c>
      <c r="T1217" s="13">
        <f t="shared" si="76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8">
        <f t="shared" si="74"/>
        <v>91.882882882882882</v>
      </c>
      <c r="Q1218" t="s">
        <v>8337</v>
      </c>
      <c r="R1218" t="s">
        <v>8338</v>
      </c>
      <c r="S1218" s="13">
        <f t="shared" si="75"/>
        <v>42247.283067129632</v>
      </c>
      <c r="T1218" s="13">
        <f t="shared" si="76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8">
        <f t="shared" ref="P1219:P1282" si="78">E1219/L1219</f>
        <v>148.57377049180329</v>
      </c>
      <c r="Q1219" t="s">
        <v>8337</v>
      </c>
      <c r="R1219" t="s">
        <v>8338</v>
      </c>
      <c r="S1219" s="13">
        <f t="shared" ref="S1219:S1282" si="79">(J1219/86400)+DATE(1970,1,1) + (-8/24)</f>
        <v>42535.4761574074</v>
      </c>
      <c r="T1219" s="13">
        <f t="shared" ref="T1219:T1282" si="80">(I1219/86400)+DATE(1970,1,1) + 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8">
        <f t="shared" si="78"/>
        <v>174.2134831460674</v>
      </c>
      <c r="Q1220" t="s">
        <v>8337</v>
      </c>
      <c r="R1220" t="s">
        <v>8338</v>
      </c>
      <c r="S1220" s="13">
        <f t="shared" si="79"/>
        <v>42278.328703703701</v>
      </c>
      <c r="T1220" s="13">
        <f t="shared" si="80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8">
        <f t="shared" si="78"/>
        <v>102.86166007905139</v>
      </c>
      <c r="Q1221" t="s">
        <v>8337</v>
      </c>
      <c r="R1221" t="s">
        <v>8338</v>
      </c>
      <c r="S1221" s="13">
        <f t="shared" si="79"/>
        <v>42633.128622685188</v>
      </c>
      <c r="T1221" s="13">
        <f t="shared" si="80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8">
        <f t="shared" si="78"/>
        <v>111.17857142857143</v>
      </c>
      <c r="Q1222" t="s">
        <v>8337</v>
      </c>
      <c r="R1222" t="s">
        <v>8338</v>
      </c>
      <c r="S1222" s="13">
        <f t="shared" si="79"/>
        <v>42211.295277777775</v>
      </c>
      <c r="T1222" s="13">
        <f t="shared" si="80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8">
        <f t="shared" si="78"/>
        <v>23.796213592233013</v>
      </c>
      <c r="Q1223" t="s">
        <v>8337</v>
      </c>
      <c r="R1223" t="s">
        <v>8338</v>
      </c>
      <c r="S1223" s="13">
        <f t="shared" si="79"/>
        <v>42680.142222222225</v>
      </c>
      <c r="T1223" s="13">
        <f t="shared" si="80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8">
        <f t="shared" si="78"/>
        <v>81.268115942028984</v>
      </c>
      <c r="Q1224" t="s">
        <v>8337</v>
      </c>
      <c r="R1224" t="s">
        <v>8338</v>
      </c>
      <c r="S1224" s="13">
        <f t="shared" si="79"/>
        <v>42430.387118055551</v>
      </c>
      <c r="T1224" s="13">
        <f t="shared" si="80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8">
        <f t="shared" si="78"/>
        <v>116.21465968586388</v>
      </c>
      <c r="Q1225" t="s">
        <v>8337</v>
      </c>
      <c r="R1225" t="s">
        <v>8338</v>
      </c>
      <c r="S1225" s="13">
        <f t="shared" si="79"/>
        <v>42653.843854166662</v>
      </c>
      <c r="T1225" s="13">
        <f t="shared" si="80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8">
        <f t="shared" si="78"/>
        <v>58.888888888888886</v>
      </c>
      <c r="Q1226" t="s">
        <v>8324</v>
      </c>
      <c r="R1226" t="s">
        <v>8339</v>
      </c>
      <c r="S1226" s="13">
        <f t="shared" si="79"/>
        <v>41736.216458333329</v>
      </c>
      <c r="T1226" s="13">
        <f t="shared" si="80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8">
        <f t="shared" si="78"/>
        <v>44</v>
      </c>
      <c r="Q1227" t="s">
        <v>8324</v>
      </c>
      <c r="R1227" t="s">
        <v>8339</v>
      </c>
      <c r="S1227" s="13">
        <f t="shared" si="79"/>
        <v>41509.572662037033</v>
      </c>
      <c r="T1227" s="13">
        <f t="shared" si="80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8">
        <f t="shared" si="78"/>
        <v>48.424999999999997</v>
      </c>
      <c r="Q1228" t="s">
        <v>8324</v>
      </c>
      <c r="R1228" t="s">
        <v>8339</v>
      </c>
      <c r="S1228" s="13">
        <f t="shared" si="79"/>
        <v>41715.541446759256</v>
      </c>
      <c r="T1228" s="13">
        <f t="shared" si="80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8" t="e">
        <f t="shared" si="78"/>
        <v>#DIV/0!</v>
      </c>
      <c r="Q1229" t="s">
        <v>8324</v>
      </c>
      <c r="R1229" t="s">
        <v>8339</v>
      </c>
      <c r="S1229" s="13">
        <f t="shared" si="79"/>
        <v>41827.585833333331</v>
      </c>
      <c r="T1229" s="13">
        <f t="shared" si="80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8">
        <f t="shared" si="78"/>
        <v>61.041666666666664</v>
      </c>
      <c r="Q1230" t="s">
        <v>8324</v>
      </c>
      <c r="R1230" t="s">
        <v>8339</v>
      </c>
      <c r="S1230" s="13">
        <f t="shared" si="79"/>
        <v>40754.395925925921</v>
      </c>
      <c r="T1230" s="13">
        <f t="shared" si="80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8">
        <f t="shared" si="78"/>
        <v>25</v>
      </c>
      <c r="Q1231" t="s">
        <v>8324</v>
      </c>
      <c r="R1231" t="s">
        <v>8339</v>
      </c>
      <c r="S1231" s="13">
        <f t="shared" si="79"/>
        <v>40985.126469907402</v>
      </c>
      <c r="T1231" s="13">
        <f t="shared" si="80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8" t="e">
        <f t="shared" si="78"/>
        <v>#DIV/0!</v>
      </c>
      <c r="Q1232" t="s">
        <v>8324</v>
      </c>
      <c r="R1232" t="s">
        <v>8339</v>
      </c>
      <c r="S1232" s="13">
        <f t="shared" si="79"/>
        <v>40568.639236111107</v>
      </c>
      <c r="T1232" s="13">
        <f t="shared" si="80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8" t="e">
        <f t="shared" si="78"/>
        <v>#DIV/0!</v>
      </c>
      <c r="Q1233" t="s">
        <v>8324</v>
      </c>
      <c r="R1233" t="s">
        <v>8339</v>
      </c>
      <c r="S1233" s="13">
        <f t="shared" si="79"/>
        <v>42193.608425925922</v>
      </c>
      <c r="T1233" s="13">
        <f t="shared" si="80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8">
        <f t="shared" si="78"/>
        <v>40</v>
      </c>
      <c r="Q1234" t="s">
        <v>8324</v>
      </c>
      <c r="R1234" t="s">
        <v>8339</v>
      </c>
      <c r="S1234" s="13">
        <f t="shared" si="79"/>
        <v>41506.514699074069</v>
      </c>
      <c r="T1234" s="13">
        <f t="shared" si="80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8">
        <f t="shared" si="78"/>
        <v>19.333333333333332</v>
      </c>
      <c r="Q1235" t="s">
        <v>8324</v>
      </c>
      <c r="R1235" t="s">
        <v>8339</v>
      </c>
      <c r="S1235" s="13">
        <f t="shared" si="79"/>
        <v>40939.615439814814</v>
      </c>
      <c r="T1235" s="13">
        <f t="shared" si="80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8" t="e">
        <f t="shared" si="78"/>
        <v>#DIV/0!</v>
      </c>
      <c r="Q1236" t="s">
        <v>8324</v>
      </c>
      <c r="R1236" t="s">
        <v>8339</v>
      </c>
      <c r="S1236" s="13">
        <f t="shared" si="79"/>
        <v>42007.455347222225</v>
      </c>
      <c r="T1236" s="13">
        <f t="shared" si="80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8">
        <f t="shared" si="78"/>
        <v>35</v>
      </c>
      <c r="Q1237" t="s">
        <v>8324</v>
      </c>
      <c r="R1237" t="s">
        <v>8339</v>
      </c>
      <c r="S1237" s="13">
        <f t="shared" si="79"/>
        <v>41582.802071759259</v>
      </c>
      <c r="T1237" s="13">
        <f t="shared" si="80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8" t="e">
        <f t="shared" si="78"/>
        <v>#DIV/0!</v>
      </c>
      <c r="Q1238" t="s">
        <v>8324</v>
      </c>
      <c r="R1238" t="s">
        <v>8339</v>
      </c>
      <c r="S1238" s="13">
        <f t="shared" si="79"/>
        <v>41110.34680555555</v>
      </c>
      <c r="T1238" s="13">
        <f t="shared" si="80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8" t="e">
        <f t="shared" si="78"/>
        <v>#DIV/0!</v>
      </c>
      <c r="Q1239" t="s">
        <v>8324</v>
      </c>
      <c r="R1239" t="s">
        <v>8339</v>
      </c>
      <c r="S1239" s="13">
        <f t="shared" si="79"/>
        <v>41124.949826388889</v>
      </c>
      <c r="T1239" s="13">
        <f t="shared" si="80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8">
        <f t="shared" si="78"/>
        <v>59.333333333333336</v>
      </c>
      <c r="Q1240" t="s">
        <v>8324</v>
      </c>
      <c r="R1240" t="s">
        <v>8339</v>
      </c>
      <c r="S1240" s="13">
        <f t="shared" si="79"/>
        <v>40731.277037037034</v>
      </c>
      <c r="T1240" s="13">
        <f t="shared" si="80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8" t="e">
        <f t="shared" si="78"/>
        <v>#DIV/0!</v>
      </c>
      <c r="Q1241" t="s">
        <v>8324</v>
      </c>
      <c r="R1241" t="s">
        <v>8339</v>
      </c>
      <c r="S1241" s="13">
        <f t="shared" si="79"/>
        <v>40883.629247685181</v>
      </c>
      <c r="T1241" s="13">
        <f t="shared" si="80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8">
        <f t="shared" si="78"/>
        <v>30.125</v>
      </c>
      <c r="Q1242" t="s">
        <v>8324</v>
      </c>
      <c r="R1242" t="s">
        <v>8339</v>
      </c>
      <c r="S1242" s="13">
        <f t="shared" si="79"/>
        <v>41408.706678240742</v>
      </c>
      <c r="T1242" s="13">
        <f t="shared" si="80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8">
        <f t="shared" si="78"/>
        <v>74.617647058823536</v>
      </c>
      <c r="Q1243" t="s">
        <v>8324</v>
      </c>
      <c r="R1243" t="s">
        <v>8339</v>
      </c>
      <c r="S1243" s="13">
        <f t="shared" si="79"/>
        <v>41923.504398148143</v>
      </c>
      <c r="T1243" s="13">
        <f t="shared" si="80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8">
        <f t="shared" si="78"/>
        <v>5</v>
      </c>
      <c r="Q1244" t="s">
        <v>8324</v>
      </c>
      <c r="R1244" t="s">
        <v>8339</v>
      </c>
      <c r="S1244" s="13">
        <f t="shared" si="79"/>
        <v>40781.832199074073</v>
      </c>
      <c r="T1244" s="13">
        <f t="shared" si="80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8">
        <f t="shared" si="78"/>
        <v>44.5</v>
      </c>
      <c r="Q1245" t="s">
        <v>8324</v>
      </c>
      <c r="R1245" t="s">
        <v>8339</v>
      </c>
      <c r="S1245" s="13">
        <f t="shared" si="79"/>
        <v>40671.545960648145</v>
      </c>
      <c r="T1245" s="13">
        <f t="shared" si="80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8">
        <f t="shared" si="78"/>
        <v>46.133333333333333</v>
      </c>
      <c r="Q1246" t="s">
        <v>8324</v>
      </c>
      <c r="R1246" t="s">
        <v>8325</v>
      </c>
      <c r="S1246" s="13">
        <f t="shared" si="79"/>
        <v>41355.492164351854</v>
      </c>
      <c r="T1246" s="13">
        <f t="shared" si="80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8">
        <f t="shared" si="78"/>
        <v>141.47058823529412</v>
      </c>
      <c r="Q1247" t="s">
        <v>8324</v>
      </c>
      <c r="R1247" t="s">
        <v>8325</v>
      </c>
      <c r="S1247" s="13">
        <f t="shared" si="79"/>
        <v>41774.266597222224</v>
      </c>
      <c r="T1247" s="13">
        <f t="shared" si="80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8">
        <f t="shared" si="78"/>
        <v>75.483870967741936</v>
      </c>
      <c r="Q1248" t="s">
        <v>8324</v>
      </c>
      <c r="R1248" t="s">
        <v>8325</v>
      </c>
      <c r="S1248" s="13">
        <f t="shared" si="79"/>
        <v>40837.710057870368</v>
      </c>
      <c r="T1248" s="13">
        <f t="shared" si="80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8">
        <f t="shared" si="78"/>
        <v>85.5</v>
      </c>
      <c r="Q1249" t="s">
        <v>8324</v>
      </c>
      <c r="R1249" t="s">
        <v>8325</v>
      </c>
      <c r="S1249" s="13">
        <f t="shared" si="79"/>
        <v>41369.958969907406</v>
      </c>
      <c r="T1249" s="13">
        <f t="shared" si="80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8">
        <f t="shared" si="78"/>
        <v>64.254237288135599</v>
      </c>
      <c r="Q1250" t="s">
        <v>8324</v>
      </c>
      <c r="R1250" t="s">
        <v>8325</v>
      </c>
      <c r="S1250" s="13">
        <f t="shared" si="79"/>
        <v>41767.323530092588</v>
      </c>
      <c r="T1250" s="13">
        <f t="shared" si="80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8">
        <f t="shared" si="78"/>
        <v>64.46913580246914</v>
      </c>
      <c r="Q1251" t="s">
        <v>8324</v>
      </c>
      <c r="R1251" t="s">
        <v>8325</v>
      </c>
      <c r="S1251" s="13">
        <f t="shared" si="79"/>
        <v>41067.407534722217</v>
      </c>
      <c r="T1251" s="13">
        <f t="shared" si="80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8">
        <f t="shared" si="78"/>
        <v>118.2007874015748</v>
      </c>
      <c r="Q1252" t="s">
        <v>8324</v>
      </c>
      <c r="R1252" t="s">
        <v>8325</v>
      </c>
      <c r="S1252" s="13">
        <f t="shared" si="79"/>
        <v>41843.309386574074</v>
      </c>
      <c r="T1252" s="13">
        <f t="shared" si="80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8">
        <f t="shared" si="78"/>
        <v>82.540540540540547</v>
      </c>
      <c r="Q1253" t="s">
        <v>8324</v>
      </c>
      <c r="R1253" t="s">
        <v>8325</v>
      </c>
      <c r="S1253" s="13">
        <f t="shared" si="79"/>
        <v>40751.481099537035</v>
      </c>
      <c r="T1253" s="13">
        <f t="shared" si="80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8">
        <f t="shared" si="78"/>
        <v>34.170212765957444</v>
      </c>
      <c r="Q1254" t="s">
        <v>8324</v>
      </c>
      <c r="R1254" t="s">
        <v>8325</v>
      </c>
      <c r="S1254" s="13">
        <f t="shared" si="79"/>
        <v>41543.654733796291</v>
      </c>
      <c r="T1254" s="13">
        <f t="shared" si="80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8">
        <f t="shared" si="78"/>
        <v>42.73322081575246</v>
      </c>
      <c r="Q1255" t="s">
        <v>8324</v>
      </c>
      <c r="R1255" t="s">
        <v>8325</v>
      </c>
      <c r="S1255" s="13">
        <f t="shared" si="79"/>
        <v>41855.450312499997</v>
      </c>
      <c r="T1255" s="13">
        <f t="shared" si="80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8">
        <f t="shared" si="78"/>
        <v>94.489361702127653</v>
      </c>
      <c r="Q1256" t="s">
        <v>8324</v>
      </c>
      <c r="R1256" t="s">
        <v>8325</v>
      </c>
      <c r="S1256" s="13">
        <f t="shared" si="79"/>
        <v>40487.288032407407</v>
      </c>
      <c r="T1256" s="13">
        <f t="shared" si="80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8">
        <f t="shared" si="78"/>
        <v>55.697247706422019</v>
      </c>
      <c r="Q1257" t="s">
        <v>8324</v>
      </c>
      <c r="R1257" t="s">
        <v>8325</v>
      </c>
      <c r="S1257" s="13">
        <f t="shared" si="79"/>
        <v>41579.512175925927</v>
      </c>
      <c r="T1257" s="13">
        <f t="shared" si="80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8">
        <f t="shared" si="78"/>
        <v>98.030831024930734</v>
      </c>
      <c r="Q1258" t="s">
        <v>8324</v>
      </c>
      <c r="R1258" t="s">
        <v>8325</v>
      </c>
      <c r="S1258" s="13">
        <f t="shared" si="79"/>
        <v>40921.586006944439</v>
      </c>
      <c r="T1258" s="13">
        <f t="shared" si="80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8">
        <f t="shared" si="78"/>
        <v>92.102272727272734</v>
      </c>
      <c r="Q1259" t="s">
        <v>8324</v>
      </c>
      <c r="R1259" t="s">
        <v>8325</v>
      </c>
      <c r="S1259" s="13">
        <f t="shared" si="79"/>
        <v>40586.752199074072</v>
      </c>
      <c r="T1259" s="13">
        <f t="shared" si="80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8">
        <f t="shared" si="78"/>
        <v>38.175462686567165</v>
      </c>
      <c r="Q1260" t="s">
        <v>8324</v>
      </c>
      <c r="R1260" t="s">
        <v>8325</v>
      </c>
      <c r="S1260" s="13">
        <f t="shared" si="79"/>
        <v>41487.277916666666</v>
      </c>
      <c r="T1260" s="13">
        <f t="shared" si="80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8">
        <f t="shared" si="78"/>
        <v>27.145833333333332</v>
      </c>
      <c r="Q1261" t="s">
        <v>8324</v>
      </c>
      <c r="R1261" t="s">
        <v>8325</v>
      </c>
      <c r="S1261" s="13">
        <f t="shared" si="79"/>
        <v>41766.637314814812</v>
      </c>
      <c r="T1261" s="13">
        <f t="shared" si="80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8">
        <f t="shared" si="78"/>
        <v>50.689189189189186</v>
      </c>
      <c r="Q1262" t="s">
        <v>8324</v>
      </c>
      <c r="R1262" t="s">
        <v>8325</v>
      </c>
      <c r="S1262" s="13">
        <f t="shared" si="79"/>
        <v>41666.50949074074</v>
      </c>
      <c r="T1262" s="13">
        <f t="shared" si="80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8">
        <f t="shared" si="78"/>
        <v>38.942307692307693</v>
      </c>
      <c r="Q1263" t="s">
        <v>8324</v>
      </c>
      <c r="R1263" t="s">
        <v>8325</v>
      </c>
      <c r="S1263" s="13">
        <f t="shared" si="79"/>
        <v>41638.009571759256</v>
      </c>
      <c r="T1263" s="13">
        <f t="shared" si="80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8">
        <f t="shared" si="78"/>
        <v>77.638095238095232</v>
      </c>
      <c r="Q1264" t="s">
        <v>8324</v>
      </c>
      <c r="R1264" t="s">
        <v>8325</v>
      </c>
      <c r="S1264" s="13">
        <f t="shared" si="79"/>
        <v>41656.429305555554</v>
      </c>
      <c r="T1264" s="13">
        <f t="shared" si="80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8">
        <f t="shared" si="78"/>
        <v>43.536585365853661</v>
      </c>
      <c r="Q1265" t="s">
        <v>8324</v>
      </c>
      <c r="R1265" t="s">
        <v>8325</v>
      </c>
      <c r="S1265" s="13">
        <f t="shared" si="79"/>
        <v>41691.750810185185</v>
      </c>
      <c r="T1265" s="13">
        <f t="shared" si="80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8">
        <f t="shared" si="78"/>
        <v>31.823529411764707</v>
      </c>
      <c r="Q1266" t="s">
        <v>8324</v>
      </c>
      <c r="R1266" t="s">
        <v>8325</v>
      </c>
      <c r="S1266" s="13">
        <f t="shared" si="79"/>
        <v>41547.329664351848</v>
      </c>
      <c r="T1266" s="13">
        <f t="shared" si="80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8">
        <f t="shared" si="78"/>
        <v>63.184393939393942</v>
      </c>
      <c r="Q1267" t="s">
        <v>8324</v>
      </c>
      <c r="R1267" t="s">
        <v>8325</v>
      </c>
      <c r="S1267" s="13">
        <f t="shared" si="79"/>
        <v>40465.321932870364</v>
      </c>
      <c r="T1267" s="13">
        <f t="shared" si="80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8">
        <f t="shared" si="78"/>
        <v>190.9</v>
      </c>
      <c r="Q1268" t="s">
        <v>8324</v>
      </c>
      <c r="R1268" t="s">
        <v>8325</v>
      </c>
      <c r="S1268" s="13">
        <f t="shared" si="79"/>
        <v>41620.543344907404</v>
      </c>
      <c r="T1268" s="13">
        <f t="shared" si="80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8">
        <f t="shared" si="78"/>
        <v>140.85534591194968</v>
      </c>
      <c r="Q1269" t="s">
        <v>8324</v>
      </c>
      <c r="R1269" t="s">
        <v>8325</v>
      </c>
      <c r="S1269" s="13">
        <f t="shared" si="79"/>
        <v>41449.251828703702</v>
      </c>
      <c r="T1269" s="13">
        <f t="shared" si="80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8">
        <f t="shared" si="78"/>
        <v>76.92307692307692</v>
      </c>
      <c r="Q1270" t="s">
        <v>8324</v>
      </c>
      <c r="R1270" t="s">
        <v>8325</v>
      </c>
      <c r="S1270" s="13">
        <f t="shared" si="79"/>
        <v>41507.512118055551</v>
      </c>
      <c r="T1270" s="13">
        <f t="shared" si="80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8">
        <f t="shared" si="78"/>
        <v>99.15533980582525</v>
      </c>
      <c r="Q1271" t="s">
        <v>8324</v>
      </c>
      <c r="R1271" t="s">
        <v>8325</v>
      </c>
      <c r="S1271" s="13">
        <f t="shared" si="79"/>
        <v>42445.489722222221</v>
      </c>
      <c r="T1271" s="13">
        <f t="shared" si="80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8">
        <f t="shared" si="78"/>
        <v>67.881656804733723</v>
      </c>
      <c r="Q1272" t="s">
        <v>8324</v>
      </c>
      <c r="R1272" t="s">
        <v>8325</v>
      </c>
      <c r="S1272" s="13">
        <f t="shared" si="79"/>
        <v>40933.523634259254</v>
      </c>
      <c r="T1272" s="13">
        <f t="shared" si="80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8">
        <f t="shared" si="78"/>
        <v>246.29032258064515</v>
      </c>
      <c r="Q1273" t="s">
        <v>8324</v>
      </c>
      <c r="R1273" t="s">
        <v>8325</v>
      </c>
      <c r="S1273" s="13">
        <f t="shared" si="79"/>
        <v>41561.350219907406</v>
      </c>
      <c r="T1273" s="13">
        <f t="shared" si="80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8">
        <f t="shared" si="78"/>
        <v>189.28571428571428</v>
      </c>
      <c r="Q1274" t="s">
        <v>8324</v>
      </c>
      <c r="R1274" t="s">
        <v>8325</v>
      </c>
      <c r="S1274" s="13">
        <f t="shared" si="79"/>
        <v>40274.411793981482</v>
      </c>
      <c r="T1274" s="13">
        <f t="shared" si="80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8">
        <f t="shared" si="78"/>
        <v>76.666666666666671</v>
      </c>
      <c r="Q1275" t="s">
        <v>8324</v>
      </c>
      <c r="R1275" t="s">
        <v>8325</v>
      </c>
      <c r="S1275" s="13">
        <f t="shared" si="79"/>
        <v>41852.396886574068</v>
      </c>
      <c r="T1275" s="13">
        <f t="shared" si="80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8">
        <f t="shared" si="78"/>
        <v>82.963254817987149</v>
      </c>
      <c r="Q1276" t="s">
        <v>8324</v>
      </c>
      <c r="R1276" t="s">
        <v>8325</v>
      </c>
      <c r="S1276" s="13">
        <f t="shared" si="79"/>
        <v>41116.356770833328</v>
      </c>
      <c r="T1276" s="13">
        <f t="shared" si="80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8">
        <f t="shared" si="78"/>
        <v>62.522107969151669</v>
      </c>
      <c r="Q1277" t="s">
        <v>8324</v>
      </c>
      <c r="R1277" t="s">
        <v>8325</v>
      </c>
      <c r="S1277" s="13">
        <f t="shared" si="79"/>
        <v>41458.534571759257</v>
      </c>
      <c r="T1277" s="13">
        <f t="shared" si="80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8">
        <f t="shared" si="78"/>
        <v>46.06808823529412</v>
      </c>
      <c r="Q1278" t="s">
        <v>8324</v>
      </c>
      <c r="R1278" t="s">
        <v>8325</v>
      </c>
      <c r="S1278" s="13">
        <f t="shared" si="79"/>
        <v>40007.37091435185</v>
      </c>
      <c r="T1278" s="13">
        <f t="shared" si="80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8">
        <f t="shared" si="78"/>
        <v>38.543946731234868</v>
      </c>
      <c r="Q1279" t="s">
        <v>8324</v>
      </c>
      <c r="R1279" t="s">
        <v>8325</v>
      </c>
      <c r="S1279" s="13">
        <f t="shared" si="79"/>
        <v>41121.22855324074</v>
      </c>
      <c r="T1279" s="13">
        <f t="shared" si="80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8">
        <f t="shared" si="78"/>
        <v>53.005263157894738</v>
      </c>
      <c r="Q1280" t="s">
        <v>8324</v>
      </c>
      <c r="R1280" t="s">
        <v>8325</v>
      </c>
      <c r="S1280" s="13">
        <f t="shared" si="79"/>
        <v>41786.221828703703</v>
      </c>
      <c r="T1280" s="13">
        <f t="shared" si="80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8">
        <f t="shared" si="78"/>
        <v>73.355396825396824</v>
      </c>
      <c r="Q1281" t="s">
        <v>8324</v>
      </c>
      <c r="R1281" t="s">
        <v>8325</v>
      </c>
      <c r="S1281" s="13">
        <f t="shared" si="79"/>
        <v>41681.765856481477</v>
      </c>
      <c r="T1281" s="13">
        <f t="shared" si="80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8">
        <f t="shared" si="78"/>
        <v>127.97523076923076</v>
      </c>
      <c r="Q1282" t="s">
        <v>8324</v>
      </c>
      <c r="R1282" t="s">
        <v>8325</v>
      </c>
      <c r="S1282" s="13">
        <f t="shared" si="79"/>
        <v>40513.42423611111</v>
      </c>
      <c r="T1282" s="13">
        <f t="shared" si="80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8">
        <f t="shared" ref="P1283:P1346" si="82">E1283/L1283</f>
        <v>104.72972972972973</v>
      </c>
      <c r="Q1283" t="s">
        <v>8324</v>
      </c>
      <c r="R1283" t="s">
        <v>8325</v>
      </c>
      <c r="S1283" s="13">
        <f t="shared" ref="S1283:S1346" si="83">(J1283/86400)+DATE(1970,1,1) + (-8/24)</f>
        <v>41463.410138888888</v>
      </c>
      <c r="T1283" s="13">
        <f t="shared" ref="T1283:T1346" si="84">(I1283/86400)+DATE(1970,1,1) + 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8">
        <f t="shared" si="82"/>
        <v>67.671532846715323</v>
      </c>
      <c r="Q1284" t="s">
        <v>8324</v>
      </c>
      <c r="R1284" t="s">
        <v>8325</v>
      </c>
      <c r="S1284" s="13">
        <f t="shared" si="83"/>
        <v>41586.141840277771</v>
      </c>
      <c r="T1284" s="13">
        <f t="shared" si="84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8">
        <f t="shared" si="82"/>
        <v>95.931818181818187</v>
      </c>
      <c r="Q1285" t="s">
        <v>8324</v>
      </c>
      <c r="R1285" t="s">
        <v>8325</v>
      </c>
      <c r="S1285" s="13">
        <f t="shared" si="83"/>
        <v>41320.38413194444</v>
      </c>
      <c r="T1285" s="13">
        <f t="shared" si="84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8">
        <f t="shared" si="82"/>
        <v>65.161290322580641</v>
      </c>
      <c r="Q1286" t="s">
        <v>8316</v>
      </c>
      <c r="R1286" t="s">
        <v>8317</v>
      </c>
      <c r="S1286" s="13">
        <f t="shared" si="83"/>
        <v>42711.901412037034</v>
      </c>
      <c r="T1286" s="13">
        <f t="shared" si="84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8">
        <f t="shared" si="82"/>
        <v>32.269841269841272</v>
      </c>
      <c r="Q1287" t="s">
        <v>8316</v>
      </c>
      <c r="R1287" t="s">
        <v>8317</v>
      </c>
      <c r="S1287" s="13">
        <f t="shared" si="83"/>
        <v>42160.249710648146</v>
      </c>
      <c r="T1287" s="13">
        <f t="shared" si="84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8">
        <f t="shared" si="82"/>
        <v>81.25</v>
      </c>
      <c r="Q1288" t="s">
        <v>8316</v>
      </c>
      <c r="R1288" t="s">
        <v>8317</v>
      </c>
      <c r="S1288" s="13">
        <f t="shared" si="83"/>
        <v>42039.051238425927</v>
      </c>
      <c r="T1288" s="13">
        <f t="shared" si="84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8">
        <f t="shared" si="82"/>
        <v>24.2</v>
      </c>
      <c r="Q1289" t="s">
        <v>8316</v>
      </c>
      <c r="R1289" t="s">
        <v>8317</v>
      </c>
      <c r="S1289" s="13">
        <f t="shared" si="83"/>
        <v>42107.287685185183</v>
      </c>
      <c r="T1289" s="13">
        <f t="shared" si="84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8">
        <f t="shared" si="82"/>
        <v>65.868852459016395</v>
      </c>
      <c r="Q1290" t="s">
        <v>8316</v>
      </c>
      <c r="R1290" t="s">
        <v>8317</v>
      </c>
      <c r="S1290" s="13">
        <f t="shared" si="83"/>
        <v>42560.821331018517</v>
      </c>
      <c r="T1290" s="13">
        <f t="shared" si="84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8">
        <f t="shared" si="82"/>
        <v>36.07692307692308</v>
      </c>
      <c r="Q1291" t="s">
        <v>8316</v>
      </c>
      <c r="R1291" t="s">
        <v>8317</v>
      </c>
      <c r="S1291" s="13">
        <f t="shared" si="83"/>
        <v>42708.801446759258</v>
      </c>
      <c r="T1291" s="13">
        <f t="shared" si="84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8">
        <f t="shared" si="82"/>
        <v>44.186046511627907</v>
      </c>
      <c r="Q1292" t="s">
        <v>8316</v>
      </c>
      <c r="R1292" t="s">
        <v>8317</v>
      </c>
      <c r="S1292" s="13">
        <f t="shared" si="83"/>
        <v>42086.281608796293</v>
      </c>
      <c r="T1292" s="13">
        <f t="shared" si="84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8">
        <f t="shared" si="82"/>
        <v>104.07142857142857</v>
      </c>
      <c r="Q1293" t="s">
        <v>8316</v>
      </c>
      <c r="R1293" t="s">
        <v>8317</v>
      </c>
      <c r="S1293" s="13">
        <f t="shared" si="83"/>
        <v>42064.319340277776</v>
      </c>
      <c r="T1293" s="13">
        <f t="shared" si="84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8">
        <f t="shared" si="82"/>
        <v>35.96153846153846</v>
      </c>
      <c r="Q1294" t="s">
        <v>8316</v>
      </c>
      <c r="R1294" t="s">
        <v>8317</v>
      </c>
      <c r="S1294" s="13">
        <f t="shared" si="83"/>
        <v>42256.430879629632</v>
      </c>
      <c r="T1294" s="13">
        <f t="shared" si="84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8">
        <f t="shared" si="82"/>
        <v>127.79166666666667</v>
      </c>
      <c r="Q1295" t="s">
        <v>8316</v>
      </c>
      <c r="R1295" t="s">
        <v>8317</v>
      </c>
      <c r="S1295" s="13">
        <f t="shared" si="83"/>
        <v>42292.367719907408</v>
      </c>
      <c r="T1295" s="13">
        <f t="shared" si="84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8">
        <f t="shared" si="82"/>
        <v>27.727272727272727</v>
      </c>
      <c r="Q1296" t="s">
        <v>8316</v>
      </c>
      <c r="R1296" t="s">
        <v>8317</v>
      </c>
      <c r="S1296" s="13">
        <f t="shared" si="83"/>
        <v>42278.120335648149</v>
      </c>
      <c r="T1296" s="13">
        <f t="shared" si="84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8">
        <f t="shared" si="82"/>
        <v>39.828125</v>
      </c>
      <c r="Q1297" t="s">
        <v>8316</v>
      </c>
      <c r="R1297" t="s">
        <v>8317</v>
      </c>
      <c r="S1297" s="13">
        <f t="shared" si="83"/>
        <v>42184.239548611113</v>
      </c>
      <c r="T1297" s="13">
        <f t="shared" si="84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8">
        <f t="shared" si="82"/>
        <v>52.173913043478258</v>
      </c>
      <c r="Q1298" t="s">
        <v>8316</v>
      </c>
      <c r="R1298" t="s">
        <v>8317</v>
      </c>
      <c r="S1298" s="13">
        <f t="shared" si="83"/>
        <v>42422.717280092591</v>
      </c>
      <c r="T1298" s="13">
        <f t="shared" si="84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8">
        <f t="shared" si="82"/>
        <v>92.037815126050418</v>
      </c>
      <c r="Q1299" t="s">
        <v>8316</v>
      </c>
      <c r="R1299" t="s">
        <v>8317</v>
      </c>
      <c r="S1299" s="13">
        <f t="shared" si="83"/>
        <v>42461.413865740738</v>
      </c>
      <c r="T1299" s="13">
        <f t="shared" si="84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8">
        <f t="shared" si="82"/>
        <v>63.424242424242422</v>
      </c>
      <c r="Q1300" t="s">
        <v>8316</v>
      </c>
      <c r="R1300" t="s">
        <v>8317</v>
      </c>
      <c r="S1300" s="13">
        <f t="shared" si="83"/>
        <v>42458.347592592589</v>
      </c>
      <c r="T1300" s="13">
        <f t="shared" si="84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8">
        <f t="shared" si="82"/>
        <v>135.625</v>
      </c>
      <c r="Q1301" t="s">
        <v>8316</v>
      </c>
      <c r="R1301" t="s">
        <v>8317</v>
      </c>
      <c r="S1301" s="13">
        <f t="shared" si="83"/>
        <v>42169.481006944443</v>
      </c>
      <c r="T1301" s="13">
        <f t="shared" si="84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8">
        <f t="shared" si="82"/>
        <v>168.75</v>
      </c>
      <c r="Q1302" t="s">
        <v>8316</v>
      </c>
      <c r="R1302" t="s">
        <v>8317</v>
      </c>
      <c r="S1302" s="13">
        <f t="shared" si="83"/>
        <v>42483.341874999998</v>
      </c>
      <c r="T1302" s="13">
        <f t="shared" si="84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8">
        <f t="shared" si="82"/>
        <v>70.862068965517238</v>
      </c>
      <c r="Q1303" t="s">
        <v>8316</v>
      </c>
      <c r="R1303" t="s">
        <v>8317</v>
      </c>
      <c r="S1303" s="13">
        <f t="shared" si="83"/>
        <v>42195.416412037033</v>
      </c>
      <c r="T1303" s="13">
        <f t="shared" si="84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8">
        <f t="shared" si="82"/>
        <v>50</v>
      </c>
      <c r="Q1304" t="s">
        <v>8316</v>
      </c>
      <c r="R1304" t="s">
        <v>8317</v>
      </c>
      <c r="S1304" s="13">
        <f t="shared" si="83"/>
        <v>42674.724664351852</v>
      </c>
      <c r="T1304" s="13">
        <f t="shared" si="84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8">
        <f t="shared" si="82"/>
        <v>42.214166666666671</v>
      </c>
      <c r="Q1305" t="s">
        <v>8316</v>
      </c>
      <c r="R1305" t="s">
        <v>8317</v>
      </c>
      <c r="S1305" s="13">
        <f t="shared" si="83"/>
        <v>42566.107870370368</v>
      </c>
      <c r="T1305" s="13">
        <f t="shared" si="84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8">
        <f t="shared" si="82"/>
        <v>152.41346153846155</v>
      </c>
      <c r="Q1306" t="s">
        <v>8318</v>
      </c>
      <c r="R1306" t="s">
        <v>8320</v>
      </c>
      <c r="S1306" s="13">
        <f t="shared" si="83"/>
        <v>42746.861168981479</v>
      </c>
      <c r="T1306" s="13">
        <f t="shared" si="84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8">
        <f t="shared" si="82"/>
        <v>90.616279069767444</v>
      </c>
      <c r="Q1307" t="s">
        <v>8318</v>
      </c>
      <c r="R1307" t="s">
        <v>8320</v>
      </c>
      <c r="S1307" s="13">
        <f t="shared" si="83"/>
        <v>42543.332268518519</v>
      </c>
      <c r="T1307" s="13">
        <f t="shared" si="84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8">
        <f t="shared" si="82"/>
        <v>201.60393258426967</v>
      </c>
      <c r="Q1308" t="s">
        <v>8318</v>
      </c>
      <c r="R1308" t="s">
        <v>8320</v>
      </c>
      <c r="S1308" s="13">
        <f t="shared" si="83"/>
        <v>41947.124236111107</v>
      </c>
      <c r="T1308" s="13">
        <f t="shared" si="84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8">
        <f t="shared" si="82"/>
        <v>127.93333333333334</v>
      </c>
      <c r="Q1309" t="s">
        <v>8318</v>
      </c>
      <c r="R1309" t="s">
        <v>8320</v>
      </c>
      <c r="S1309" s="13">
        <f t="shared" si="83"/>
        <v>42387.169895833336</v>
      </c>
      <c r="T1309" s="13">
        <f t="shared" si="84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8">
        <f t="shared" si="82"/>
        <v>29.894736842105264</v>
      </c>
      <c r="Q1310" t="s">
        <v>8318</v>
      </c>
      <c r="R1310" t="s">
        <v>8320</v>
      </c>
      <c r="S1310" s="13">
        <f t="shared" si="83"/>
        <v>42611.280231481483</v>
      </c>
      <c r="T1310" s="13">
        <f t="shared" si="84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8">
        <f t="shared" si="82"/>
        <v>367.97142857142859</v>
      </c>
      <c r="Q1311" t="s">
        <v>8318</v>
      </c>
      <c r="R1311" t="s">
        <v>8320</v>
      </c>
      <c r="S1311" s="13">
        <f t="shared" si="83"/>
        <v>42257.549398148149</v>
      </c>
      <c r="T1311" s="13">
        <f t="shared" si="84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8">
        <f t="shared" si="82"/>
        <v>129.16666666666666</v>
      </c>
      <c r="Q1312" t="s">
        <v>8318</v>
      </c>
      <c r="R1312" t="s">
        <v>8320</v>
      </c>
      <c r="S1312" s="13">
        <f t="shared" si="83"/>
        <v>42556.333912037029</v>
      </c>
      <c r="T1312" s="13">
        <f t="shared" si="84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8">
        <f t="shared" si="82"/>
        <v>800.7</v>
      </c>
      <c r="Q1313" t="s">
        <v>8318</v>
      </c>
      <c r="R1313" t="s">
        <v>8320</v>
      </c>
      <c r="S1313" s="13">
        <f t="shared" si="83"/>
        <v>42669.468969907401</v>
      </c>
      <c r="T1313" s="13">
        <f t="shared" si="84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8">
        <f t="shared" si="82"/>
        <v>28</v>
      </c>
      <c r="Q1314" t="s">
        <v>8318</v>
      </c>
      <c r="R1314" t="s">
        <v>8320</v>
      </c>
      <c r="S1314" s="13">
        <f t="shared" si="83"/>
        <v>42082.369467592587</v>
      </c>
      <c r="T1314" s="13">
        <f t="shared" si="84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8">
        <f t="shared" si="82"/>
        <v>102.01639344262296</v>
      </c>
      <c r="Q1315" t="s">
        <v>8318</v>
      </c>
      <c r="R1315" t="s">
        <v>8320</v>
      </c>
      <c r="S1315" s="13">
        <f t="shared" si="83"/>
        <v>42402.37631944444</v>
      </c>
      <c r="T1315" s="13">
        <f t="shared" si="84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8">
        <f t="shared" si="82"/>
        <v>184.36363636363637</v>
      </c>
      <c r="Q1316" t="s">
        <v>8318</v>
      </c>
      <c r="R1316" t="s">
        <v>8320</v>
      </c>
      <c r="S1316" s="13">
        <f t="shared" si="83"/>
        <v>42604.336342592585</v>
      </c>
      <c r="T1316" s="13">
        <f t="shared" si="84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8">
        <f t="shared" si="82"/>
        <v>162.91935483870967</v>
      </c>
      <c r="Q1317" t="s">
        <v>8318</v>
      </c>
      <c r="R1317" t="s">
        <v>8320</v>
      </c>
      <c r="S1317" s="13">
        <f t="shared" si="83"/>
        <v>42278.164907407401</v>
      </c>
      <c r="T1317" s="13">
        <f t="shared" si="84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8">
        <f t="shared" si="82"/>
        <v>1</v>
      </c>
      <c r="Q1318" t="s">
        <v>8318</v>
      </c>
      <c r="R1318" t="s">
        <v>8320</v>
      </c>
      <c r="S1318" s="13">
        <f t="shared" si="83"/>
        <v>42393.628576388888</v>
      </c>
      <c r="T1318" s="13">
        <f t="shared" si="84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8">
        <f t="shared" si="82"/>
        <v>603.52631578947364</v>
      </c>
      <c r="Q1319" t="s">
        <v>8318</v>
      </c>
      <c r="R1319" t="s">
        <v>8320</v>
      </c>
      <c r="S1319" s="13">
        <f t="shared" si="83"/>
        <v>42519.902152777773</v>
      </c>
      <c r="T1319" s="13">
        <f t="shared" si="84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8">
        <f t="shared" si="82"/>
        <v>45.407407407407405</v>
      </c>
      <c r="Q1320" t="s">
        <v>8318</v>
      </c>
      <c r="R1320" t="s">
        <v>8320</v>
      </c>
      <c r="S1320" s="13">
        <f t="shared" si="83"/>
        <v>41984.710324074076</v>
      </c>
      <c r="T1320" s="13">
        <f t="shared" si="84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8">
        <f t="shared" si="82"/>
        <v>97.333333333333329</v>
      </c>
      <c r="Q1321" t="s">
        <v>8318</v>
      </c>
      <c r="R1321" t="s">
        <v>8320</v>
      </c>
      <c r="S1321" s="13">
        <f t="shared" si="83"/>
        <v>41816.478761574072</v>
      </c>
      <c r="T1321" s="13">
        <f t="shared" si="84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8">
        <f t="shared" si="82"/>
        <v>167.66666666666666</v>
      </c>
      <c r="Q1322" t="s">
        <v>8318</v>
      </c>
      <c r="R1322" t="s">
        <v>8320</v>
      </c>
      <c r="S1322" s="13">
        <f t="shared" si="83"/>
        <v>42705.357013888883</v>
      </c>
      <c r="T1322" s="13">
        <f t="shared" si="84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8">
        <f t="shared" si="82"/>
        <v>859.85714285714289</v>
      </c>
      <c r="Q1323" t="s">
        <v>8318</v>
      </c>
      <c r="R1323" t="s">
        <v>8320</v>
      </c>
      <c r="S1323" s="13">
        <f t="shared" si="83"/>
        <v>42697.415937499994</v>
      </c>
      <c r="T1323" s="13">
        <f t="shared" si="84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8">
        <f t="shared" si="82"/>
        <v>26.5</v>
      </c>
      <c r="Q1324" t="s">
        <v>8318</v>
      </c>
      <c r="R1324" t="s">
        <v>8320</v>
      </c>
      <c r="S1324" s="13">
        <f t="shared" si="83"/>
        <v>42115.323206018518</v>
      </c>
      <c r="T1324" s="13">
        <f t="shared" si="84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8">
        <f t="shared" si="82"/>
        <v>30.272727272727273</v>
      </c>
      <c r="Q1325" t="s">
        <v>8318</v>
      </c>
      <c r="R1325" t="s">
        <v>8320</v>
      </c>
      <c r="S1325" s="13">
        <f t="shared" si="83"/>
        <v>42451.365115740737</v>
      </c>
      <c r="T1325" s="13">
        <f t="shared" si="84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8">
        <f t="shared" si="82"/>
        <v>54.666666666666664</v>
      </c>
      <c r="Q1326" t="s">
        <v>8318</v>
      </c>
      <c r="R1326" t="s">
        <v>8320</v>
      </c>
      <c r="S1326" s="13">
        <f t="shared" si="83"/>
        <v>42626.300370370365</v>
      </c>
      <c r="T1326" s="13">
        <f t="shared" si="84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8">
        <f t="shared" si="82"/>
        <v>60.75</v>
      </c>
      <c r="Q1327" t="s">
        <v>8318</v>
      </c>
      <c r="R1327" t="s">
        <v>8320</v>
      </c>
      <c r="S1327" s="13">
        <f t="shared" si="83"/>
        <v>42703.752719907403</v>
      </c>
      <c r="T1327" s="13">
        <f t="shared" si="84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8">
        <f t="shared" si="82"/>
        <v>102.72727272727273</v>
      </c>
      <c r="Q1328" t="s">
        <v>8318</v>
      </c>
      <c r="R1328" t="s">
        <v>8320</v>
      </c>
      <c r="S1328" s="13">
        <f t="shared" si="83"/>
        <v>41974.458657407406</v>
      </c>
      <c r="T1328" s="13">
        <f t="shared" si="84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8">
        <f t="shared" si="82"/>
        <v>41.585365853658537</v>
      </c>
      <c r="Q1329" t="s">
        <v>8318</v>
      </c>
      <c r="R1329" t="s">
        <v>8320</v>
      </c>
      <c r="S1329" s="13">
        <f t="shared" si="83"/>
        <v>42123.345312500001</v>
      </c>
      <c r="T1329" s="13">
        <f t="shared" si="84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8">
        <f t="shared" si="82"/>
        <v>116.53333333333333</v>
      </c>
      <c r="Q1330" t="s">
        <v>8318</v>
      </c>
      <c r="R1330" t="s">
        <v>8320</v>
      </c>
      <c r="S1330" s="13">
        <f t="shared" si="83"/>
        <v>42612.309421296297</v>
      </c>
      <c r="T1330" s="13">
        <f t="shared" si="84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8">
        <f t="shared" si="82"/>
        <v>45.333333333333336</v>
      </c>
      <c r="Q1331" t="s">
        <v>8318</v>
      </c>
      <c r="R1331" t="s">
        <v>8320</v>
      </c>
      <c r="S1331" s="13">
        <f t="shared" si="83"/>
        <v>41934.888252314813</v>
      </c>
      <c r="T1331" s="13">
        <f t="shared" si="84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8">
        <f t="shared" si="82"/>
        <v>157.46</v>
      </c>
      <c r="Q1332" t="s">
        <v>8318</v>
      </c>
      <c r="R1332" t="s">
        <v>8320</v>
      </c>
      <c r="S1332" s="13">
        <f t="shared" si="83"/>
        <v>42521.943391203698</v>
      </c>
      <c r="T1332" s="13">
        <f t="shared" si="84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8">
        <f t="shared" si="82"/>
        <v>100.5</v>
      </c>
      <c r="Q1333" t="s">
        <v>8318</v>
      </c>
      <c r="R1333" t="s">
        <v>8320</v>
      </c>
      <c r="S1333" s="13">
        <f t="shared" si="83"/>
        <v>42569.170763888884</v>
      </c>
      <c r="T1333" s="13">
        <f t="shared" si="84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8" t="e">
        <f t="shared" si="82"/>
        <v>#DIV/0!</v>
      </c>
      <c r="Q1334" t="s">
        <v>8318</v>
      </c>
      <c r="R1334" t="s">
        <v>8320</v>
      </c>
      <c r="S1334" s="13">
        <f t="shared" si="83"/>
        <v>42731.726944444446</v>
      </c>
      <c r="T1334" s="13">
        <f t="shared" si="84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8" t="e">
        <f t="shared" si="82"/>
        <v>#DIV/0!</v>
      </c>
      <c r="Q1335" t="s">
        <v>8318</v>
      </c>
      <c r="R1335" t="s">
        <v>8320</v>
      </c>
      <c r="S1335" s="13">
        <f t="shared" si="83"/>
        <v>41805.7734375</v>
      </c>
      <c r="T1335" s="13">
        <f t="shared" si="84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8">
        <f t="shared" si="82"/>
        <v>51.822463768115945</v>
      </c>
      <c r="Q1336" t="s">
        <v>8318</v>
      </c>
      <c r="R1336" t="s">
        <v>8320</v>
      </c>
      <c r="S1336" s="13">
        <f t="shared" si="83"/>
        <v>42410.440821759257</v>
      </c>
      <c r="T1336" s="13">
        <f t="shared" si="84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8">
        <f t="shared" si="82"/>
        <v>308.75</v>
      </c>
      <c r="Q1337" t="s">
        <v>8318</v>
      </c>
      <c r="R1337" t="s">
        <v>8320</v>
      </c>
      <c r="S1337" s="13">
        <f t="shared" si="83"/>
        <v>42313.603032407402</v>
      </c>
      <c r="T1337" s="13">
        <f t="shared" si="84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8">
        <f t="shared" si="82"/>
        <v>379.22767857142856</v>
      </c>
      <c r="Q1338" t="s">
        <v>8318</v>
      </c>
      <c r="R1338" t="s">
        <v>8320</v>
      </c>
      <c r="S1338" s="13">
        <f t="shared" si="83"/>
        <v>41955.530416666668</v>
      </c>
      <c r="T1338" s="13">
        <f t="shared" si="84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8">
        <f t="shared" si="82"/>
        <v>176.36428571428573</v>
      </c>
      <c r="Q1339" t="s">
        <v>8318</v>
      </c>
      <c r="R1339" t="s">
        <v>8320</v>
      </c>
      <c r="S1339" s="13">
        <f t="shared" si="83"/>
        <v>42767.243969907409</v>
      </c>
      <c r="T1339" s="13">
        <f t="shared" si="84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8">
        <f t="shared" si="82"/>
        <v>66.066666666666663</v>
      </c>
      <c r="Q1340" t="s">
        <v>8318</v>
      </c>
      <c r="R1340" t="s">
        <v>8320</v>
      </c>
      <c r="S1340" s="13">
        <f t="shared" si="83"/>
        <v>42188.470289351848</v>
      </c>
      <c r="T1340" s="13">
        <f t="shared" si="84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8">
        <f t="shared" si="82"/>
        <v>89.648648648648646</v>
      </c>
      <c r="Q1341" t="s">
        <v>8318</v>
      </c>
      <c r="R1341" t="s">
        <v>8320</v>
      </c>
      <c r="S1341" s="13">
        <f t="shared" si="83"/>
        <v>41936.313831018517</v>
      </c>
      <c r="T1341" s="13">
        <f t="shared" si="84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8" t="e">
        <f t="shared" si="82"/>
        <v>#DIV/0!</v>
      </c>
      <c r="Q1342" t="s">
        <v>8318</v>
      </c>
      <c r="R1342" t="s">
        <v>8320</v>
      </c>
      <c r="S1342" s="13">
        <f t="shared" si="83"/>
        <v>41836.262187499997</v>
      </c>
      <c r="T1342" s="13">
        <f t="shared" si="84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8">
        <f t="shared" si="82"/>
        <v>382.39130434782606</v>
      </c>
      <c r="Q1343" t="s">
        <v>8318</v>
      </c>
      <c r="R1343" t="s">
        <v>8320</v>
      </c>
      <c r="S1343" s="13">
        <f t="shared" si="83"/>
        <v>42612.290706018517</v>
      </c>
      <c r="T1343" s="13">
        <f t="shared" si="84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8">
        <f t="shared" si="82"/>
        <v>100</v>
      </c>
      <c r="Q1344" t="s">
        <v>8318</v>
      </c>
      <c r="R1344" t="s">
        <v>8320</v>
      </c>
      <c r="S1344" s="13">
        <f t="shared" si="83"/>
        <v>42172.483090277776</v>
      </c>
      <c r="T1344" s="13">
        <f t="shared" si="84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8">
        <f t="shared" si="82"/>
        <v>158.35603715170279</v>
      </c>
      <c r="Q1345" t="s">
        <v>8318</v>
      </c>
      <c r="R1345" t="s">
        <v>8320</v>
      </c>
      <c r="S1345" s="13">
        <f t="shared" si="83"/>
        <v>42542.193090277775</v>
      </c>
      <c r="T1345" s="13">
        <f t="shared" si="84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8">
        <f t="shared" si="82"/>
        <v>40.762589928057551</v>
      </c>
      <c r="Q1346" t="s">
        <v>8321</v>
      </c>
      <c r="R1346" t="s">
        <v>8322</v>
      </c>
      <c r="S1346" s="13">
        <f t="shared" si="83"/>
        <v>42522.456469907404</v>
      </c>
      <c r="T1346" s="13">
        <f t="shared" si="84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8">
        <f t="shared" ref="P1347:P1410" si="86">E1347/L1347</f>
        <v>53.571428571428569</v>
      </c>
      <c r="Q1347" t="s">
        <v>8321</v>
      </c>
      <c r="R1347" t="s">
        <v>8322</v>
      </c>
      <c r="S1347" s="13">
        <f t="shared" ref="S1347:S1410" si="87">(J1347/86400)+DATE(1970,1,1) + (-8/24)</f>
        <v>41799.481006944443</v>
      </c>
      <c r="T1347" s="13">
        <f t="shared" ref="T1347:T1410" si="88">(I1347/86400)+DATE(1970,1,1) + 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8">
        <f t="shared" si="86"/>
        <v>48.449664429530202</v>
      </c>
      <c r="Q1348" t="s">
        <v>8321</v>
      </c>
      <c r="R1348" t="s">
        <v>8322</v>
      </c>
      <c r="S1348" s="13">
        <f t="shared" si="87"/>
        <v>41421.742488425924</v>
      </c>
      <c r="T1348" s="13">
        <f t="shared" si="88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8">
        <f t="shared" si="86"/>
        <v>82.41935483870968</v>
      </c>
      <c r="Q1349" t="s">
        <v>8321</v>
      </c>
      <c r="R1349" t="s">
        <v>8322</v>
      </c>
      <c r="S1349" s="13">
        <f t="shared" si="87"/>
        <v>42040.304687499993</v>
      </c>
      <c r="T1349" s="13">
        <f t="shared" si="88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8">
        <f t="shared" si="86"/>
        <v>230.19230769230768</v>
      </c>
      <c r="Q1350" t="s">
        <v>8321</v>
      </c>
      <c r="R1350" t="s">
        <v>8322</v>
      </c>
      <c r="S1350" s="13">
        <f t="shared" si="87"/>
        <v>41963.172835648147</v>
      </c>
      <c r="T1350" s="13">
        <f t="shared" si="88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8">
        <f t="shared" si="86"/>
        <v>59.360465116279073</v>
      </c>
      <c r="Q1351" t="s">
        <v>8321</v>
      </c>
      <c r="R1351" t="s">
        <v>8322</v>
      </c>
      <c r="S1351" s="13">
        <f t="shared" si="87"/>
        <v>42316.999247685184</v>
      </c>
      <c r="T1351" s="13">
        <f t="shared" si="88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8">
        <f t="shared" si="86"/>
        <v>66.698717948717942</v>
      </c>
      <c r="Q1352" t="s">
        <v>8321</v>
      </c>
      <c r="R1352" t="s">
        <v>8322</v>
      </c>
      <c r="S1352" s="13">
        <f t="shared" si="87"/>
        <v>42333.679791666662</v>
      </c>
      <c r="T1352" s="13">
        <f t="shared" si="88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8">
        <f t="shared" si="86"/>
        <v>168.77500000000001</v>
      </c>
      <c r="Q1353" t="s">
        <v>8321</v>
      </c>
      <c r="R1353" t="s">
        <v>8322</v>
      </c>
      <c r="S1353" s="13">
        <f t="shared" si="87"/>
        <v>42382.406759259255</v>
      </c>
      <c r="T1353" s="13">
        <f t="shared" si="88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8">
        <f t="shared" si="86"/>
        <v>59.973568281938327</v>
      </c>
      <c r="Q1354" t="s">
        <v>8321</v>
      </c>
      <c r="R1354" t="s">
        <v>8322</v>
      </c>
      <c r="S1354" s="13">
        <f t="shared" si="87"/>
        <v>42200.244976851849</v>
      </c>
      <c r="T1354" s="13">
        <f t="shared" si="88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8">
        <f t="shared" si="86"/>
        <v>31.80952380952381</v>
      </c>
      <c r="Q1355" t="s">
        <v>8321</v>
      </c>
      <c r="R1355" t="s">
        <v>8322</v>
      </c>
      <c r="S1355" s="13">
        <f t="shared" si="87"/>
        <v>41308.784583333334</v>
      </c>
      <c r="T1355" s="13">
        <f t="shared" si="88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8">
        <f t="shared" si="86"/>
        <v>24.421875</v>
      </c>
      <c r="Q1356" t="s">
        <v>8321</v>
      </c>
      <c r="R1356" t="s">
        <v>8322</v>
      </c>
      <c r="S1356" s="13">
        <f t="shared" si="87"/>
        <v>42502.474293981482</v>
      </c>
      <c r="T1356" s="13">
        <f t="shared" si="88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8">
        <f t="shared" si="86"/>
        <v>25.347107438016529</v>
      </c>
      <c r="Q1357" t="s">
        <v>8321</v>
      </c>
      <c r="R1357" t="s">
        <v>8322</v>
      </c>
      <c r="S1357" s="13">
        <f t="shared" si="87"/>
        <v>41212.921354166661</v>
      </c>
      <c r="T1357" s="13">
        <f t="shared" si="88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8">
        <f t="shared" si="86"/>
        <v>71.443218390804603</v>
      </c>
      <c r="Q1358" t="s">
        <v>8321</v>
      </c>
      <c r="R1358" t="s">
        <v>8322</v>
      </c>
      <c r="S1358" s="13">
        <f t="shared" si="87"/>
        <v>41429.705555555549</v>
      </c>
      <c r="T1358" s="13">
        <f t="shared" si="88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8">
        <f t="shared" si="86"/>
        <v>38.553846153846152</v>
      </c>
      <c r="Q1359" t="s">
        <v>8321</v>
      </c>
      <c r="R1359" t="s">
        <v>8322</v>
      </c>
      <c r="S1359" s="13">
        <f t="shared" si="87"/>
        <v>41304.628900462958</v>
      </c>
      <c r="T1359" s="13">
        <f t="shared" si="88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8">
        <f t="shared" si="86"/>
        <v>68.367346938775512</v>
      </c>
      <c r="Q1360" t="s">
        <v>8321</v>
      </c>
      <c r="R1360" t="s">
        <v>8322</v>
      </c>
      <c r="S1360" s="13">
        <f t="shared" si="87"/>
        <v>40689.237534722219</v>
      </c>
      <c r="T1360" s="13">
        <f t="shared" si="88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8">
        <f t="shared" si="86"/>
        <v>40.210526315789473</v>
      </c>
      <c r="Q1361" t="s">
        <v>8321</v>
      </c>
      <c r="R1361" t="s">
        <v>8322</v>
      </c>
      <c r="S1361" s="13">
        <f t="shared" si="87"/>
        <v>40668.481365740736</v>
      </c>
      <c r="T1361" s="13">
        <f t="shared" si="88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8">
        <f t="shared" si="86"/>
        <v>32.074074074074076</v>
      </c>
      <c r="Q1362" t="s">
        <v>8321</v>
      </c>
      <c r="R1362" t="s">
        <v>8322</v>
      </c>
      <c r="S1362" s="13">
        <f t="shared" si="87"/>
        <v>41095.567361111105</v>
      </c>
      <c r="T1362" s="13">
        <f t="shared" si="88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8">
        <f t="shared" si="86"/>
        <v>28.632575757575758</v>
      </c>
      <c r="Q1363" t="s">
        <v>8321</v>
      </c>
      <c r="R1363" t="s">
        <v>8322</v>
      </c>
      <c r="S1363" s="13">
        <f t="shared" si="87"/>
        <v>41781.383935185186</v>
      </c>
      <c r="T1363" s="13">
        <f t="shared" si="88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8">
        <f t="shared" si="86"/>
        <v>43.64</v>
      </c>
      <c r="Q1364" t="s">
        <v>8321</v>
      </c>
      <c r="R1364" t="s">
        <v>8322</v>
      </c>
      <c r="S1364" s="13">
        <f t="shared" si="87"/>
        <v>41464.601053240738</v>
      </c>
      <c r="T1364" s="13">
        <f t="shared" si="88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8">
        <f t="shared" si="86"/>
        <v>40</v>
      </c>
      <c r="Q1365" t="s">
        <v>8321</v>
      </c>
      <c r="R1365" t="s">
        <v>8322</v>
      </c>
      <c r="S1365" s="13">
        <f t="shared" si="87"/>
        <v>42396.510729166665</v>
      </c>
      <c r="T1365" s="13">
        <f t="shared" si="88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8">
        <f t="shared" si="86"/>
        <v>346.04166666666669</v>
      </c>
      <c r="Q1366" t="s">
        <v>8324</v>
      </c>
      <c r="R1366" t="s">
        <v>8325</v>
      </c>
      <c r="S1366" s="13">
        <f t="shared" si="87"/>
        <v>41951.362337962964</v>
      </c>
      <c r="T1366" s="13">
        <f t="shared" si="88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8">
        <f t="shared" si="86"/>
        <v>81.739130434782609</v>
      </c>
      <c r="Q1367" t="s">
        <v>8324</v>
      </c>
      <c r="R1367" t="s">
        <v>8325</v>
      </c>
      <c r="S1367" s="13">
        <f t="shared" si="87"/>
        <v>42049.399907407402</v>
      </c>
      <c r="T1367" s="13">
        <f t="shared" si="88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8">
        <f t="shared" si="86"/>
        <v>64.535306122448986</v>
      </c>
      <c r="Q1368" t="s">
        <v>8324</v>
      </c>
      <c r="R1368" t="s">
        <v>8325</v>
      </c>
      <c r="S1368" s="13">
        <f t="shared" si="87"/>
        <v>41924.662766203699</v>
      </c>
      <c r="T1368" s="13">
        <f t="shared" si="88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8">
        <f t="shared" si="86"/>
        <v>63.477777777777774</v>
      </c>
      <c r="Q1369" t="s">
        <v>8324</v>
      </c>
      <c r="R1369" t="s">
        <v>8325</v>
      </c>
      <c r="S1369" s="13">
        <f t="shared" si="87"/>
        <v>42291.669560185182</v>
      </c>
      <c r="T1369" s="13">
        <f t="shared" si="88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8">
        <f t="shared" si="86"/>
        <v>63.620689655172413</v>
      </c>
      <c r="Q1370" t="s">
        <v>8324</v>
      </c>
      <c r="R1370" t="s">
        <v>8325</v>
      </c>
      <c r="S1370" s="13">
        <f t="shared" si="87"/>
        <v>42145.857569444437</v>
      </c>
      <c r="T1370" s="13">
        <f t="shared" si="88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8">
        <f t="shared" si="86"/>
        <v>83.967068965517228</v>
      </c>
      <c r="Q1371" t="s">
        <v>8324</v>
      </c>
      <c r="R1371" t="s">
        <v>8325</v>
      </c>
      <c r="S1371" s="13">
        <f t="shared" si="87"/>
        <v>41710.260949074072</v>
      </c>
      <c r="T1371" s="13">
        <f t="shared" si="88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8">
        <f t="shared" si="86"/>
        <v>77.75</v>
      </c>
      <c r="Q1372" t="s">
        <v>8324</v>
      </c>
      <c r="R1372" t="s">
        <v>8325</v>
      </c>
      <c r="S1372" s="13">
        <f t="shared" si="87"/>
        <v>41547.670023148145</v>
      </c>
      <c r="T1372" s="13">
        <f t="shared" si="88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8">
        <f t="shared" si="86"/>
        <v>107.07142857142857</v>
      </c>
      <c r="Q1373" t="s">
        <v>8324</v>
      </c>
      <c r="R1373" t="s">
        <v>8325</v>
      </c>
      <c r="S1373" s="13">
        <f t="shared" si="87"/>
        <v>42101.425254629627</v>
      </c>
      <c r="T1373" s="13">
        <f t="shared" si="88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8">
        <f t="shared" si="86"/>
        <v>38.75</v>
      </c>
      <c r="Q1374" t="s">
        <v>8324</v>
      </c>
      <c r="R1374" t="s">
        <v>8325</v>
      </c>
      <c r="S1374" s="13">
        <f t="shared" si="87"/>
        <v>41072.40662037037</v>
      </c>
      <c r="T1374" s="13">
        <f t="shared" si="88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8">
        <f t="shared" si="86"/>
        <v>201.94230769230768</v>
      </c>
      <c r="Q1375" t="s">
        <v>8324</v>
      </c>
      <c r="R1375" t="s">
        <v>8325</v>
      </c>
      <c r="S1375" s="13">
        <f t="shared" si="87"/>
        <v>42704.618437499994</v>
      </c>
      <c r="T1375" s="13">
        <f t="shared" si="88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8">
        <f t="shared" si="86"/>
        <v>43.060606060606062</v>
      </c>
      <c r="Q1376" t="s">
        <v>8324</v>
      </c>
      <c r="R1376" t="s">
        <v>8325</v>
      </c>
      <c r="S1376" s="13">
        <f t="shared" si="87"/>
        <v>42423.828564814808</v>
      </c>
      <c r="T1376" s="13">
        <f t="shared" si="88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8">
        <f t="shared" si="86"/>
        <v>62.871559633027523</v>
      </c>
      <c r="Q1377" t="s">
        <v>8324</v>
      </c>
      <c r="R1377" t="s">
        <v>8325</v>
      </c>
      <c r="S1377" s="13">
        <f t="shared" si="87"/>
        <v>42719.732858796291</v>
      </c>
      <c r="T1377" s="13">
        <f t="shared" si="88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8">
        <f t="shared" si="86"/>
        <v>55.607142857142854</v>
      </c>
      <c r="Q1378" t="s">
        <v>8324</v>
      </c>
      <c r="R1378" t="s">
        <v>8325</v>
      </c>
      <c r="S1378" s="13">
        <f t="shared" si="87"/>
        <v>42677.335717592585</v>
      </c>
      <c r="T1378" s="13">
        <f t="shared" si="88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8">
        <f t="shared" si="86"/>
        <v>48.70967741935484</v>
      </c>
      <c r="Q1379" t="s">
        <v>8324</v>
      </c>
      <c r="R1379" t="s">
        <v>8325</v>
      </c>
      <c r="S1379" s="13">
        <f t="shared" si="87"/>
        <v>42746.88622685185</v>
      </c>
      <c r="T1379" s="13">
        <f t="shared" si="88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8">
        <f t="shared" si="86"/>
        <v>30.578947368421051</v>
      </c>
      <c r="Q1380" t="s">
        <v>8324</v>
      </c>
      <c r="R1380" t="s">
        <v>8325</v>
      </c>
      <c r="S1380" s="13">
        <f t="shared" si="87"/>
        <v>42568.426041666666</v>
      </c>
      <c r="T1380" s="13">
        <f t="shared" si="88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8">
        <f t="shared" si="86"/>
        <v>73.907284768211923</v>
      </c>
      <c r="Q1381" t="s">
        <v>8324</v>
      </c>
      <c r="R1381" t="s">
        <v>8325</v>
      </c>
      <c r="S1381" s="13">
        <f t="shared" si="87"/>
        <v>42130.158287037033</v>
      </c>
      <c r="T1381" s="13">
        <f t="shared" si="88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8">
        <f t="shared" si="86"/>
        <v>21.2</v>
      </c>
      <c r="Q1382" t="s">
        <v>8324</v>
      </c>
      <c r="R1382" t="s">
        <v>8325</v>
      </c>
      <c r="S1382" s="13">
        <f t="shared" si="87"/>
        <v>42141.429467592585</v>
      </c>
      <c r="T1382" s="13">
        <f t="shared" si="88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8">
        <f t="shared" si="86"/>
        <v>73.356164383561648</v>
      </c>
      <c r="Q1383" t="s">
        <v>8324</v>
      </c>
      <c r="R1383" t="s">
        <v>8325</v>
      </c>
      <c r="S1383" s="13">
        <f t="shared" si="87"/>
        <v>42702.881076388883</v>
      </c>
      <c r="T1383" s="13">
        <f t="shared" si="88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8">
        <f t="shared" si="86"/>
        <v>56.412162162162161</v>
      </c>
      <c r="Q1384" t="s">
        <v>8324</v>
      </c>
      <c r="R1384" t="s">
        <v>8325</v>
      </c>
      <c r="S1384" s="13">
        <f t="shared" si="87"/>
        <v>41370.466851851852</v>
      </c>
      <c r="T1384" s="13">
        <f t="shared" si="88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8">
        <f t="shared" si="86"/>
        <v>50.247311827956992</v>
      </c>
      <c r="Q1385" t="s">
        <v>8324</v>
      </c>
      <c r="R1385" t="s">
        <v>8325</v>
      </c>
      <c r="S1385" s="13">
        <f t="shared" si="87"/>
        <v>42706.741643518515</v>
      </c>
      <c r="T1385" s="13">
        <f t="shared" si="88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8">
        <f t="shared" si="86"/>
        <v>68.936507936507937</v>
      </c>
      <c r="Q1386" t="s">
        <v>8324</v>
      </c>
      <c r="R1386" t="s">
        <v>8325</v>
      </c>
      <c r="S1386" s="13">
        <f t="shared" si="87"/>
        <v>42160.401874999996</v>
      </c>
      <c r="T1386" s="13">
        <f t="shared" si="88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8">
        <f t="shared" si="86"/>
        <v>65.914104477611943</v>
      </c>
      <c r="Q1387" t="s">
        <v>8324</v>
      </c>
      <c r="R1387" t="s">
        <v>8325</v>
      </c>
      <c r="S1387" s="13">
        <f t="shared" si="87"/>
        <v>42433.355567129627</v>
      </c>
      <c r="T1387" s="13">
        <f t="shared" si="88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8">
        <f t="shared" si="86"/>
        <v>62.5</v>
      </c>
      <c r="Q1388" t="s">
        <v>8324</v>
      </c>
      <c r="R1388" t="s">
        <v>8325</v>
      </c>
      <c r="S1388" s="13">
        <f t="shared" si="87"/>
        <v>42184.313530092586</v>
      </c>
      <c r="T1388" s="13">
        <f t="shared" si="88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8">
        <f t="shared" si="86"/>
        <v>70.064102564102569</v>
      </c>
      <c r="Q1389" t="s">
        <v>8324</v>
      </c>
      <c r="R1389" t="s">
        <v>8325</v>
      </c>
      <c r="S1389" s="13">
        <f t="shared" si="87"/>
        <v>42126.587905092594</v>
      </c>
      <c r="T1389" s="13">
        <f t="shared" si="88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8">
        <f t="shared" si="86"/>
        <v>60.181874999999998</v>
      </c>
      <c r="Q1390" t="s">
        <v>8324</v>
      </c>
      <c r="R1390" t="s">
        <v>8325</v>
      </c>
      <c r="S1390" s="13">
        <f t="shared" si="87"/>
        <v>42634.281446759262</v>
      </c>
      <c r="T1390" s="13">
        <f t="shared" si="88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8">
        <f t="shared" si="86"/>
        <v>21.382352941176471</v>
      </c>
      <c r="Q1391" t="s">
        <v>8324</v>
      </c>
      <c r="R1391" t="s">
        <v>8325</v>
      </c>
      <c r="S1391" s="13">
        <f t="shared" si="87"/>
        <v>42565.147650462961</v>
      </c>
      <c r="T1391" s="13">
        <f t="shared" si="88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8">
        <f t="shared" si="86"/>
        <v>160.78947368421052</v>
      </c>
      <c r="Q1392" t="s">
        <v>8324</v>
      </c>
      <c r="R1392" t="s">
        <v>8325</v>
      </c>
      <c r="S1392" s="13">
        <f t="shared" si="87"/>
        <v>42087.469976851855</v>
      </c>
      <c r="T1392" s="13">
        <f t="shared" si="88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8">
        <f t="shared" si="86"/>
        <v>42.384615384615387</v>
      </c>
      <c r="Q1393" t="s">
        <v>8324</v>
      </c>
      <c r="R1393" t="s">
        <v>8325</v>
      </c>
      <c r="S1393" s="13">
        <f t="shared" si="87"/>
        <v>42193.317337962959</v>
      </c>
      <c r="T1393" s="13">
        <f t="shared" si="88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8">
        <f t="shared" si="86"/>
        <v>27.317307692307693</v>
      </c>
      <c r="Q1394" t="s">
        <v>8324</v>
      </c>
      <c r="R1394" t="s">
        <v>8325</v>
      </c>
      <c r="S1394" s="13">
        <f t="shared" si="87"/>
        <v>42400.821597222217</v>
      </c>
      <c r="T1394" s="13">
        <f t="shared" si="88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8">
        <f t="shared" si="86"/>
        <v>196.82692307692307</v>
      </c>
      <c r="Q1395" t="s">
        <v>8324</v>
      </c>
      <c r="R1395" t="s">
        <v>8325</v>
      </c>
      <c r="S1395" s="13">
        <f t="shared" si="87"/>
        <v>42553.348645833328</v>
      </c>
      <c r="T1395" s="13">
        <f t="shared" si="88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8">
        <f t="shared" si="86"/>
        <v>53.882352941176471</v>
      </c>
      <c r="Q1396" t="s">
        <v>8324</v>
      </c>
      <c r="R1396" t="s">
        <v>8325</v>
      </c>
      <c r="S1396" s="13">
        <f t="shared" si="87"/>
        <v>42751.811643518515</v>
      </c>
      <c r="T1396" s="13">
        <f t="shared" si="88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8">
        <f t="shared" si="86"/>
        <v>47.756097560975611</v>
      </c>
      <c r="Q1397" t="s">
        <v>8324</v>
      </c>
      <c r="R1397" t="s">
        <v>8325</v>
      </c>
      <c r="S1397" s="13">
        <f t="shared" si="87"/>
        <v>42719.575011574074</v>
      </c>
      <c r="T1397" s="13">
        <f t="shared" si="88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8">
        <f t="shared" si="86"/>
        <v>88.191780821917803</v>
      </c>
      <c r="Q1398" t="s">
        <v>8324</v>
      </c>
      <c r="R1398" t="s">
        <v>8325</v>
      </c>
      <c r="S1398" s="13">
        <f t="shared" si="87"/>
        <v>42018.665300925924</v>
      </c>
      <c r="T1398" s="13">
        <f t="shared" si="88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8">
        <f t="shared" si="86"/>
        <v>72.056962025316452</v>
      </c>
      <c r="Q1399" t="s">
        <v>8324</v>
      </c>
      <c r="R1399" t="s">
        <v>8325</v>
      </c>
      <c r="S1399" s="13">
        <f t="shared" si="87"/>
        <v>42640.584606481476</v>
      </c>
      <c r="T1399" s="13">
        <f t="shared" si="88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8">
        <f t="shared" si="86"/>
        <v>74.246153846153845</v>
      </c>
      <c r="Q1400" t="s">
        <v>8324</v>
      </c>
      <c r="R1400" t="s">
        <v>8325</v>
      </c>
      <c r="S1400" s="13">
        <f t="shared" si="87"/>
        <v>42526.540902777771</v>
      </c>
      <c r="T1400" s="13">
        <f t="shared" si="88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8">
        <f t="shared" si="86"/>
        <v>61.701086956521742</v>
      </c>
      <c r="Q1401" t="s">
        <v>8324</v>
      </c>
      <c r="R1401" t="s">
        <v>8325</v>
      </c>
      <c r="S1401" s="13">
        <f t="shared" si="87"/>
        <v>41888.670983796292</v>
      </c>
      <c r="T1401" s="13">
        <f t="shared" si="88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8">
        <f t="shared" si="86"/>
        <v>17.235294117647058</v>
      </c>
      <c r="Q1402" t="s">
        <v>8324</v>
      </c>
      <c r="R1402" t="s">
        <v>8325</v>
      </c>
      <c r="S1402" s="13">
        <f t="shared" si="87"/>
        <v>42498.007789351854</v>
      </c>
      <c r="T1402" s="13">
        <f t="shared" si="88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8">
        <f t="shared" si="86"/>
        <v>51.720833333333331</v>
      </c>
      <c r="Q1403" t="s">
        <v>8324</v>
      </c>
      <c r="R1403" t="s">
        <v>8325</v>
      </c>
      <c r="S1403" s="13">
        <f t="shared" si="87"/>
        <v>41399.662893518514</v>
      </c>
      <c r="T1403" s="13">
        <f t="shared" si="88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8">
        <f t="shared" si="86"/>
        <v>24.150442477876105</v>
      </c>
      <c r="Q1404" t="s">
        <v>8324</v>
      </c>
      <c r="R1404" t="s">
        <v>8325</v>
      </c>
      <c r="S1404" s="13">
        <f t="shared" si="87"/>
        <v>42064.720034722217</v>
      </c>
      <c r="T1404" s="13">
        <f t="shared" si="88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8">
        <f t="shared" si="86"/>
        <v>62.166666666666664</v>
      </c>
      <c r="Q1405" t="s">
        <v>8324</v>
      </c>
      <c r="R1405" t="s">
        <v>8325</v>
      </c>
      <c r="S1405" s="13">
        <f t="shared" si="87"/>
        <v>41450.729571759257</v>
      </c>
      <c r="T1405" s="13">
        <f t="shared" si="88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8">
        <f t="shared" si="86"/>
        <v>48.2</v>
      </c>
      <c r="Q1406" t="s">
        <v>8321</v>
      </c>
      <c r="R1406" t="s">
        <v>8340</v>
      </c>
      <c r="S1406" s="13">
        <f t="shared" si="87"/>
        <v>42032.17690972222</v>
      </c>
      <c r="T1406" s="13">
        <f t="shared" si="88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8">
        <f t="shared" si="86"/>
        <v>6.1764705882352944</v>
      </c>
      <c r="Q1407" t="s">
        <v>8321</v>
      </c>
      <c r="R1407" t="s">
        <v>8340</v>
      </c>
      <c r="S1407" s="13">
        <f t="shared" si="87"/>
        <v>41941.347233796296</v>
      </c>
      <c r="T1407" s="13">
        <f t="shared" si="88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8">
        <f t="shared" si="86"/>
        <v>5</v>
      </c>
      <c r="Q1408" t="s">
        <v>8321</v>
      </c>
      <c r="R1408" t="s">
        <v>8340</v>
      </c>
      <c r="S1408" s="13">
        <f t="shared" si="87"/>
        <v>42297.099618055552</v>
      </c>
      <c r="T1408" s="13">
        <f t="shared" si="88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8">
        <f t="shared" si="86"/>
        <v>7.5</v>
      </c>
      <c r="Q1409" t="s">
        <v>8321</v>
      </c>
      <c r="R1409" t="s">
        <v>8340</v>
      </c>
      <c r="S1409" s="13">
        <f t="shared" si="87"/>
        <v>41838.20344907407</v>
      </c>
      <c r="T1409" s="13">
        <f t="shared" si="88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8">
        <f t="shared" si="86"/>
        <v>12</v>
      </c>
      <c r="Q1410" t="s">
        <v>8321</v>
      </c>
      <c r="R1410" t="s">
        <v>8340</v>
      </c>
      <c r="S1410" s="13">
        <f t="shared" si="87"/>
        <v>42291.538842592585</v>
      </c>
      <c r="T1410" s="13">
        <f t="shared" si="88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8" t="e">
        <f t="shared" ref="P1411:P1474" si="90">E1411/L1411</f>
        <v>#DIV/0!</v>
      </c>
      <c r="Q1411" t="s">
        <v>8321</v>
      </c>
      <c r="R1411" t="s">
        <v>8340</v>
      </c>
      <c r="S1411" s="13">
        <f t="shared" ref="S1411:S1474" si="91">(J1411/86400)+DATE(1970,1,1) + (-8/24)</f>
        <v>41944.800173611111</v>
      </c>
      <c r="T1411" s="13">
        <f t="shared" ref="T1411:T1474" si="92">(I1411/86400)+DATE(1970,1,1) + 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8">
        <f t="shared" si="90"/>
        <v>1</v>
      </c>
      <c r="Q1412" t="s">
        <v>8321</v>
      </c>
      <c r="R1412" t="s">
        <v>8340</v>
      </c>
      <c r="S1412" s="13">
        <f t="shared" si="91"/>
        <v>42478.985185185178</v>
      </c>
      <c r="T1412" s="13">
        <f t="shared" si="92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8">
        <f t="shared" si="90"/>
        <v>2.3333333333333335</v>
      </c>
      <c r="Q1413" t="s">
        <v>8321</v>
      </c>
      <c r="R1413" t="s">
        <v>8340</v>
      </c>
      <c r="S1413" s="13">
        <f t="shared" si="91"/>
        <v>42012.725694444445</v>
      </c>
      <c r="T1413" s="13">
        <f t="shared" si="92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8">
        <f t="shared" si="90"/>
        <v>24.615384615384617</v>
      </c>
      <c r="Q1414" t="s">
        <v>8321</v>
      </c>
      <c r="R1414" t="s">
        <v>8340</v>
      </c>
      <c r="S1414" s="13">
        <f t="shared" si="91"/>
        <v>41946.730312499996</v>
      </c>
      <c r="T1414" s="13">
        <f t="shared" si="92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8">
        <f t="shared" si="90"/>
        <v>100</v>
      </c>
      <c r="Q1415" t="s">
        <v>8321</v>
      </c>
      <c r="R1415" t="s">
        <v>8340</v>
      </c>
      <c r="S1415" s="13">
        <f t="shared" si="91"/>
        <v>42360.103819444441</v>
      </c>
      <c r="T1415" s="13">
        <f t="shared" si="92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8">
        <f t="shared" si="90"/>
        <v>1</v>
      </c>
      <c r="Q1416" t="s">
        <v>8321</v>
      </c>
      <c r="R1416" t="s">
        <v>8340</v>
      </c>
      <c r="S1416" s="13">
        <f t="shared" si="91"/>
        <v>42707.919756944444</v>
      </c>
      <c r="T1416" s="13">
        <f t="shared" si="92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8">
        <f t="shared" si="90"/>
        <v>88.888888888888886</v>
      </c>
      <c r="Q1417" t="s">
        <v>8321</v>
      </c>
      <c r="R1417" t="s">
        <v>8340</v>
      </c>
      <c r="S1417" s="13">
        <f t="shared" si="91"/>
        <v>42192.342488425922</v>
      </c>
      <c r="T1417" s="13">
        <f t="shared" si="92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8" t="e">
        <f t="shared" si="90"/>
        <v>#DIV/0!</v>
      </c>
      <c r="Q1418" t="s">
        <v>8321</v>
      </c>
      <c r="R1418" t="s">
        <v>8340</v>
      </c>
      <c r="S1418" s="13">
        <f t="shared" si="91"/>
        <v>42299.592812499999</v>
      </c>
      <c r="T1418" s="13">
        <f t="shared" si="92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8">
        <f t="shared" si="90"/>
        <v>27.5</v>
      </c>
      <c r="Q1419" t="s">
        <v>8321</v>
      </c>
      <c r="R1419" t="s">
        <v>8340</v>
      </c>
      <c r="S1419" s="13">
        <f t="shared" si="91"/>
        <v>42231.816828703704</v>
      </c>
      <c r="T1419" s="13">
        <f t="shared" si="92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8">
        <f t="shared" si="90"/>
        <v>6</v>
      </c>
      <c r="Q1420" t="s">
        <v>8321</v>
      </c>
      <c r="R1420" t="s">
        <v>8340</v>
      </c>
      <c r="S1420" s="13">
        <f t="shared" si="91"/>
        <v>42395.123078703698</v>
      </c>
      <c r="T1420" s="13">
        <f t="shared" si="92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8">
        <f t="shared" si="90"/>
        <v>44.5</v>
      </c>
      <c r="Q1421" t="s">
        <v>8321</v>
      </c>
      <c r="R1421" t="s">
        <v>8340</v>
      </c>
      <c r="S1421" s="13">
        <f t="shared" si="91"/>
        <v>42622.12290509259</v>
      </c>
      <c r="T1421" s="13">
        <f t="shared" si="92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8">
        <f t="shared" si="90"/>
        <v>1</v>
      </c>
      <c r="Q1422" t="s">
        <v>8321</v>
      </c>
      <c r="R1422" t="s">
        <v>8340</v>
      </c>
      <c r="S1422" s="13">
        <f t="shared" si="91"/>
        <v>42524.334328703706</v>
      </c>
      <c r="T1422" s="13">
        <f t="shared" si="92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8">
        <f t="shared" si="90"/>
        <v>100</v>
      </c>
      <c r="Q1423" t="s">
        <v>8321</v>
      </c>
      <c r="R1423" t="s">
        <v>8340</v>
      </c>
      <c r="S1423" s="13">
        <f t="shared" si="91"/>
        <v>42013.582280092589</v>
      </c>
      <c r="T1423" s="13">
        <f t="shared" si="92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8">
        <f t="shared" si="90"/>
        <v>13</v>
      </c>
      <c r="Q1424" t="s">
        <v>8321</v>
      </c>
      <c r="R1424" t="s">
        <v>8340</v>
      </c>
      <c r="S1424" s="13">
        <f t="shared" si="91"/>
        <v>42603.906296296293</v>
      </c>
      <c r="T1424" s="13">
        <f t="shared" si="92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8">
        <f t="shared" si="90"/>
        <v>100</v>
      </c>
      <c r="Q1425" t="s">
        <v>8321</v>
      </c>
      <c r="R1425" t="s">
        <v>8340</v>
      </c>
      <c r="S1425" s="13">
        <f t="shared" si="91"/>
        <v>42340.026979166665</v>
      </c>
      <c r="T1425" s="13">
        <f t="shared" si="92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8">
        <f t="shared" si="90"/>
        <v>109.07142857142857</v>
      </c>
      <c r="Q1426" t="s">
        <v>8321</v>
      </c>
      <c r="R1426" t="s">
        <v>8340</v>
      </c>
      <c r="S1426" s="13">
        <f t="shared" si="91"/>
        <v>42676.384282407402</v>
      </c>
      <c r="T1426" s="13">
        <f t="shared" si="92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8" t="e">
        <f t="shared" si="90"/>
        <v>#DIV/0!</v>
      </c>
      <c r="Q1427" t="s">
        <v>8321</v>
      </c>
      <c r="R1427" t="s">
        <v>8340</v>
      </c>
      <c r="S1427" s="13">
        <f t="shared" si="91"/>
        <v>42092.798136574071</v>
      </c>
      <c r="T1427" s="13">
        <f t="shared" si="92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8" t="e">
        <f t="shared" si="90"/>
        <v>#DIV/0!</v>
      </c>
      <c r="Q1428" t="s">
        <v>8321</v>
      </c>
      <c r="R1428" t="s">
        <v>8340</v>
      </c>
      <c r="S1428" s="13">
        <f t="shared" si="91"/>
        <v>42180.056944444441</v>
      </c>
      <c r="T1428" s="13">
        <f t="shared" si="92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8">
        <f t="shared" si="90"/>
        <v>104.75</v>
      </c>
      <c r="Q1429" t="s">
        <v>8321</v>
      </c>
      <c r="R1429" t="s">
        <v>8340</v>
      </c>
      <c r="S1429" s="13">
        <f t="shared" si="91"/>
        <v>42601.518344907403</v>
      </c>
      <c r="T1429" s="13">
        <f t="shared" si="92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8">
        <f t="shared" si="90"/>
        <v>15</v>
      </c>
      <c r="Q1430" t="s">
        <v>8321</v>
      </c>
      <c r="R1430" t="s">
        <v>8340</v>
      </c>
      <c r="S1430" s="13">
        <f t="shared" si="91"/>
        <v>42432.046493055554</v>
      </c>
      <c r="T1430" s="13">
        <f t="shared" si="92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8" t="e">
        <f t="shared" si="90"/>
        <v>#DIV/0!</v>
      </c>
      <c r="Q1431" t="s">
        <v>8321</v>
      </c>
      <c r="R1431" t="s">
        <v>8340</v>
      </c>
      <c r="S1431" s="13">
        <f t="shared" si="91"/>
        <v>42073.727337962962</v>
      </c>
      <c r="T1431" s="13">
        <f t="shared" si="92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8">
        <f t="shared" si="90"/>
        <v>80.599999999999994</v>
      </c>
      <c r="Q1432" t="s">
        <v>8321</v>
      </c>
      <c r="R1432" t="s">
        <v>8340</v>
      </c>
      <c r="S1432" s="13">
        <f t="shared" si="91"/>
        <v>41961.480185185188</v>
      </c>
      <c r="T1432" s="13">
        <f t="shared" si="92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8">
        <f t="shared" si="90"/>
        <v>115.55319148936171</v>
      </c>
      <c r="Q1433" t="s">
        <v>8321</v>
      </c>
      <c r="R1433" t="s">
        <v>8340</v>
      </c>
      <c r="S1433" s="13">
        <f t="shared" si="91"/>
        <v>42303.877499999995</v>
      </c>
      <c r="T1433" s="13">
        <f t="shared" si="92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8" t="e">
        <f t="shared" si="90"/>
        <v>#DIV/0!</v>
      </c>
      <c r="Q1434" t="s">
        <v>8321</v>
      </c>
      <c r="R1434" t="s">
        <v>8340</v>
      </c>
      <c r="S1434" s="13">
        <f t="shared" si="91"/>
        <v>42175.447083333333</v>
      </c>
      <c r="T1434" s="13">
        <f t="shared" si="92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8">
        <f t="shared" si="90"/>
        <v>80.5</v>
      </c>
      <c r="Q1435" t="s">
        <v>8321</v>
      </c>
      <c r="R1435" t="s">
        <v>8340</v>
      </c>
      <c r="S1435" s="13">
        <f t="shared" si="91"/>
        <v>42673.292534722219</v>
      </c>
      <c r="T1435" s="13">
        <f t="shared" si="92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8">
        <f t="shared" si="90"/>
        <v>744.5454545454545</v>
      </c>
      <c r="Q1436" t="s">
        <v>8321</v>
      </c>
      <c r="R1436" t="s">
        <v>8340</v>
      </c>
      <c r="S1436" s="13">
        <f t="shared" si="91"/>
        <v>42142.433773148143</v>
      </c>
      <c r="T1436" s="13">
        <f t="shared" si="92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8">
        <f t="shared" si="90"/>
        <v>7.5</v>
      </c>
      <c r="Q1437" t="s">
        <v>8321</v>
      </c>
      <c r="R1437" t="s">
        <v>8340</v>
      </c>
      <c r="S1437" s="13">
        <f t="shared" si="91"/>
        <v>42258.44699074074</v>
      </c>
      <c r="T1437" s="13">
        <f t="shared" si="92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8">
        <f t="shared" si="90"/>
        <v>38.5</v>
      </c>
      <c r="Q1438" t="s">
        <v>8321</v>
      </c>
      <c r="R1438" t="s">
        <v>8340</v>
      </c>
      <c r="S1438" s="13">
        <f t="shared" si="91"/>
        <v>42391.016863425924</v>
      </c>
      <c r="T1438" s="13">
        <f t="shared" si="92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8">
        <f t="shared" si="90"/>
        <v>36.68181818181818</v>
      </c>
      <c r="Q1439" t="s">
        <v>8321</v>
      </c>
      <c r="R1439" t="s">
        <v>8340</v>
      </c>
      <c r="S1439" s="13">
        <f t="shared" si="91"/>
        <v>41796.19836805555</v>
      </c>
      <c r="T1439" s="13">
        <f t="shared" si="92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8">
        <f t="shared" si="90"/>
        <v>75</v>
      </c>
      <c r="Q1440" t="s">
        <v>8321</v>
      </c>
      <c r="R1440" t="s">
        <v>8340</v>
      </c>
      <c r="S1440" s="13">
        <f t="shared" si="91"/>
        <v>42457.538182870368</v>
      </c>
      <c r="T1440" s="13">
        <f t="shared" si="92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8">
        <f t="shared" si="90"/>
        <v>30</v>
      </c>
      <c r="Q1441" t="s">
        <v>8321</v>
      </c>
      <c r="R1441" t="s">
        <v>8340</v>
      </c>
      <c r="S1441" s="13">
        <f t="shared" si="91"/>
        <v>42040.496539351851</v>
      </c>
      <c r="T1441" s="13">
        <f t="shared" si="92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8">
        <f t="shared" si="90"/>
        <v>1</v>
      </c>
      <c r="Q1442" t="s">
        <v>8321</v>
      </c>
      <c r="R1442" t="s">
        <v>8340</v>
      </c>
      <c r="S1442" s="13">
        <f t="shared" si="91"/>
        <v>42486.415081018517</v>
      </c>
      <c r="T1442" s="13">
        <f t="shared" si="92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8">
        <f t="shared" si="90"/>
        <v>673.33333333333337</v>
      </c>
      <c r="Q1443" t="s">
        <v>8321</v>
      </c>
      <c r="R1443" t="s">
        <v>8340</v>
      </c>
      <c r="S1443" s="13">
        <f t="shared" si="91"/>
        <v>42198.432511574072</v>
      </c>
      <c r="T1443" s="13">
        <f t="shared" si="92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8" t="e">
        <f t="shared" si="90"/>
        <v>#DIV/0!</v>
      </c>
      <c r="Q1444" t="s">
        <v>8321</v>
      </c>
      <c r="R1444" t="s">
        <v>8340</v>
      </c>
      <c r="S1444" s="13">
        <f t="shared" si="91"/>
        <v>42485.312013888884</v>
      </c>
      <c r="T1444" s="13">
        <f t="shared" si="92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8" t="e">
        <f t="shared" si="90"/>
        <v>#DIV/0!</v>
      </c>
      <c r="Q1445" t="s">
        <v>8321</v>
      </c>
      <c r="R1445" t="s">
        <v>8340</v>
      </c>
      <c r="S1445" s="13">
        <f t="shared" si="91"/>
        <v>42707.59269675926</v>
      </c>
      <c r="T1445" s="13">
        <f t="shared" si="92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8" t="e">
        <f t="shared" si="90"/>
        <v>#DIV/0!</v>
      </c>
      <c r="Q1446" t="s">
        <v>8321</v>
      </c>
      <c r="R1446" t="s">
        <v>8340</v>
      </c>
      <c r="S1446" s="13">
        <f t="shared" si="91"/>
        <v>42199.540069444447</v>
      </c>
      <c r="T1446" s="13">
        <f t="shared" si="92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8" t="e">
        <f t="shared" si="90"/>
        <v>#DIV/0!</v>
      </c>
      <c r="Q1447" t="s">
        <v>8321</v>
      </c>
      <c r="R1447" t="s">
        <v>8340</v>
      </c>
      <c r="S1447" s="13">
        <f t="shared" si="91"/>
        <v>42139.208969907406</v>
      </c>
      <c r="T1447" s="13">
        <f t="shared" si="92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8" t="e">
        <f t="shared" si="90"/>
        <v>#DIV/0!</v>
      </c>
      <c r="Q1448" t="s">
        <v>8321</v>
      </c>
      <c r="R1448" t="s">
        <v>8340</v>
      </c>
      <c r="S1448" s="13">
        <f t="shared" si="91"/>
        <v>42461.114328703705</v>
      </c>
      <c r="T1448" s="13">
        <f t="shared" si="92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8">
        <f t="shared" si="90"/>
        <v>25</v>
      </c>
      <c r="Q1449" t="s">
        <v>8321</v>
      </c>
      <c r="R1449" t="s">
        <v>8340</v>
      </c>
      <c r="S1449" s="13">
        <f t="shared" si="91"/>
        <v>42529.39738425926</v>
      </c>
      <c r="T1449" s="13">
        <f t="shared" si="92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8" t="e">
        <f t="shared" si="90"/>
        <v>#DIV/0!</v>
      </c>
      <c r="Q1450" t="s">
        <v>8321</v>
      </c>
      <c r="R1450" t="s">
        <v>8340</v>
      </c>
      <c r="S1450" s="13">
        <f t="shared" si="91"/>
        <v>42115.603217592587</v>
      </c>
      <c r="T1450" s="13">
        <f t="shared" si="92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8" t="e">
        <f t="shared" si="90"/>
        <v>#DIV/0!</v>
      </c>
      <c r="Q1451" t="s">
        <v>8321</v>
      </c>
      <c r="R1451" t="s">
        <v>8340</v>
      </c>
      <c r="S1451" s="13">
        <f t="shared" si="91"/>
        <v>42086.478067129625</v>
      </c>
      <c r="T1451" s="13">
        <f t="shared" si="92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8">
        <f t="shared" si="90"/>
        <v>1</v>
      </c>
      <c r="Q1452" t="s">
        <v>8321</v>
      </c>
      <c r="R1452" t="s">
        <v>8340</v>
      </c>
      <c r="S1452" s="13">
        <f t="shared" si="91"/>
        <v>42389.837928240733</v>
      </c>
      <c r="T1452" s="13">
        <f t="shared" si="92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8">
        <f t="shared" si="90"/>
        <v>1</v>
      </c>
      <c r="Q1453" t="s">
        <v>8321</v>
      </c>
      <c r="R1453" t="s">
        <v>8340</v>
      </c>
      <c r="S1453" s="13">
        <f t="shared" si="91"/>
        <v>41931.62568287037</v>
      </c>
      <c r="T1453" s="13">
        <f t="shared" si="92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8" t="e">
        <f t="shared" si="90"/>
        <v>#DIV/0!</v>
      </c>
      <c r="Q1454" t="s">
        <v>8321</v>
      </c>
      <c r="R1454" t="s">
        <v>8340</v>
      </c>
      <c r="S1454" s="13">
        <f t="shared" si="91"/>
        <v>41818.369942129626</v>
      </c>
      <c r="T1454" s="13">
        <f t="shared" si="92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8" t="e">
        <f t="shared" si="90"/>
        <v>#DIV/0!</v>
      </c>
      <c r="Q1455" t="s">
        <v>8321</v>
      </c>
      <c r="R1455" t="s">
        <v>8340</v>
      </c>
      <c r="S1455" s="13">
        <f t="shared" si="91"/>
        <v>42795.362812499996</v>
      </c>
      <c r="T1455" s="13">
        <f t="shared" si="92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8">
        <f t="shared" si="90"/>
        <v>15</v>
      </c>
      <c r="Q1456" t="s">
        <v>8321</v>
      </c>
      <c r="R1456" t="s">
        <v>8340</v>
      </c>
      <c r="S1456" s="13">
        <f t="shared" si="91"/>
        <v>42463.533333333333</v>
      </c>
      <c r="T1456" s="13">
        <f t="shared" si="92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8">
        <f t="shared" si="90"/>
        <v>225</v>
      </c>
      <c r="Q1457" t="s">
        <v>8321</v>
      </c>
      <c r="R1457" t="s">
        <v>8340</v>
      </c>
      <c r="S1457" s="13">
        <f t="shared" si="91"/>
        <v>41832.33935185185</v>
      </c>
      <c r="T1457" s="13">
        <f t="shared" si="92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8">
        <f t="shared" si="90"/>
        <v>48.333333333333336</v>
      </c>
      <c r="Q1458" t="s">
        <v>8321</v>
      </c>
      <c r="R1458" t="s">
        <v>8340</v>
      </c>
      <c r="S1458" s="13">
        <f t="shared" si="91"/>
        <v>42708.335243055553</v>
      </c>
      <c r="T1458" s="13">
        <f t="shared" si="92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8" t="e">
        <f t="shared" si="90"/>
        <v>#DIV/0!</v>
      </c>
      <c r="Q1459" t="s">
        <v>8321</v>
      </c>
      <c r="R1459" t="s">
        <v>8340</v>
      </c>
      <c r="S1459" s="13">
        <f t="shared" si="91"/>
        <v>42289.563009259255</v>
      </c>
      <c r="T1459" s="13">
        <f t="shared" si="92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8" t="e">
        <f t="shared" si="90"/>
        <v>#DIV/0!</v>
      </c>
      <c r="Q1460" t="s">
        <v>8321</v>
      </c>
      <c r="R1460" t="s">
        <v>8340</v>
      </c>
      <c r="S1460" s="13">
        <f t="shared" si="91"/>
        <v>41831.37222222222</v>
      </c>
      <c r="T1460" s="13">
        <f t="shared" si="92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8" t="e">
        <f t="shared" si="90"/>
        <v>#DIV/0!</v>
      </c>
      <c r="Q1461" t="s">
        <v>8321</v>
      </c>
      <c r="R1461" t="s">
        <v>8340</v>
      </c>
      <c r="S1461" s="13">
        <f t="shared" si="91"/>
        <v>42311.871481481481</v>
      </c>
      <c r="T1461" s="13">
        <f t="shared" si="92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8" t="e">
        <f t="shared" si="90"/>
        <v>#DIV/0!</v>
      </c>
      <c r="Q1462" t="s">
        <v>8321</v>
      </c>
      <c r="R1462" t="s">
        <v>8340</v>
      </c>
      <c r="S1462" s="13">
        <f t="shared" si="91"/>
        <v>41915.563634259255</v>
      </c>
      <c r="T1462" s="13">
        <f t="shared" si="92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8">
        <f t="shared" si="90"/>
        <v>44.66673529411765</v>
      </c>
      <c r="Q1463" t="s">
        <v>8321</v>
      </c>
      <c r="R1463" t="s">
        <v>8341</v>
      </c>
      <c r="S1463" s="13">
        <f t="shared" si="91"/>
        <v>41899.311967592592</v>
      </c>
      <c r="T1463" s="13">
        <f t="shared" si="92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8">
        <f t="shared" si="90"/>
        <v>28.937999999999999</v>
      </c>
      <c r="Q1464" t="s">
        <v>8321</v>
      </c>
      <c r="R1464" t="s">
        <v>8341</v>
      </c>
      <c r="S1464" s="13">
        <f t="shared" si="91"/>
        <v>41344.329525462963</v>
      </c>
      <c r="T1464" s="13">
        <f t="shared" si="92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8">
        <f t="shared" si="90"/>
        <v>35.44</v>
      </c>
      <c r="Q1465" t="s">
        <v>8321</v>
      </c>
      <c r="R1465" t="s">
        <v>8341</v>
      </c>
      <c r="S1465" s="13">
        <f t="shared" si="91"/>
        <v>41326.577986111108</v>
      </c>
      <c r="T1465" s="13">
        <f t="shared" si="92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8">
        <f t="shared" si="90"/>
        <v>34.871794871794869</v>
      </c>
      <c r="Q1466" t="s">
        <v>8321</v>
      </c>
      <c r="R1466" t="s">
        <v>8341</v>
      </c>
      <c r="S1466" s="13">
        <f t="shared" si="91"/>
        <v>41291.328217592592</v>
      </c>
      <c r="T1466" s="13">
        <f t="shared" si="92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8">
        <f t="shared" si="90"/>
        <v>52.622732513451197</v>
      </c>
      <c r="Q1467" t="s">
        <v>8321</v>
      </c>
      <c r="R1467" t="s">
        <v>8341</v>
      </c>
      <c r="S1467" s="13">
        <f t="shared" si="91"/>
        <v>40959.401064814811</v>
      </c>
      <c r="T1467" s="13">
        <f t="shared" si="92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8">
        <f t="shared" si="90"/>
        <v>69.598266129032254</v>
      </c>
      <c r="Q1468" t="s">
        <v>8321</v>
      </c>
      <c r="R1468" t="s">
        <v>8341</v>
      </c>
      <c r="S1468" s="13">
        <f t="shared" si="91"/>
        <v>42339.838726851849</v>
      </c>
      <c r="T1468" s="13">
        <f t="shared" si="92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8">
        <f t="shared" si="90"/>
        <v>76.72</v>
      </c>
      <c r="Q1469" t="s">
        <v>8321</v>
      </c>
      <c r="R1469" t="s">
        <v>8341</v>
      </c>
      <c r="S1469" s="13">
        <f t="shared" si="91"/>
        <v>40933.468576388885</v>
      </c>
      <c r="T1469" s="13">
        <f t="shared" si="92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8">
        <f t="shared" si="90"/>
        <v>33.191126279863482</v>
      </c>
      <c r="Q1470" t="s">
        <v>8321</v>
      </c>
      <c r="R1470" t="s">
        <v>8341</v>
      </c>
      <c r="S1470" s="13">
        <f t="shared" si="91"/>
        <v>40645.681122685179</v>
      </c>
      <c r="T1470" s="13">
        <f t="shared" si="92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8">
        <f t="shared" si="90"/>
        <v>149.46417445482865</v>
      </c>
      <c r="Q1471" t="s">
        <v>8321</v>
      </c>
      <c r="R1471" t="s">
        <v>8341</v>
      </c>
      <c r="S1471" s="13">
        <f t="shared" si="91"/>
        <v>41290.265150462961</v>
      </c>
      <c r="T1471" s="13">
        <f t="shared" si="92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8">
        <f t="shared" si="90"/>
        <v>23.172839506172838</v>
      </c>
      <c r="Q1472" t="s">
        <v>8321</v>
      </c>
      <c r="R1472" t="s">
        <v>8341</v>
      </c>
      <c r="S1472" s="13">
        <f t="shared" si="91"/>
        <v>41250.493784722217</v>
      </c>
      <c r="T1472" s="13">
        <f t="shared" si="92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8">
        <f t="shared" si="90"/>
        <v>96.877551020408163</v>
      </c>
      <c r="Q1473" t="s">
        <v>8321</v>
      </c>
      <c r="R1473" t="s">
        <v>8341</v>
      </c>
      <c r="S1473" s="13">
        <f t="shared" si="91"/>
        <v>42073.624236111107</v>
      </c>
      <c r="T1473" s="13">
        <f t="shared" si="92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8">
        <f t="shared" si="90"/>
        <v>103.20238095238095</v>
      </c>
      <c r="Q1474" t="s">
        <v>8321</v>
      </c>
      <c r="R1474" t="s">
        <v>8341</v>
      </c>
      <c r="S1474" s="13">
        <f t="shared" si="91"/>
        <v>41533.20952546296</v>
      </c>
      <c r="T1474" s="13">
        <f t="shared" si="92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8">
        <f t="shared" ref="P1475:P1538" si="94">E1475/L1475</f>
        <v>38.462553191489363</v>
      </c>
      <c r="Q1475" t="s">
        <v>8321</v>
      </c>
      <c r="R1475" t="s">
        <v>8341</v>
      </c>
      <c r="S1475" s="13">
        <f t="shared" ref="S1475:S1538" si="95">(J1475/86400)+DATE(1970,1,1) + (-8/24)</f>
        <v>40939.646284722221</v>
      </c>
      <c r="T1475" s="13">
        <f t="shared" ref="T1475:T1538" si="96">(I1475/86400)+DATE(1970,1,1) + 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8">
        <f t="shared" si="94"/>
        <v>44.315789473684212</v>
      </c>
      <c r="Q1476" t="s">
        <v>8321</v>
      </c>
      <c r="R1476" t="s">
        <v>8341</v>
      </c>
      <c r="S1476" s="13">
        <f t="shared" si="95"/>
        <v>41500.394583333335</v>
      </c>
      <c r="T1476" s="13">
        <f t="shared" si="96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8">
        <f t="shared" si="94"/>
        <v>64.173356009070289</v>
      </c>
      <c r="Q1477" t="s">
        <v>8321</v>
      </c>
      <c r="R1477" t="s">
        <v>8341</v>
      </c>
      <c r="S1477" s="13">
        <f t="shared" si="95"/>
        <v>41960.389618055553</v>
      </c>
      <c r="T1477" s="13">
        <f t="shared" si="96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8">
        <f t="shared" si="94"/>
        <v>43.333275109170302</v>
      </c>
      <c r="Q1478" t="s">
        <v>8321</v>
      </c>
      <c r="R1478" t="s">
        <v>8341</v>
      </c>
      <c r="S1478" s="13">
        <f t="shared" si="95"/>
        <v>40765.708587962959</v>
      </c>
      <c r="T1478" s="13">
        <f t="shared" si="96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8">
        <f t="shared" si="94"/>
        <v>90.495934959349597</v>
      </c>
      <c r="Q1479" t="s">
        <v>8321</v>
      </c>
      <c r="R1479" t="s">
        <v>8341</v>
      </c>
      <c r="S1479" s="13">
        <f t="shared" si="95"/>
        <v>40840.282453703701</v>
      </c>
      <c r="T1479" s="13">
        <f t="shared" si="96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8">
        <f t="shared" si="94"/>
        <v>29.187190495010373</v>
      </c>
      <c r="Q1480" t="s">
        <v>8321</v>
      </c>
      <c r="R1480" t="s">
        <v>8341</v>
      </c>
      <c r="S1480" s="13">
        <f t="shared" si="95"/>
        <v>41394.538344907407</v>
      </c>
      <c r="T1480" s="13">
        <f t="shared" si="96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8">
        <f t="shared" si="94"/>
        <v>30.95774647887324</v>
      </c>
      <c r="Q1481" t="s">
        <v>8321</v>
      </c>
      <c r="R1481" t="s">
        <v>8341</v>
      </c>
      <c r="S1481" s="13">
        <f t="shared" si="95"/>
        <v>41754.411909722221</v>
      </c>
      <c r="T1481" s="13">
        <f t="shared" si="96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8">
        <f t="shared" si="94"/>
        <v>92.157795275590544</v>
      </c>
      <c r="Q1482" t="s">
        <v>8321</v>
      </c>
      <c r="R1482" t="s">
        <v>8341</v>
      </c>
      <c r="S1482" s="13">
        <f t="shared" si="95"/>
        <v>41464.600682870368</v>
      </c>
      <c r="T1482" s="13">
        <f t="shared" si="96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8">
        <f t="shared" si="94"/>
        <v>17.5</v>
      </c>
      <c r="Q1483" t="s">
        <v>8321</v>
      </c>
      <c r="R1483" t="s">
        <v>8323</v>
      </c>
      <c r="S1483" s="13">
        <f t="shared" si="95"/>
        <v>41550.589641203704</v>
      </c>
      <c r="T1483" s="13">
        <f t="shared" si="96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8">
        <f t="shared" si="94"/>
        <v>5</v>
      </c>
      <c r="Q1484" t="s">
        <v>8321</v>
      </c>
      <c r="R1484" t="s">
        <v>8323</v>
      </c>
      <c r="S1484" s="13">
        <f t="shared" si="95"/>
        <v>41136.524722222217</v>
      </c>
      <c r="T1484" s="13">
        <f t="shared" si="96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8">
        <f t="shared" si="94"/>
        <v>25</v>
      </c>
      <c r="Q1485" t="s">
        <v>8321</v>
      </c>
      <c r="R1485" t="s">
        <v>8323</v>
      </c>
      <c r="S1485" s="13">
        <f t="shared" si="95"/>
        <v>42547.859664351847</v>
      </c>
      <c r="T1485" s="13">
        <f t="shared" si="96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8" t="e">
        <f t="shared" si="94"/>
        <v>#DIV/0!</v>
      </c>
      <c r="Q1486" t="s">
        <v>8321</v>
      </c>
      <c r="R1486" t="s">
        <v>8323</v>
      </c>
      <c r="S1486" s="13">
        <f t="shared" si="95"/>
        <v>41052.867627314808</v>
      </c>
      <c r="T1486" s="13">
        <f t="shared" si="96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8">
        <f t="shared" si="94"/>
        <v>50</v>
      </c>
      <c r="Q1487" t="s">
        <v>8321</v>
      </c>
      <c r="R1487" t="s">
        <v>8323</v>
      </c>
      <c r="S1487" s="13">
        <f t="shared" si="95"/>
        <v>42130.462650462963</v>
      </c>
      <c r="T1487" s="13">
        <f t="shared" si="96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8">
        <f t="shared" si="94"/>
        <v>16</v>
      </c>
      <c r="Q1488" t="s">
        <v>8321</v>
      </c>
      <c r="R1488" t="s">
        <v>8323</v>
      </c>
      <c r="S1488" s="13">
        <f t="shared" si="95"/>
        <v>42031.835196759253</v>
      </c>
      <c r="T1488" s="13">
        <f t="shared" si="96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8" t="e">
        <f t="shared" si="94"/>
        <v>#DIV/0!</v>
      </c>
      <c r="Q1489" t="s">
        <v>8321</v>
      </c>
      <c r="R1489" t="s">
        <v>8323</v>
      </c>
      <c r="S1489" s="13">
        <f t="shared" si="95"/>
        <v>42554.584155092591</v>
      </c>
      <c r="T1489" s="13">
        <f t="shared" si="96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8">
        <f t="shared" si="94"/>
        <v>60</v>
      </c>
      <c r="Q1490" t="s">
        <v>8321</v>
      </c>
      <c r="R1490" t="s">
        <v>8323</v>
      </c>
      <c r="S1490" s="13">
        <f t="shared" si="95"/>
        <v>41614.229861111111</v>
      </c>
      <c r="T1490" s="13">
        <f t="shared" si="96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8" t="e">
        <f t="shared" si="94"/>
        <v>#DIV/0!</v>
      </c>
      <c r="Q1491" t="s">
        <v>8321</v>
      </c>
      <c r="R1491" t="s">
        <v>8323</v>
      </c>
      <c r="S1491" s="13">
        <f t="shared" si="95"/>
        <v>41198.278379629628</v>
      </c>
      <c r="T1491" s="13">
        <f t="shared" si="96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8">
        <f t="shared" si="94"/>
        <v>47.10526315789474</v>
      </c>
      <c r="Q1492" t="s">
        <v>8321</v>
      </c>
      <c r="R1492" t="s">
        <v>8323</v>
      </c>
      <c r="S1492" s="13">
        <f t="shared" si="95"/>
        <v>41520.227708333332</v>
      </c>
      <c r="T1492" s="13">
        <f t="shared" si="96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8">
        <f t="shared" si="94"/>
        <v>100</v>
      </c>
      <c r="Q1493" t="s">
        <v>8321</v>
      </c>
      <c r="R1493" t="s">
        <v>8323</v>
      </c>
      <c r="S1493" s="13">
        <f t="shared" si="95"/>
        <v>41991.380127314813</v>
      </c>
      <c r="T1493" s="13">
        <f t="shared" si="96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8">
        <f t="shared" si="94"/>
        <v>15</v>
      </c>
      <c r="Q1494" t="s">
        <v>8321</v>
      </c>
      <c r="R1494" t="s">
        <v>8323</v>
      </c>
      <c r="S1494" s="13">
        <f t="shared" si="95"/>
        <v>40682.551458333335</v>
      </c>
      <c r="T1494" s="13">
        <f t="shared" si="96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8" t="e">
        <f t="shared" si="94"/>
        <v>#DIV/0!</v>
      </c>
      <c r="Q1495" t="s">
        <v>8321</v>
      </c>
      <c r="R1495" t="s">
        <v>8323</v>
      </c>
      <c r="S1495" s="13">
        <f t="shared" si="95"/>
        <v>41411.533275462956</v>
      </c>
      <c r="T1495" s="13">
        <f t="shared" si="96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8">
        <f t="shared" si="94"/>
        <v>40.454545454545453</v>
      </c>
      <c r="Q1496" t="s">
        <v>8321</v>
      </c>
      <c r="R1496" t="s">
        <v>8323</v>
      </c>
      <c r="S1496" s="13">
        <f t="shared" si="95"/>
        <v>42067.389039351845</v>
      </c>
      <c r="T1496" s="13">
        <f t="shared" si="96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8" t="e">
        <f t="shared" si="94"/>
        <v>#DIV/0!</v>
      </c>
      <c r="Q1497" t="s">
        <v>8321</v>
      </c>
      <c r="R1497" t="s">
        <v>8323</v>
      </c>
      <c r="S1497" s="13">
        <f t="shared" si="95"/>
        <v>40752.456377314811</v>
      </c>
      <c r="T1497" s="13">
        <f t="shared" si="96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8" t="e">
        <f t="shared" si="94"/>
        <v>#DIV/0!</v>
      </c>
      <c r="Q1498" t="s">
        <v>8321</v>
      </c>
      <c r="R1498" t="s">
        <v>8323</v>
      </c>
      <c r="S1498" s="13">
        <f t="shared" si="95"/>
        <v>41838.141886574071</v>
      </c>
      <c r="T1498" s="13">
        <f t="shared" si="96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8">
        <f t="shared" si="94"/>
        <v>1</v>
      </c>
      <c r="Q1499" t="s">
        <v>8321</v>
      </c>
      <c r="R1499" t="s">
        <v>8323</v>
      </c>
      <c r="S1499" s="13">
        <f t="shared" si="95"/>
        <v>41444.309282407405</v>
      </c>
      <c r="T1499" s="13">
        <f t="shared" si="96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8">
        <f t="shared" si="94"/>
        <v>19</v>
      </c>
      <c r="Q1500" t="s">
        <v>8321</v>
      </c>
      <c r="R1500" t="s">
        <v>8323</v>
      </c>
      <c r="S1500" s="13">
        <f t="shared" si="95"/>
        <v>41840.650208333333</v>
      </c>
      <c r="T1500" s="13">
        <f t="shared" si="96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8">
        <f t="shared" si="94"/>
        <v>5</v>
      </c>
      <c r="Q1501" t="s">
        <v>8321</v>
      </c>
      <c r="R1501" t="s">
        <v>8323</v>
      </c>
      <c r="S1501" s="13">
        <f t="shared" si="95"/>
        <v>42526.673993055556</v>
      </c>
      <c r="T1501" s="13">
        <f t="shared" si="96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8">
        <f t="shared" si="94"/>
        <v>46.733333333333334</v>
      </c>
      <c r="Q1502" t="s">
        <v>8321</v>
      </c>
      <c r="R1502" t="s">
        <v>8323</v>
      </c>
      <c r="S1502" s="13">
        <f t="shared" si="95"/>
        <v>41365.57126157407</v>
      </c>
      <c r="T1502" s="13">
        <f t="shared" si="96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8">
        <f t="shared" si="94"/>
        <v>97.731073446327684</v>
      </c>
      <c r="Q1503" t="s">
        <v>8337</v>
      </c>
      <c r="R1503" t="s">
        <v>8338</v>
      </c>
      <c r="S1503" s="13">
        <f t="shared" si="95"/>
        <v>42163.2502662037</v>
      </c>
      <c r="T1503" s="13">
        <f t="shared" si="96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8">
        <f t="shared" si="94"/>
        <v>67.835866261398181</v>
      </c>
      <c r="Q1504" t="s">
        <v>8337</v>
      </c>
      <c r="R1504" t="s">
        <v>8338</v>
      </c>
      <c r="S1504" s="13">
        <f t="shared" si="95"/>
        <v>42426.20925925926</v>
      </c>
      <c r="T1504" s="13">
        <f t="shared" si="96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8">
        <f t="shared" si="94"/>
        <v>56.98492957746479</v>
      </c>
      <c r="Q1505" t="s">
        <v>8337</v>
      </c>
      <c r="R1505" t="s">
        <v>8338</v>
      </c>
      <c r="S1505" s="13">
        <f t="shared" si="95"/>
        <v>42606.01390046296</v>
      </c>
      <c r="T1505" s="13">
        <f t="shared" si="96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8">
        <f t="shared" si="94"/>
        <v>67.159851301115239</v>
      </c>
      <c r="Q1506" t="s">
        <v>8337</v>
      </c>
      <c r="R1506" t="s">
        <v>8338</v>
      </c>
      <c r="S1506" s="13">
        <f t="shared" si="95"/>
        <v>41772.32435185185</v>
      </c>
      <c r="T1506" s="13">
        <f t="shared" si="96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8">
        <f t="shared" si="94"/>
        <v>48.037681159420288</v>
      </c>
      <c r="Q1507" t="s">
        <v>8337</v>
      </c>
      <c r="R1507" t="s">
        <v>8338</v>
      </c>
      <c r="S1507" s="13">
        <f t="shared" si="95"/>
        <v>42414.109988425924</v>
      </c>
      <c r="T1507" s="13">
        <f t="shared" si="96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8">
        <f t="shared" si="94"/>
        <v>38.860465116279073</v>
      </c>
      <c r="Q1508" t="s">
        <v>8337</v>
      </c>
      <c r="R1508" t="s">
        <v>8338</v>
      </c>
      <c r="S1508" s="13">
        <f t="shared" si="95"/>
        <v>41814.452592592592</v>
      </c>
      <c r="T1508" s="13">
        <f t="shared" si="96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8">
        <f t="shared" si="94"/>
        <v>78.181818181818187</v>
      </c>
      <c r="Q1509" t="s">
        <v>8337</v>
      </c>
      <c r="R1509" t="s">
        <v>8338</v>
      </c>
      <c r="S1509" s="13">
        <f t="shared" si="95"/>
        <v>40254.117002314808</v>
      </c>
      <c r="T1509" s="13">
        <f t="shared" si="96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8">
        <f t="shared" si="94"/>
        <v>97.113744075829388</v>
      </c>
      <c r="Q1510" t="s">
        <v>8337</v>
      </c>
      <c r="R1510" t="s">
        <v>8338</v>
      </c>
      <c r="S1510" s="13">
        <f t="shared" si="95"/>
        <v>41786.281030092592</v>
      </c>
      <c r="T1510" s="13">
        <f t="shared" si="96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8">
        <f t="shared" si="94"/>
        <v>110.39397959183674</v>
      </c>
      <c r="Q1511" t="s">
        <v>8337</v>
      </c>
      <c r="R1511" t="s">
        <v>8338</v>
      </c>
      <c r="S1511" s="13">
        <f t="shared" si="95"/>
        <v>42751.200057870366</v>
      </c>
      <c r="T1511" s="13">
        <f t="shared" si="96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8">
        <f t="shared" si="94"/>
        <v>39.91506172839506</v>
      </c>
      <c r="Q1512" t="s">
        <v>8337</v>
      </c>
      <c r="R1512" t="s">
        <v>8338</v>
      </c>
      <c r="S1512" s="13">
        <f t="shared" si="95"/>
        <v>41809.051828703705</v>
      </c>
      <c r="T1512" s="13">
        <f t="shared" si="96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8">
        <f t="shared" si="94"/>
        <v>75.975728155339809</v>
      </c>
      <c r="Q1513" t="s">
        <v>8337</v>
      </c>
      <c r="R1513" t="s">
        <v>8338</v>
      </c>
      <c r="S1513" s="13">
        <f t="shared" si="95"/>
        <v>42296.250046296293</v>
      </c>
      <c r="T1513" s="13">
        <f t="shared" si="96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8">
        <f t="shared" si="94"/>
        <v>58.379104477611939</v>
      </c>
      <c r="Q1514" t="s">
        <v>8337</v>
      </c>
      <c r="R1514" t="s">
        <v>8338</v>
      </c>
      <c r="S1514" s="13">
        <f t="shared" si="95"/>
        <v>42741.351145833331</v>
      </c>
      <c r="T1514" s="13">
        <f t="shared" si="96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8">
        <f t="shared" si="94"/>
        <v>55.82093023255814</v>
      </c>
      <c r="Q1515" t="s">
        <v>8337</v>
      </c>
      <c r="R1515" t="s">
        <v>8338</v>
      </c>
      <c r="S1515" s="13">
        <f t="shared" si="95"/>
        <v>41806.30400462963</v>
      </c>
      <c r="T1515" s="13">
        <f t="shared" si="96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8">
        <f t="shared" si="94"/>
        <v>151.24431818181819</v>
      </c>
      <c r="Q1516" t="s">
        <v>8337</v>
      </c>
      <c r="R1516" t="s">
        <v>8338</v>
      </c>
      <c r="S1516" s="13">
        <f t="shared" si="95"/>
        <v>42234.264351851853</v>
      </c>
      <c r="T1516" s="13">
        <f t="shared" si="96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8">
        <f t="shared" si="94"/>
        <v>849.67027027027029</v>
      </c>
      <c r="Q1517" t="s">
        <v>8337</v>
      </c>
      <c r="R1517" t="s">
        <v>8338</v>
      </c>
      <c r="S1517" s="13">
        <f t="shared" si="95"/>
        <v>42414.92010416666</v>
      </c>
      <c r="T1517" s="13">
        <f t="shared" si="96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8">
        <f t="shared" si="94"/>
        <v>159.24137931034483</v>
      </c>
      <c r="Q1518" t="s">
        <v>8337</v>
      </c>
      <c r="R1518" t="s">
        <v>8338</v>
      </c>
      <c r="S1518" s="13">
        <f t="shared" si="95"/>
        <v>42619.133009259262</v>
      </c>
      <c r="T1518" s="13">
        <f t="shared" si="96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8">
        <f t="shared" si="94"/>
        <v>39.507317073170732</v>
      </c>
      <c r="Q1519" t="s">
        <v>8337</v>
      </c>
      <c r="R1519" t="s">
        <v>8338</v>
      </c>
      <c r="S1519" s="13">
        <f t="shared" si="95"/>
        <v>41948.233252314814</v>
      </c>
      <c r="T1519" s="13">
        <f t="shared" si="96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8">
        <f t="shared" si="94"/>
        <v>130.52966101694915</v>
      </c>
      <c r="Q1520" t="s">
        <v>8337</v>
      </c>
      <c r="R1520" t="s">
        <v>8338</v>
      </c>
      <c r="S1520" s="13">
        <f t="shared" si="95"/>
        <v>41760.486712962964</v>
      </c>
      <c r="T1520" s="13">
        <f t="shared" si="96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8">
        <f t="shared" si="94"/>
        <v>64.156896551724131</v>
      </c>
      <c r="Q1521" t="s">
        <v>8337</v>
      </c>
      <c r="R1521" t="s">
        <v>8338</v>
      </c>
      <c r="S1521" s="13">
        <f t="shared" si="95"/>
        <v>41782.408368055556</v>
      </c>
      <c r="T1521" s="13">
        <f t="shared" si="96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8">
        <f t="shared" si="94"/>
        <v>111.52694610778443</v>
      </c>
      <c r="Q1522" t="s">
        <v>8337</v>
      </c>
      <c r="R1522" t="s">
        <v>8338</v>
      </c>
      <c r="S1522" s="13">
        <f t="shared" si="95"/>
        <v>41955.524456018517</v>
      </c>
      <c r="T1522" s="13">
        <f t="shared" si="96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8">
        <f t="shared" si="94"/>
        <v>170.44680851063831</v>
      </c>
      <c r="Q1523" t="s">
        <v>8337</v>
      </c>
      <c r="R1523" t="s">
        <v>8338</v>
      </c>
      <c r="S1523" s="13">
        <f t="shared" si="95"/>
        <v>42492.834386574068</v>
      </c>
      <c r="T1523" s="13">
        <f t="shared" si="96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8">
        <f t="shared" si="94"/>
        <v>133.7391592920354</v>
      </c>
      <c r="Q1524" t="s">
        <v>8337</v>
      </c>
      <c r="R1524" t="s">
        <v>8338</v>
      </c>
      <c r="S1524" s="13">
        <f t="shared" si="95"/>
        <v>41899.496979166666</v>
      </c>
      <c r="T1524" s="13">
        <f t="shared" si="96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8">
        <f t="shared" si="94"/>
        <v>95.834024896265561</v>
      </c>
      <c r="Q1525" t="s">
        <v>8337</v>
      </c>
      <c r="R1525" t="s">
        <v>8338</v>
      </c>
      <c r="S1525" s="13">
        <f t="shared" si="95"/>
        <v>41964.418009259258</v>
      </c>
      <c r="T1525" s="13">
        <f t="shared" si="96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8">
        <f t="shared" si="94"/>
        <v>221.78571428571428</v>
      </c>
      <c r="Q1526" t="s">
        <v>8337</v>
      </c>
      <c r="R1526" t="s">
        <v>8338</v>
      </c>
      <c r="S1526" s="13">
        <f t="shared" si="95"/>
        <v>42756.167708333327</v>
      </c>
      <c r="T1526" s="13">
        <f t="shared" si="96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8">
        <f t="shared" si="94"/>
        <v>32.315357142857138</v>
      </c>
      <c r="Q1527" t="s">
        <v>8337</v>
      </c>
      <c r="R1527" t="s">
        <v>8338</v>
      </c>
      <c r="S1527" s="13">
        <f t="shared" si="95"/>
        <v>42570.369652777772</v>
      </c>
      <c r="T1527" s="13">
        <f t="shared" si="96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8">
        <f t="shared" si="94"/>
        <v>98.839285714285708</v>
      </c>
      <c r="Q1528" t="s">
        <v>8337</v>
      </c>
      <c r="R1528" t="s">
        <v>8338</v>
      </c>
      <c r="S1528" s="13">
        <f t="shared" si="95"/>
        <v>42338.942673611113</v>
      </c>
      <c r="T1528" s="13">
        <f t="shared" si="96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8">
        <f t="shared" si="94"/>
        <v>55.222142857142863</v>
      </c>
      <c r="Q1529" t="s">
        <v>8337</v>
      </c>
      <c r="R1529" t="s">
        <v>8338</v>
      </c>
      <c r="S1529" s="13">
        <f t="shared" si="95"/>
        <v>42780.267199074071</v>
      </c>
      <c r="T1529" s="13">
        <f t="shared" si="96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8">
        <f t="shared" si="94"/>
        <v>52.793750000000003</v>
      </c>
      <c r="Q1530" t="s">
        <v>8337</v>
      </c>
      <c r="R1530" t="s">
        <v>8338</v>
      </c>
      <c r="S1530" s="13">
        <f t="shared" si="95"/>
        <v>42736.399560185186</v>
      </c>
      <c r="T1530" s="13">
        <f t="shared" si="96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8">
        <f t="shared" si="94"/>
        <v>135.66666666666666</v>
      </c>
      <c r="Q1531" t="s">
        <v>8337</v>
      </c>
      <c r="R1531" t="s">
        <v>8338</v>
      </c>
      <c r="S1531" s="13">
        <f t="shared" si="95"/>
        <v>42052.295370370368</v>
      </c>
      <c r="T1531" s="13">
        <f t="shared" si="96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8">
        <f t="shared" si="94"/>
        <v>53.991990846681922</v>
      </c>
      <c r="Q1532" t="s">
        <v>8337</v>
      </c>
      <c r="R1532" t="s">
        <v>8338</v>
      </c>
      <c r="S1532" s="13">
        <f t="shared" si="95"/>
        <v>42275.433969907404</v>
      </c>
      <c r="T1532" s="13">
        <f t="shared" si="96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8">
        <f t="shared" si="94"/>
        <v>56.643835616438359</v>
      </c>
      <c r="Q1533" t="s">
        <v>8337</v>
      </c>
      <c r="R1533" t="s">
        <v>8338</v>
      </c>
      <c r="S1533" s="13">
        <f t="shared" si="95"/>
        <v>41941.469050925924</v>
      </c>
      <c r="T1533" s="13">
        <f t="shared" si="96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8">
        <f t="shared" si="94"/>
        <v>82.316326530612244</v>
      </c>
      <c r="Q1534" t="s">
        <v>8337</v>
      </c>
      <c r="R1534" t="s">
        <v>8338</v>
      </c>
      <c r="S1534" s="13">
        <f t="shared" si="95"/>
        <v>42391.141956018517</v>
      </c>
      <c r="T1534" s="13">
        <f t="shared" si="96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8">
        <f t="shared" si="94"/>
        <v>88.26081081081081</v>
      </c>
      <c r="Q1535" t="s">
        <v>8337</v>
      </c>
      <c r="R1535" t="s">
        <v>8338</v>
      </c>
      <c r="S1535" s="13">
        <f t="shared" si="95"/>
        <v>42442.668715277774</v>
      </c>
      <c r="T1535" s="13">
        <f t="shared" si="96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8">
        <f t="shared" si="94"/>
        <v>84.905149051490511</v>
      </c>
      <c r="Q1536" t="s">
        <v>8337</v>
      </c>
      <c r="R1536" t="s">
        <v>8338</v>
      </c>
      <c r="S1536" s="13">
        <f t="shared" si="95"/>
        <v>42221.340995370367</v>
      </c>
      <c r="T1536" s="13">
        <f t="shared" si="96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8">
        <f t="shared" si="94"/>
        <v>48.154545454545456</v>
      </c>
      <c r="Q1537" t="s">
        <v>8337</v>
      </c>
      <c r="R1537" t="s">
        <v>8338</v>
      </c>
      <c r="S1537" s="13">
        <f t="shared" si="95"/>
        <v>42484.495729166665</v>
      </c>
      <c r="T1537" s="13">
        <f t="shared" si="96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8">
        <f t="shared" si="94"/>
        <v>66.015406593406595</v>
      </c>
      <c r="Q1538" t="s">
        <v>8337</v>
      </c>
      <c r="R1538" t="s">
        <v>8338</v>
      </c>
      <c r="S1538" s="13">
        <f t="shared" si="95"/>
        <v>42213.468865740739</v>
      </c>
      <c r="T1538" s="13">
        <f t="shared" si="96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8">
        <f t="shared" ref="P1539:P1602" si="98">E1539/L1539</f>
        <v>96.375</v>
      </c>
      <c r="Q1539" t="s">
        <v>8337</v>
      </c>
      <c r="R1539" t="s">
        <v>8338</v>
      </c>
      <c r="S1539" s="13">
        <f t="shared" ref="S1539:S1602" si="99">(J1539/86400)+DATE(1970,1,1) + (-8/24)</f>
        <v>42551.981793981475</v>
      </c>
      <c r="T1539" s="13">
        <f t="shared" ref="T1539:T1602" si="100">(I1539/86400)+DATE(1970,1,1) + 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8">
        <f t="shared" si="98"/>
        <v>156.17391304347825</v>
      </c>
      <c r="Q1540" t="s">
        <v>8337</v>
      </c>
      <c r="R1540" t="s">
        <v>8338</v>
      </c>
      <c r="S1540" s="13">
        <f t="shared" si="99"/>
        <v>41981.44872685185</v>
      </c>
      <c r="T1540" s="13">
        <f t="shared" si="100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8">
        <f t="shared" si="98"/>
        <v>95.764859154929582</v>
      </c>
      <c r="Q1541" t="s">
        <v>8337</v>
      </c>
      <c r="R1541" t="s">
        <v>8338</v>
      </c>
      <c r="S1541" s="13">
        <f t="shared" si="99"/>
        <v>42705.585868055554</v>
      </c>
      <c r="T1541" s="13">
        <f t="shared" si="100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8">
        <f t="shared" si="98"/>
        <v>180.40816326530611</v>
      </c>
      <c r="Q1542" t="s">
        <v>8337</v>
      </c>
      <c r="R1542" t="s">
        <v>8338</v>
      </c>
      <c r="S1542" s="13">
        <f t="shared" si="99"/>
        <v>41938.673796296294</v>
      </c>
      <c r="T1542" s="13">
        <f t="shared" si="100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8">
        <f t="shared" si="98"/>
        <v>3</v>
      </c>
      <c r="Q1543" t="s">
        <v>8337</v>
      </c>
      <c r="R1543" t="s">
        <v>8342</v>
      </c>
      <c r="S1543" s="13">
        <f t="shared" si="99"/>
        <v>41974.378912037035</v>
      </c>
      <c r="T1543" s="13">
        <f t="shared" si="100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8">
        <f t="shared" si="98"/>
        <v>20</v>
      </c>
      <c r="Q1544" t="s">
        <v>8337</v>
      </c>
      <c r="R1544" t="s">
        <v>8342</v>
      </c>
      <c r="S1544" s="13">
        <f t="shared" si="99"/>
        <v>42170.663194444445</v>
      </c>
      <c r="T1544" s="13">
        <f t="shared" si="100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8">
        <f t="shared" si="98"/>
        <v>10</v>
      </c>
      <c r="Q1545" t="s">
        <v>8337</v>
      </c>
      <c r="R1545" t="s">
        <v>8342</v>
      </c>
      <c r="S1545" s="13">
        <f t="shared" si="99"/>
        <v>41935.176319444443</v>
      </c>
      <c r="T1545" s="13">
        <f t="shared" si="100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8" t="e">
        <f t="shared" si="98"/>
        <v>#DIV/0!</v>
      </c>
      <c r="Q1546" t="s">
        <v>8337</v>
      </c>
      <c r="R1546" t="s">
        <v>8342</v>
      </c>
      <c r="S1546" s="13">
        <f t="shared" si="99"/>
        <v>42052.717870370368</v>
      </c>
      <c r="T1546" s="13">
        <f t="shared" si="100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8">
        <f t="shared" si="98"/>
        <v>1</v>
      </c>
      <c r="Q1547" t="s">
        <v>8337</v>
      </c>
      <c r="R1547" t="s">
        <v>8342</v>
      </c>
      <c r="S1547" s="13">
        <f t="shared" si="99"/>
        <v>42031.551319444443</v>
      </c>
      <c r="T1547" s="13">
        <f t="shared" si="100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8">
        <f t="shared" si="98"/>
        <v>26.272727272727273</v>
      </c>
      <c r="Q1548" t="s">
        <v>8337</v>
      </c>
      <c r="R1548" t="s">
        <v>8342</v>
      </c>
      <c r="S1548" s="13">
        <f t="shared" si="99"/>
        <v>41838.879618055551</v>
      </c>
      <c r="T1548" s="13">
        <f t="shared" si="100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8" t="e">
        <f t="shared" si="98"/>
        <v>#DIV/0!</v>
      </c>
      <c r="Q1549" t="s">
        <v>8337</v>
      </c>
      <c r="R1549" t="s">
        <v>8342</v>
      </c>
      <c r="S1549" s="13">
        <f t="shared" si="99"/>
        <v>42782.093541666669</v>
      </c>
      <c r="T1549" s="13">
        <f t="shared" si="100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8">
        <f t="shared" si="98"/>
        <v>60</v>
      </c>
      <c r="Q1550" t="s">
        <v>8337</v>
      </c>
      <c r="R1550" t="s">
        <v>8342</v>
      </c>
      <c r="S1550" s="13">
        <f t="shared" si="99"/>
        <v>42286.548842592594</v>
      </c>
      <c r="T1550" s="13">
        <f t="shared" si="100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8">
        <f t="shared" si="98"/>
        <v>28.333333333333332</v>
      </c>
      <c r="Q1551" t="s">
        <v>8337</v>
      </c>
      <c r="R1551" t="s">
        <v>8342</v>
      </c>
      <c r="S1551" s="13">
        <f t="shared" si="99"/>
        <v>42280.802766203698</v>
      </c>
      <c r="T1551" s="13">
        <f t="shared" si="100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8">
        <f t="shared" si="98"/>
        <v>14.428571428571429</v>
      </c>
      <c r="Q1552" t="s">
        <v>8337</v>
      </c>
      <c r="R1552" t="s">
        <v>8342</v>
      </c>
      <c r="S1552" s="13">
        <f t="shared" si="99"/>
        <v>42472.11613425926</v>
      </c>
      <c r="T1552" s="13">
        <f t="shared" si="100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8" t="e">
        <f t="shared" si="98"/>
        <v>#DIV/0!</v>
      </c>
      <c r="Q1553" t="s">
        <v>8337</v>
      </c>
      <c r="R1553" t="s">
        <v>8342</v>
      </c>
      <c r="S1553" s="13">
        <f t="shared" si="99"/>
        <v>42121.491192129623</v>
      </c>
      <c r="T1553" s="13">
        <f t="shared" si="100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8">
        <f t="shared" si="98"/>
        <v>132.1875</v>
      </c>
      <c r="Q1554" t="s">
        <v>8337</v>
      </c>
      <c r="R1554" t="s">
        <v>8342</v>
      </c>
      <c r="S1554" s="13">
        <f t="shared" si="99"/>
        <v>41892.355416666665</v>
      </c>
      <c r="T1554" s="13">
        <f t="shared" si="100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8" t="e">
        <f t="shared" si="98"/>
        <v>#DIV/0!</v>
      </c>
      <c r="Q1555" t="s">
        <v>8337</v>
      </c>
      <c r="R1555" t="s">
        <v>8342</v>
      </c>
      <c r="S1555" s="13">
        <f t="shared" si="99"/>
        <v>42218.949618055551</v>
      </c>
      <c r="T1555" s="13">
        <f t="shared" si="100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8" t="e">
        <f t="shared" si="98"/>
        <v>#DIV/0!</v>
      </c>
      <c r="Q1556" t="s">
        <v>8337</v>
      </c>
      <c r="R1556" t="s">
        <v>8342</v>
      </c>
      <c r="S1556" s="13">
        <f t="shared" si="99"/>
        <v>42187.918865740743</v>
      </c>
      <c r="T1556" s="13">
        <f t="shared" si="100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8" t="e">
        <f t="shared" si="98"/>
        <v>#DIV/0!</v>
      </c>
      <c r="Q1557" t="s">
        <v>8337</v>
      </c>
      <c r="R1557" t="s">
        <v>8342</v>
      </c>
      <c r="S1557" s="13">
        <f t="shared" si="99"/>
        <v>42241.280462962961</v>
      </c>
      <c r="T1557" s="13">
        <f t="shared" si="100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8">
        <f t="shared" si="98"/>
        <v>56.416666666666664</v>
      </c>
      <c r="Q1558" t="s">
        <v>8337</v>
      </c>
      <c r="R1558" t="s">
        <v>8342</v>
      </c>
      <c r="S1558" s="13">
        <f t="shared" si="99"/>
        <v>42524.819722222215</v>
      </c>
      <c r="T1558" s="13">
        <f t="shared" si="100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8">
        <f t="shared" si="98"/>
        <v>100</v>
      </c>
      <c r="Q1559" t="s">
        <v>8337</v>
      </c>
      <c r="R1559" t="s">
        <v>8342</v>
      </c>
      <c r="S1559" s="13">
        <f t="shared" si="99"/>
        <v>41871.319826388884</v>
      </c>
      <c r="T1559" s="13">
        <f t="shared" si="100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8">
        <f t="shared" si="98"/>
        <v>11.666666666666666</v>
      </c>
      <c r="Q1560" t="s">
        <v>8337</v>
      </c>
      <c r="R1560" t="s">
        <v>8342</v>
      </c>
      <c r="S1560" s="13">
        <f t="shared" si="99"/>
        <v>42185.064340277771</v>
      </c>
      <c r="T1560" s="13">
        <f t="shared" si="100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8">
        <f t="shared" si="98"/>
        <v>50</v>
      </c>
      <c r="Q1561" t="s">
        <v>8337</v>
      </c>
      <c r="R1561" t="s">
        <v>8342</v>
      </c>
      <c r="S1561" s="13">
        <f t="shared" si="99"/>
        <v>42107.719895833332</v>
      </c>
      <c r="T1561" s="13">
        <f t="shared" si="100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8">
        <f t="shared" si="98"/>
        <v>23.5</v>
      </c>
      <c r="Q1562" t="s">
        <v>8337</v>
      </c>
      <c r="R1562" t="s">
        <v>8342</v>
      </c>
      <c r="S1562" s="13">
        <f t="shared" si="99"/>
        <v>41935.687418981477</v>
      </c>
      <c r="T1562" s="13">
        <f t="shared" si="100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8">
        <f t="shared" si="98"/>
        <v>67</v>
      </c>
      <c r="Q1563" t="s">
        <v>8321</v>
      </c>
      <c r="R1563" t="s">
        <v>8343</v>
      </c>
      <c r="S1563" s="13">
        <f t="shared" si="99"/>
        <v>41554.708368055552</v>
      </c>
      <c r="T1563" s="13">
        <f t="shared" si="100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8" t="e">
        <f t="shared" si="98"/>
        <v>#DIV/0!</v>
      </c>
      <c r="Q1564" t="s">
        <v>8321</v>
      </c>
      <c r="R1564" t="s">
        <v>8343</v>
      </c>
      <c r="S1564" s="13">
        <f t="shared" si="99"/>
        <v>40079.232824074068</v>
      </c>
      <c r="T1564" s="13">
        <f t="shared" si="100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8">
        <f t="shared" si="98"/>
        <v>42.5</v>
      </c>
      <c r="Q1565" t="s">
        <v>8321</v>
      </c>
      <c r="R1565" t="s">
        <v>8343</v>
      </c>
      <c r="S1565" s="13">
        <f t="shared" si="99"/>
        <v>41652.409155092588</v>
      </c>
      <c r="T1565" s="13">
        <f t="shared" si="100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8">
        <f t="shared" si="98"/>
        <v>10</v>
      </c>
      <c r="Q1566" t="s">
        <v>8321</v>
      </c>
      <c r="R1566" t="s">
        <v>8343</v>
      </c>
      <c r="S1566" s="13">
        <f t="shared" si="99"/>
        <v>42121.033668981479</v>
      </c>
      <c r="T1566" s="13">
        <f t="shared" si="100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8">
        <f t="shared" si="98"/>
        <v>100</v>
      </c>
      <c r="Q1567" t="s">
        <v>8321</v>
      </c>
      <c r="R1567" t="s">
        <v>8343</v>
      </c>
      <c r="S1567" s="13">
        <f t="shared" si="99"/>
        <v>40672.396539351852</v>
      </c>
      <c r="T1567" s="13">
        <f t="shared" si="100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8">
        <f t="shared" si="98"/>
        <v>108.05084745762711</v>
      </c>
      <c r="Q1568" t="s">
        <v>8321</v>
      </c>
      <c r="R1568" t="s">
        <v>8343</v>
      </c>
      <c r="S1568" s="13">
        <f t="shared" si="99"/>
        <v>42549.583379629628</v>
      </c>
      <c r="T1568" s="13">
        <f t="shared" si="100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8">
        <f t="shared" si="98"/>
        <v>26.923076923076923</v>
      </c>
      <c r="Q1569" t="s">
        <v>8321</v>
      </c>
      <c r="R1569" t="s">
        <v>8343</v>
      </c>
      <c r="S1569" s="13">
        <f t="shared" si="99"/>
        <v>41671.603530092594</v>
      </c>
      <c r="T1569" s="13">
        <f t="shared" si="100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8">
        <f t="shared" si="98"/>
        <v>155</v>
      </c>
      <c r="Q1570" t="s">
        <v>8321</v>
      </c>
      <c r="R1570" t="s">
        <v>8343</v>
      </c>
      <c r="S1570" s="13">
        <f t="shared" si="99"/>
        <v>41961.728993055549</v>
      </c>
      <c r="T1570" s="13">
        <f t="shared" si="100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8" t="e">
        <f t="shared" si="98"/>
        <v>#DIV/0!</v>
      </c>
      <c r="Q1571" t="s">
        <v>8321</v>
      </c>
      <c r="R1571" t="s">
        <v>8343</v>
      </c>
      <c r="S1571" s="13">
        <f t="shared" si="99"/>
        <v>41389.346226851849</v>
      </c>
      <c r="T1571" s="13">
        <f t="shared" si="100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8">
        <f t="shared" si="98"/>
        <v>47.769230769230766</v>
      </c>
      <c r="Q1572" t="s">
        <v>8321</v>
      </c>
      <c r="R1572" t="s">
        <v>8343</v>
      </c>
      <c r="S1572" s="13">
        <f t="shared" si="99"/>
        <v>42438.480115740742</v>
      </c>
      <c r="T1572" s="13">
        <f t="shared" si="100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8">
        <f t="shared" si="98"/>
        <v>20</v>
      </c>
      <c r="Q1573" t="s">
        <v>8321</v>
      </c>
      <c r="R1573" t="s">
        <v>8343</v>
      </c>
      <c r="S1573" s="13">
        <f t="shared" si="99"/>
        <v>42144.43614583333</v>
      </c>
      <c r="T1573" s="13">
        <f t="shared" si="100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8">
        <f t="shared" si="98"/>
        <v>41.666666666666664</v>
      </c>
      <c r="Q1574" t="s">
        <v>8321</v>
      </c>
      <c r="R1574" t="s">
        <v>8343</v>
      </c>
      <c r="S1574" s="13">
        <f t="shared" si="99"/>
        <v>42403.699756944443</v>
      </c>
      <c r="T1574" s="13">
        <f t="shared" si="100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8">
        <f t="shared" si="98"/>
        <v>74.333333333333329</v>
      </c>
      <c r="Q1575" t="s">
        <v>8321</v>
      </c>
      <c r="R1575" t="s">
        <v>8343</v>
      </c>
      <c r="S1575" s="13">
        <f t="shared" si="99"/>
        <v>42785.666689814818</v>
      </c>
      <c r="T1575" s="13">
        <f t="shared" si="100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8">
        <f t="shared" si="98"/>
        <v>84.333333333333329</v>
      </c>
      <c r="Q1576" t="s">
        <v>8321</v>
      </c>
      <c r="R1576" t="s">
        <v>8343</v>
      </c>
      <c r="S1576" s="13">
        <f t="shared" si="99"/>
        <v>42017.594085648147</v>
      </c>
      <c r="T1576" s="13">
        <f t="shared" si="100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8">
        <f t="shared" si="98"/>
        <v>65.457142857142856</v>
      </c>
      <c r="Q1577" t="s">
        <v>8321</v>
      </c>
      <c r="R1577" t="s">
        <v>8343</v>
      </c>
      <c r="S1577" s="13">
        <f t="shared" si="99"/>
        <v>41799.190925925919</v>
      </c>
      <c r="T1577" s="13">
        <f t="shared" si="100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8">
        <f t="shared" si="98"/>
        <v>65</v>
      </c>
      <c r="Q1578" t="s">
        <v>8321</v>
      </c>
      <c r="R1578" t="s">
        <v>8343</v>
      </c>
      <c r="S1578" s="13">
        <f t="shared" si="99"/>
        <v>42140.545925925922</v>
      </c>
      <c r="T1578" s="13">
        <f t="shared" si="100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8">
        <f t="shared" si="98"/>
        <v>27.5</v>
      </c>
      <c r="Q1579" t="s">
        <v>8321</v>
      </c>
      <c r="R1579" t="s">
        <v>8343</v>
      </c>
      <c r="S1579" s="13">
        <f t="shared" si="99"/>
        <v>41054.514444444438</v>
      </c>
      <c r="T1579" s="13">
        <f t="shared" si="100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8">
        <f t="shared" si="98"/>
        <v>51.25</v>
      </c>
      <c r="Q1580" t="s">
        <v>8321</v>
      </c>
      <c r="R1580" t="s">
        <v>8343</v>
      </c>
      <c r="S1580" s="13">
        <f t="shared" si="99"/>
        <v>40398.732534722221</v>
      </c>
      <c r="T1580" s="13">
        <f t="shared" si="100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8">
        <f t="shared" si="98"/>
        <v>14</v>
      </c>
      <c r="Q1581" t="s">
        <v>8321</v>
      </c>
      <c r="R1581" t="s">
        <v>8343</v>
      </c>
      <c r="S1581" s="13">
        <f t="shared" si="99"/>
        <v>41481.663090277776</v>
      </c>
      <c r="T1581" s="13">
        <f t="shared" si="100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8" t="e">
        <f t="shared" si="98"/>
        <v>#DIV/0!</v>
      </c>
      <c r="Q1582" t="s">
        <v>8321</v>
      </c>
      <c r="R1582" t="s">
        <v>8343</v>
      </c>
      <c r="S1582" s="13">
        <f t="shared" si="99"/>
        <v>40989.716736111106</v>
      </c>
      <c r="T1582" s="13">
        <f t="shared" si="100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8">
        <f t="shared" si="98"/>
        <v>5</v>
      </c>
      <c r="Q1583" t="s">
        <v>8337</v>
      </c>
      <c r="R1583" t="s">
        <v>8344</v>
      </c>
      <c r="S1583" s="13">
        <f t="shared" si="99"/>
        <v>42325.115624999999</v>
      </c>
      <c r="T1583" s="13">
        <f t="shared" si="100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8">
        <f t="shared" si="98"/>
        <v>31</v>
      </c>
      <c r="Q1584" t="s">
        <v>8337</v>
      </c>
      <c r="R1584" t="s">
        <v>8344</v>
      </c>
      <c r="S1584" s="13">
        <f t="shared" si="99"/>
        <v>42246.456631944442</v>
      </c>
      <c r="T1584" s="13">
        <f t="shared" si="100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8">
        <f t="shared" si="98"/>
        <v>15</v>
      </c>
      <c r="Q1585" t="s">
        <v>8337</v>
      </c>
      <c r="R1585" t="s">
        <v>8344</v>
      </c>
      <c r="S1585" s="13">
        <f t="shared" si="99"/>
        <v>41877.571655092594</v>
      </c>
      <c r="T1585" s="13">
        <f t="shared" si="100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8" t="e">
        <f t="shared" si="98"/>
        <v>#DIV/0!</v>
      </c>
      <c r="Q1586" t="s">
        <v>8337</v>
      </c>
      <c r="R1586" t="s">
        <v>8344</v>
      </c>
      <c r="S1586" s="13">
        <f t="shared" si="99"/>
        <v>41779.315983796296</v>
      </c>
      <c r="T1586" s="13">
        <f t="shared" si="100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8">
        <f t="shared" si="98"/>
        <v>131.66666666666666</v>
      </c>
      <c r="Q1587" t="s">
        <v>8337</v>
      </c>
      <c r="R1587" t="s">
        <v>8344</v>
      </c>
      <c r="S1587" s="13">
        <f t="shared" si="99"/>
        <v>42707.562129629623</v>
      </c>
      <c r="T1587" s="13">
        <f t="shared" si="100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8" t="e">
        <f t="shared" si="98"/>
        <v>#DIV/0!</v>
      </c>
      <c r="Q1588" t="s">
        <v>8337</v>
      </c>
      <c r="R1588" t="s">
        <v>8344</v>
      </c>
      <c r="S1588" s="13">
        <f t="shared" si="99"/>
        <v>42068.771087962959</v>
      </c>
      <c r="T1588" s="13">
        <f t="shared" si="100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8">
        <f t="shared" si="98"/>
        <v>1</v>
      </c>
      <c r="Q1589" t="s">
        <v>8337</v>
      </c>
      <c r="R1589" t="s">
        <v>8344</v>
      </c>
      <c r="S1589" s="13">
        <f t="shared" si="99"/>
        <v>41956.617650462962</v>
      </c>
      <c r="T1589" s="13">
        <f t="shared" si="100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8" t="e">
        <f t="shared" si="98"/>
        <v>#DIV/0!</v>
      </c>
      <c r="Q1590" t="s">
        <v>8337</v>
      </c>
      <c r="R1590" t="s">
        <v>8344</v>
      </c>
      <c r="S1590" s="13">
        <f t="shared" si="99"/>
        <v>42004.916655092595</v>
      </c>
      <c r="T1590" s="13">
        <f t="shared" si="100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8" t="e">
        <f t="shared" si="98"/>
        <v>#DIV/0!</v>
      </c>
      <c r="Q1591" t="s">
        <v>8337</v>
      </c>
      <c r="R1591" t="s">
        <v>8344</v>
      </c>
      <c r="S1591" s="13">
        <f t="shared" si="99"/>
        <v>42256.651458333326</v>
      </c>
      <c r="T1591" s="13">
        <f t="shared" si="100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8">
        <f t="shared" si="98"/>
        <v>510</v>
      </c>
      <c r="Q1592" t="s">
        <v>8337</v>
      </c>
      <c r="R1592" t="s">
        <v>8344</v>
      </c>
      <c r="S1592" s="13">
        <f t="shared" si="99"/>
        <v>42240.523888888885</v>
      </c>
      <c r="T1592" s="13">
        <f t="shared" si="100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8">
        <f t="shared" si="98"/>
        <v>44.478260869565219</v>
      </c>
      <c r="Q1593" t="s">
        <v>8337</v>
      </c>
      <c r="R1593" t="s">
        <v>8344</v>
      </c>
      <c r="S1593" s="13">
        <f t="shared" si="99"/>
        <v>42433.392835648141</v>
      </c>
      <c r="T1593" s="13">
        <f t="shared" si="100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8" t="e">
        <f t="shared" si="98"/>
        <v>#DIV/0!</v>
      </c>
      <c r="Q1594" t="s">
        <v>8337</v>
      </c>
      <c r="R1594" t="s">
        <v>8344</v>
      </c>
      <c r="S1594" s="13">
        <f t="shared" si="99"/>
        <v>42045.73940972222</v>
      </c>
      <c r="T1594" s="13">
        <f t="shared" si="100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8">
        <f t="shared" si="98"/>
        <v>1</v>
      </c>
      <c r="Q1595" t="s">
        <v>8337</v>
      </c>
      <c r="R1595" t="s">
        <v>8344</v>
      </c>
      <c r="S1595" s="13">
        <f t="shared" si="99"/>
        <v>42033.51221064815</v>
      </c>
      <c r="T1595" s="13">
        <f t="shared" si="100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8">
        <f t="shared" si="98"/>
        <v>20.5</v>
      </c>
      <c r="Q1596" t="s">
        <v>8337</v>
      </c>
      <c r="R1596" t="s">
        <v>8344</v>
      </c>
      <c r="S1596" s="13">
        <f t="shared" si="99"/>
        <v>42445.379421296289</v>
      </c>
      <c r="T1596" s="13">
        <f t="shared" si="100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8">
        <f t="shared" si="98"/>
        <v>40</v>
      </c>
      <c r="Q1597" t="s">
        <v>8337</v>
      </c>
      <c r="R1597" t="s">
        <v>8344</v>
      </c>
      <c r="S1597" s="13">
        <f t="shared" si="99"/>
        <v>41779.71675925926</v>
      </c>
      <c r="T1597" s="13">
        <f t="shared" si="100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8">
        <f t="shared" si="98"/>
        <v>25</v>
      </c>
      <c r="Q1598" t="s">
        <v>8337</v>
      </c>
      <c r="R1598" t="s">
        <v>8344</v>
      </c>
      <c r="S1598" s="13">
        <f t="shared" si="99"/>
        <v>41941.096863425926</v>
      </c>
      <c r="T1598" s="13">
        <f t="shared" si="100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8" t="e">
        <f t="shared" si="98"/>
        <v>#DIV/0!</v>
      </c>
      <c r="Q1599" t="s">
        <v>8337</v>
      </c>
      <c r="R1599" t="s">
        <v>8344</v>
      </c>
      <c r="S1599" s="13">
        <f t="shared" si="99"/>
        <v>42603.020798611113</v>
      </c>
      <c r="T1599" s="13">
        <f t="shared" si="100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8">
        <f t="shared" si="98"/>
        <v>1</v>
      </c>
      <c r="Q1600" t="s">
        <v>8337</v>
      </c>
      <c r="R1600" t="s">
        <v>8344</v>
      </c>
      <c r="S1600" s="13">
        <f t="shared" si="99"/>
        <v>42151.334004629629</v>
      </c>
      <c r="T1600" s="13">
        <f t="shared" si="100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8" t="e">
        <f t="shared" si="98"/>
        <v>#DIV/0!</v>
      </c>
      <c r="Q1601" t="s">
        <v>8337</v>
      </c>
      <c r="R1601" t="s">
        <v>8344</v>
      </c>
      <c r="S1601" s="13">
        <f t="shared" si="99"/>
        <v>42438.205740740734</v>
      </c>
      <c r="T1601" s="13">
        <f t="shared" si="100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8">
        <f t="shared" si="98"/>
        <v>40.777777777777779</v>
      </c>
      <c r="Q1602" t="s">
        <v>8337</v>
      </c>
      <c r="R1602" t="s">
        <v>8344</v>
      </c>
      <c r="S1602" s="13">
        <f t="shared" si="99"/>
        <v>41790.723981481475</v>
      </c>
      <c r="T1602" s="13">
        <f t="shared" si="100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8">
        <f t="shared" ref="P1603:P1666" si="102">E1603/L1603</f>
        <v>48.325535714285714</v>
      </c>
      <c r="Q1603" t="s">
        <v>8324</v>
      </c>
      <c r="R1603" t="s">
        <v>8325</v>
      </c>
      <c r="S1603" s="13">
        <f t="shared" ref="S1603:S1666" si="103">(J1603/86400)+DATE(1970,1,1) + (-8/24)</f>
        <v>40637.759641203702</v>
      </c>
      <c r="T1603" s="13">
        <f t="shared" ref="T1603:T1666" si="104">(I1603/86400)+DATE(1970,1,1) + 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8">
        <f t="shared" si="102"/>
        <v>46.953125</v>
      </c>
      <c r="Q1604" t="s">
        <v>8324</v>
      </c>
      <c r="R1604" t="s">
        <v>8325</v>
      </c>
      <c r="S1604" s="13">
        <f t="shared" si="103"/>
        <v>40787.964317129627</v>
      </c>
      <c r="T1604" s="13">
        <f t="shared" si="104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8">
        <f t="shared" si="102"/>
        <v>66.688666666666663</v>
      </c>
      <c r="Q1605" t="s">
        <v>8324</v>
      </c>
      <c r="R1605" t="s">
        <v>8325</v>
      </c>
      <c r="S1605" s="13">
        <f t="shared" si="103"/>
        <v>40875.836331018516</v>
      </c>
      <c r="T1605" s="13">
        <f t="shared" si="104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8">
        <f t="shared" si="102"/>
        <v>48.842857142857142</v>
      </c>
      <c r="Q1606" t="s">
        <v>8324</v>
      </c>
      <c r="R1606" t="s">
        <v>8325</v>
      </c>
      <c r="S1606" s="13">
        <f t="shared" si="103"/>
        <v>40945.511979166666</v>
      </c>
      <c r="T1606" s="13">
        <f t="shared" si="104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8">
        <f t="shared" si="102"/>
        <v>137.30909090909091</v>
      </c>
      <c r="Q1607" t="s">
        <v>8324</v>
      </c>
      <c r="R1607" t="s">
        <v>8325</v>
      </c>
      <c r="S1607" s="13">
        <f t="shared" si="103"/>
        <v>40746.679548611108</v>
      </c>
      <c r="T1607" s="13">
        <f t="shared" si="104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8">
        <f t="shared" si="102"/>
        <v>87.829673913043479</v>
      </c>
      <c r="Q1608" t="s">
        <v>8324</v>
      </c>
      <c r="R1608" t="s">
        <v>8325</v>
      </c>
      <c r="S1608" s="13">
        <f t="shared" si="103"/>
        <v>40535.778217592589</v>
      </c>
      <c r="T1608" s="13">
        <f t="shared" si="104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8">
        <f t="shared" si="102"/>
        <v>70.785365853658533</v>
      </c>
      <c r="Q1609" t="s">
        <v>8324</v>
      </c>
      <c r="R1609" t="s">
        <v>8325</v>
      </c>
      <c r="S1609" s="13">
        <f t="shared" si="103"/>
        <v>41053.475127314814</v>
      </c>
      <c r="T1609" s="13">
        <f t="shared" si="104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8">
        <f t="shared" si="102"/>
        <v>52.826086956521742</v>
      </c>
      <c r="Q1610" t="s">
        <v>8324</v>
      </c>
      <c r="R1610" t="s">
        <v>8325</v>
      </c>
      <c r="S1610" s="13">
        <f t="shared" si="103"/>
        <v>41607.497523148144</v>
      </c>
      <c r="T1610" s="13">
        <f t="shared" si="104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8">
        <f t="shared" si="102"/>
        <v>443.75</v>
      </c>
      <c r="Q1611" t="s">
        <v>8324</v>
      </c>
      <c r="R1611" t="s">
        <v>8325</v>
      </c>
      <c r="S1611" s="13">
        <f t="shared" si="103"/>
        <v>40795.667928240735</v>
      </c>
      <c r="T1611" s="13">
        <f t="shared" si="104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8">
        <f t="shared" si="102"/>
        <v>48.544642857142854</v>
      </c>
      <c r="Q1612" t="s">
        <v>8324</v>
      </c>
      <c r="R1612" t="s">
        <v>8325</v>
      </c>
      <c r="S1612" s="13">
        <f t="shared" si="103"/>
        <v>41228.591550925921</v>
      </c>
      <c r="T1612" s="13">
        <f t="shared" si="104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8">
        <f t="shared" si="102"/>
        <v>37.074074074074076</v>
      </c>
      <c r="Q1613" t="s">
        <v>8324</v>
      </c>
      <c r="R1613" t="s">
        <v>8325</v>
      </c>
      <c r="S1613" s="13">
        <f t="shared" si="103"/>
        <v>41408.667037037034</v>
      </c>
      <c r="T1613" s="13">
        <f t="shared" si="104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8">
        <f t="shared" si="102"/>
        <v>50</v>
      </c>
      <c r="Q1614" t="s">
        <v>8324</v>
      </c>
      <c r="R1614" t="s">
        <v>8325</v>
      </c>
      <c r="S1614" s="13">
        <f t="shared" si="103"/>
        <v>41246.541481481479</v>
      </c>
      <c r="T1614" s="13">
        <f t="shared" si="104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8">
        <f t="shared" si="102"/>
        <v>39.03846153846154</v>
      </c>
      <c r="Q1615" t="s">
        <v>8324</v>
      </c>
      <c r="R1615" t="s">
        <v>8325</v>
      </c>
      <c r="S1615" s="13">
        <f t="shared" si="103"/>
        <v>41081.736134259256</v>
      </c>
      <c r="T1615" s="13">
        <f t="shared" si="104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8">
        <f t="shared" si="102"/>
        <v>66.688311688311686</v>
      </c>
      <c r="Q1616" t="s">
        <v>8324</v>
      </c>
      <c r="R1616" t="s">
        <v>8325</v>
      </c>
      <c r="S1616" s="13">
        <f t="shared" si="103"/>
        <v>41794.647789351853</v>
      </c>
      <c r="T1616" s="13">
        <f t="shared" si="104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8">
        <f t="shared" si="102"/>
        <v>67.132352941176464</v>
      </c>
      <c r="Q1617" t="s">
        <v>8324</v>
      </c>
      <c r="R1617" t="s">
        <v>8325</v>
      </c>
      <c r="S1617" s="13">
        <f t="shared" si="103"/>
        <v>40844.717546296291</v>
      </c>
      <c r="T1617" s="13">
        <f t="shared" si="104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8">
        <f t="shared" si="102"/>
        <v>66.369426751592357</v>
      </c>
      <c r="Q1618" t="s">
        <v>8324</v>
      </c>
      <c r="R1618" t="s">
        <v>8325</v>
      </c>
      <c r="S1618" s="13">
        <f t="shared" si="103"/>
        <v>41194.382187499999</v>
      </c>
      <c r="T1618" s="13">
        <f t="shared" si="104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8">
        <f t="shared" si="102"/>
        <v>64.620253164556956</v>
      </c>
      <c r="Q1619" t="s">
        <v>8324</v>
      </c>
      <c r="R1619" t="s">
        <v>8325</v>
      </c>
      <c r="S1619" s="13">
        <f t="shared" si="103"/>
        <v>41546.330879629626</v>
      </c>
      <c r="T1619" s="13">
        <f t="shared" si="104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8">
        <f t="shared" si="102"/>
        <v>58.370370370370374</v>
      </c>
      <c r="Q1620" t="s">
        <v>8324</v>
      </c>
      <c r="R1620" t="s">
        <v>8325</v>
      </c>
      <c r="S1620" s="13">
        <f t="shared" si="103"/>
        <v>41301.321006944439</v>
      </c>
      <c r="T1620" s="13">
        <f t="shared" si="104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8">
        <f t="shared" si="102"/>
        <v>86.956521739130437</v>
      </c>
      <c r="Q1621" t="s">
        <v>8324</v>
      </c>
      <c r="R1621" t="s">
        <v>8325</v>
      </c>
      <c r="S1621" s="13">
        <f t="shared" si="103"/>
        <v>41875.852847222217</v>
      </c>
      <c r="T1621" s="13">
        <f t="shared" si="104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8">
        <f t="shared" si="102"/>
        <v>66.470588235294116</v>
      </c>
      <c r="Q1622" t="s">
        <v>8324</v>
      </c>
      <c r="R1622" t="s">
        <v>8325</v>
      </c>
      <c r="S1622" s="13">
        <f t="shared" si="103"/>
        <v>41321.006249999999</v>
      </c>
      <c r="T1622" s="13">
        <f t="shared" si="104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8">
        <f t="shared" si="102"/>
        <v>163.78378378378378</v>
      </c>
      <c r="Q1623" t="s">
        <v>8324</v>
      </c>
      <c r="R1623" t="s">
        <v>8325</v>
      </c>
      <c r="S1623" s="13">
        <f t="shared" si="103"/>
        <v>41003.273321759254</v>
      </c>
      <c r="T1623" s="13">
        <f t="shared" si="104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8">
        <f t="shared" si="102"/>
        <v>107.98461538461538</v>
      </c>
      <c r="Q1624" t="s">
        <v>8324</v>
      </c>
      <c r="R1624" t="s">
        <v>8325</v>
      </c>
      <c r="S1624" s="13">
        <f t="shared" si="103"/>
        <v>41949.961504629631</v>
      </c>
      <c r="T1624" s="13">
        <f t="shared" si="104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8">
        <f t="shared" si="102"/>
        <v>42.111111111111114</v>
      </c>
      <c r="Q1625" t="s">
        <v>8324</v>
      </c>
      <c r="R1625" t="s">
        <v>8325</v>
      </c>
      <c r="S1625" s="13">
        <f t="shared" si="103"/>
        <v>41453.355196759258</v>
      </c>
      <c r="T1625" s="13">
        <f t="shared" si="104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8">
        <f t="shared" si="102"/>
        <v>47.2</v>
      </c>
      <c r="Q1626" t="s">
        <v>8324</v>
      </c>
      <c r="R1626" t="s">
        <v>8325</v>
      </c>
      <c r="S1626" s="13">
        <f t="shared" si="103"/>
        <v>41243.033969907403</v>
      </c>
      <c r="T1626" s="13">
        <f t="shared" si="104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8">
        <f t="shared" si="102"/>
        <v>112.01923076923077</v>
      </c>
      <c r="Q1627" t="s">
        <v>8324</v>
      </c>
      <c r="R1627" t="s">
        <v>8325</v>
      </c>
      <c r="S1627" s="13">
        <f t="shared" si="103"/>
        <v>41135.366354166668</v>
      </c>
      <c r="T1627" s="13">
        <f t="shared" si="104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8">
        <f t="shared" si="102"/>
        <v>74.953703703703709</v>
      </c>
      <c r="Q1628" t="s">
        <v>8324</v>
      </c>
      <c r="R1628" t="s">
        <v>8325</v>
      </c>
      <c r="S1628" s="13">
        <f t="shared" si="103"/>
        <v>41579.514664351846</v>
      </c>
      <c r="T1628" s="13">
        <f t="shared" si="104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8">
        <f t="shared" si="102"/>
        <v>61.578947368421055</v>
      </c>
      <c r="Q1629" t="s">
        <v>8324</v>
      </c>
      <c r="R1629" t="s">
        <v>8325</v>
      </c>
      <c r="S1629" s="13">
        <f t="shared" si="103"/>
        <v>41205.373715277776</v>
      </c>
      <c r="T1629" s="13">
        <f t="shared" si="104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8">
        <f t="shared" si="102"/>
        <v>45.875</v>
      </c>
      <c r="Q1630" t="s">
        <v>8324</v>
      </c>
      <c r="R1630" t="s">
        <v>8325</v>
      </c>
      <c r="S1630" s="13">
        <f t="shared" si="103"/>
        <v>41774.403726851851</v>
      </c>
      <c r="T1630" s="13">
        <f t="shared" si="104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8">
        <f t="shared" si="102"/>
        <v>75.853658536585371</v>
      </c>
      <c r="Q1631" t="s">
        <v>8324</v>
      </c>
      <c r="R1631" t="s">
        <v>8325</v>
      </c>
      <c r="S1631" s="13">
        <f t="shared" si="103"/>
        <v>41645.533946759257</v>
      </c>
      <c r="T1631" s="13">
        <f t="shared" si="104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8">
        <f t="shared" si="102"/>
        <v>84.206349206349202</v>
      </c>
      <c r="Q1632" t="s">
        <v>8324</v>
      </c>
      <c r="R1632" t="s">
        <v>8325</v>
      </c>
      <c r="S1632" s="13">
        <f t="shared" si="103"/>
        <v>40939.504340277774</v>
      </c>
      <c r="T1632" s="13">
        <f t="shared" si="104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8">
        <f t="shared" si="102"/>
        <v>117.22556390977444</v>
      </c>
      <c r="Q1633" t="s">
        <v>8324</v>
      </c>
      <c r="R1633" t="s">
        <v>8325</v>
      </c>
      <c r="S1633" s="13">
        <f t="shared" si="103"/>
        <v>41164.52616898148</v>
      </c>
      <c r="T1633" s="13">
        <f t="shared" si="104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8">
        <f t="shared" si="102"/>
        <v>86.489361702127653</v>
      </c>
      <c r="Q1634" t="s">
        <v>8324</v>
      </c>
      <c r="R1634" t="s">
        <v>8325</v>
      </c>
      <c r="S1634" s="13">
        <f t="shared" si="103"/>
        <v>40750.007569444446</v>
      </c>
      <c r="T1634" s="13">
        <f t="shared" si="104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8">
        <f t="shared" si="102"/>
        <v>172.41379310344828</v>
      </c>
      <c r="Q1635" t="s">
        <v>8324</v>
      </c>
      <c r="R1635" t="s">
        <v>8325</v>
      </c>
      <c r="S1635" s="13">
        <f t="shared" si="103"/>
        <v>40896.550416666665</v>
      </c>
      <c r="T1635" s="13">
        <f t="shared" si="104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8">
        <f t="shared" si="102"/>
        <v>62.8125</v>
      </c>
      <c r="Q1636" t="s">
        <v>8324</v>
      </c>
      <c r="R1636" t="s">
        <v>8325</v>
      </c>
      <c r="S1636" s="13">
        <f t="shared" si="103"/>
        <v>40657.856493055551</v>
      </c>
      <c r="T1636" s="13">
        <f t="shared" si="104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8">
        <f t="shared" si="102"/>
        <v>67.729729729729726</v>
      </c>
      <c r="Q1637" t="s">
        <v>8324</v>
      </c>
      <c r="R1637" t="s">
        <v>8325</v>
      </c>
      <c r="S1637" s="13">
        <f t="shared" si="103"/>
        <v>42502.535428240742</v>
      </c>
      <c r="T1637" s="13">
        <f t="shared" si="104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8">
        <f t="shared" si="102"/>
        <v>53.5632183908046</v>
      </c>
      <c r="Q1638" t="s">
        <v>8324</v>
      </c>
      <c r="R1638" t="s">
        <v>8325</v>
      </c>
      <c r="S1638" s="13">
        <f t="shared" si="103"/>
        <v>40662.753333333334</v>
      </c>
      <c r="T1638" s="13">
        <f t="shared" si="104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8">
        <f t="shared" si="102"/>
        <v>34.6</v>
      </c>
      <c r="Q1639" t="s">
        <v>8324</v>
      </c>
      <c r="R1639" t="s">
        <v>8325</v>
      </c>
      <c r="S1639" s="13">
        <f t="shared" si="103"/>
        <v>40122.418287037035</v>
      </c>
      <c r="T1639" s="13">
        <f t="shared" si="104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8">
        <f t="shared" si="102"/>
        <v>38.888888888888886</v>
      </c>
      <c r="Q1640" t="s">
        <v>8324</v>
      </c>
      <c r="R1640" t="s">
        <v>8325</v>
      </c>
      <c r="S1640" s="13">
        <f t="shared" si="103"/>
        <v>41288.353796296295</v>
      </c>
      <c r="T1640" s="13">
        <f t="shared" si="104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8">
        <f t="shared" si="102"/>
        <v>94.736842105263165</v>
      </c>
      <c r="Q1641" t="s">
        <v>8324</v>
      </c>
      <c r="R1641" t="s">
        <v>8325</v>
      </c>
      <c r="S1641" s="13">
        <f t="shared" si="103"/>
        <v>40941.319039351853</v>
      </c>
      <c r="T1641" s="13">
        <f t="shared" si="104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8">
        <f t="shared" si="102"/>
        <v>39.967058823529413</v>
      </c>
      <c r="Q1642" t="s">
        <v>8324</v>
      </c>
      <c r="R1642" t="s">
        <v>8325</v>
      </c>
      <c r="S1642" s="13">
        <f t="shared" si="103"/>
        <v>40378.897627314815</v>
      </c>
      <c r="T1642" s="13">
        <f t="shared" si="104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8">
        <f t="shared" si="102"/>
        <v>97.5</v>
      </c>
      <c r="Q1643" t="s">
        <v>8324</v>
      </c>
      <c r="R1643" t="s">
        <v>8345</v>
      </c>
      <c r="S1643" s="13">
        <f t="shared" si="103"/>
        <v>41962.263240740744</v>
      </c>
      <c r="T1643" s="13">
        <f t="shared" si="104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8">
        <f t="shared" si="102"/>
        <v>42.857142857142854</v>
      </c>
      <c r="Q1644" t="s">
        <v>8324</v>
      </c>
      <c r="R1644" t="s">
        <v>8345</v>
      </c>
      <c r="S1644" s="13">
        <f t="shared" si="103"/>
        <v>40687.691284722219</v>
      </c>
      <c r="T1644" s="13">
        <f t="shared" si="104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8">
        <f t="shared" si="102"/>
        <v>168.51351351351352</v>
      </c>
      <c r="Q1645" t="s">
        <v>8324</v>
      </c>
      <c r="R1645" t="s">
        <v>8345</v>
      </c>
      <c r="S1645" s="13">
        <f t="shared" si="103"/>
        <v>41146.490879629629</v>
      </c>
      <c r="T1645" s="13">
        <f t="shared" si="104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8">
        <f t="shared" si="102"/>
        <v>85.546875</v>
      </c>
      <c r="Q1646" t="s">
        <v>8324</v>
      </c>
      <c r="R1646" t="s">
        <v>8345</v>
      </c>
      <c r="S1646" s="13">
        <f t="shared" si="103"/>
        <v>41174.726388888885</v>
      </c>
      <c r="T1646" s="13">
        <f t="shared" si="104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8">
        <f t="shared" si="102"/>
        <v>554</v>
      </c>
      <c r="Q1647" t="s">
        <v>8324</v>
      </c>
      <c r="R1647" t="s">
        <v>8345</v>
      </c>
      <c r="S1647" s="13">
        <f t="shared" si="103"/>
        <v>41521.28402777778</v>
      </c>
      <c r="T1647" s="13">
        <f t="shared" si="104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8">
        <f t="shared" si="102"/>
        <v>26.554216867469879</v>
      </c>
      <c r="Q1648" t="s">
        <v>8324</v>
      </c>
      <c r="R1648" t="s">
        <v>8345</v>
      </c>
      <c r="S1648" s="13">
        <f t="shared" si="103"/>
        <v>41833.116932870369</v>
      </c>
      <c r="T1648" s="13">
        <f t="shared" si="104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8">
        <f t="shared" si="102"/>
        <v>113.82608695652173</v>
      </c>
      <c r="Q1649" t="s">
        <v>8324</v>
      </c>
      <c r="R1649" t="s">
        <v>8345</v>
      </c>
      <c r="S1649" s="13">
        <f t="shared" si="103"/>
        <v>41039.076122685183</v>
      </c>
      <c r="T1649" s="13">
        <f t="shared" si="104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8">
        <f t="shared" si="102"/>
        <v>32.011111111111113</v>
      </c>
      <c r="Q1650" t="s">
        <v>8324</v>
      </c>
      <c r="R1650" t="s">
        <v>8345</v>
      </c>
      <c r="S1650" s="13">
        <f t="shared" si="103"/>
        <v>40592.371319444443</v>
      </c>
      <c r="T1650" s="13">
        <f t="shared" si="104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8">
        <f t="shared" si="102"/>
        <v>47.189259259259259</v>
      </c>
      <c r="Q1651" t="s">
        <v>8324</v>
      </c>
      <c r="R1651" t="s">
        <v>8345</v>
      </c>
      <c r="S1651" s="13">
        <f t="shared" si="103"/>
        <v>41737.351331018515</v>
      </c>
      <c r="T1651" s="13">
        <f t="shared" si="104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8">
        <f t="shared" si="102"/>
        <v>88.46875</v>
      </c>
      <c r="Q1652" t="s">
        <v>8324</v>
      </c>
      <c r="R1652" t="s">
        <v>8345</v>
      </c>
      <c r="S1652" s="13">
        <f t="shared" si="103"/>
        <v>41526.102280092593</v>
      </c>
      <c r="T1652" s="13">
        <f t="shared" si="104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8">
        <f t="shared" si="102"/>
        <v>100.75</v>
      </c>
      <c r="Q1653" t="s">
        <v>8324</v>
      </c>
      <c r="R1653" t="s">
        <v>8345</v>
      </c>
      <c r="S1653" s="13">
        <f t="shared" si="103"/>
        <v>40625.567361111105</v>
      </c>
      <c r="T1653" s="13">
        <f t="shared" si="104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8">
        <f t="shared" si="102"/>
        <v>64.714285714285708</v>
      </c>
      <c r="Q1654" t="s">
        <v>8324</v>
      </c>
      <c r="R1654" t="s">
        <v>8345</v>
      </c>
      <c r="S1654" s="13">
        <f t="shared" si="103"/>
        <v>41572.159641203703</v>
      </c>
      <c r="T1654" s="13">
        <f t="shared" si="104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8">
        <f t="shared" si="102"/>
        <v>51.854285714285716</v>
      </c>
      <c r="Q1655" t="s">
        <v>8324</v>
      </c>
      <c r="R1655" t="s">
        <v>8345</v>
      </c>
      <c r="S1655" s="13">
        <f t="shared" si="103"/>
        <v>40626.501111111109</v>
      </c>
      <c r="T1655" s="13">
        <f t="shared" si="104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8">
        <f t="shared" si="102"/>
        <v>38.794117647058826</v>
      </c>
      <c r="Q1656" t="s">
        <v>8324</v>
      </c>
      <c r="R1656" t="s">
        <v>8345</v>
      </c>
      <c r="S1656" s="13">
        <f t="shared" si="103"/>
        <v>40987.557407407403</v>
      </c>
      <c r="T1656" s="13">
        <f t="shared" si="104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8">
        <f t="shared" si="102"/>
        <v>44.645833333333336</v>
      </c>
      <c r="Q1657" t="s">
        <v>8324</v>
      </c>
      <c r="R1657" t="s">
        <v>8345</v>
      </c>
      <c r="S1657" s="13">
        <f t="shared" si="103"/>
        <v>40974.458564814813</v>
      </c>
      <c r="T1657" s="13">
        <f t="shared" si="104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8">
        <f t="shared" si="102"/>
        <v>156.77333333333334</v>
      </c>
      <c r="Q1658" t="s">
        <v>8324</v>
      </c>
      <c r="R1658" t="s">
        <v>8345</v>
      </c>
      <c r="S1658" s="13">
        <f t="shared" si="103"/>
        <v>41226.595509259256</v>
      </c>
      <c r="T1658" s="13">
        <f t="shared" si="104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8">
        <f t="shared" si="102"/>
        <v>118.70339366515837</v>
      </c>
      <c r="Q1659" t="s">
        <v>8324</v>
      </c>
      <c r="R1659" t="s">
        <v>8345</v>
      </c>
      <c r="S1659" s="13">
        <f t="shared" si="103"/>
        <v>41023.448703703703</v>
      </c>
      <c r="T1659" s="13">
        <f t="shared" si="104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8">
        <f t="shared" si="102"/>
        <v>74.149532710280369</v>
      </c>
      <c r="Q1660" t="s">
        <v>8324</v>
      </c>
      <c r="R1660" t="s">
        <v>8345</v>
      </c>
      <c r="S1660" s="13">
        <f t="shared" si="103"/>
        <v>41222.888506944444</v>
      </c>
      <c r="T1660" s="13">
        <f t="shared" si="104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8">
        <f t="shared" si="102"/>
        <v>12.533333333333333</v>
      </c>
      <c r="Q1661" t="s">
        <v>8324</v>
      </c>
      <c r="R1661" t="s">
        <v>8345</v>
      </c>
      <c r="S1661" s="13">
        <f t="shared" si="103"/>
        <v>41596.580104166664</v>
      </c>
      <c r="T1661" s="13">
        <f t="shared" si="104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8">
        <f t="shared" si="102"/>
        <v>27.861111111111111</v>
      </c>
      <c r="Q1662" t="s">
        <v>8324</v>
      </c>
      <c r="R1662" t="s">
        <v>8345</v>
      </c>
      <c r="S1662" s="13">
        <f t="shared" si="103"/>
        <v>42459.360532407409</v>
      </c>
      <c r="T1662" s="13">
        <f t="shared" si="104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8">
        <f t="shared" si="102"/>
        <v>80.178217821782184</v>
      </c>
      <c r="Q1663" t="s">
        <v>8324</v>
      </c>
      <c r="R1663" t="s">
        <v>8345</v>
      </c>
      <c r="S1663" s="13">
        <f t="shared" si="103"/>
        <v>42343.664710648147</v>
      </c>
      <c r="T1663" s="13">
        <f t="shared" si="104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8">
        <f t="shared" si="102"/>
        <v>132.43548387096774</v>
      </c>
      <c r="Q1664" t="s">
        <v>8324</v>
      </c>
      <c r="R1664" t="s">
        <v>8345</v>
      </c>
      <c r="S1664" s="13">
        <f t="shared" si="103"/>
        <v>40847.864999999998</v>
      </c>
      <c r="T1664" s="13">
        <f t="shared" si="104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8">
        <f t="shared" si="102"/>
        <v>33.75</v>
      </c>
      <c r="Q1665" t="s">
        <v>8324</v>
      </c>
      <c r="R1665" t="s">
        <v>8345</v>
      </c>
      <c r="S1665" s="13">
        <f t="shared" si="103"/>
        <v>42005.688738425924</v>
      </c>
      <c r="T1665" s="13">
        <f t="shared" si="104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8">
        <f t="shared" si="102"/>
        <v>34.384494382022467</v>
      </c>
      <c r="Q1666" t="s">
        <v>8324</v>
      </c>
      <c r="R1666" t="s">
        <v>8345</v>
      </c>
      <c r="S1666" s="13">
        <f t="shared" si="103"/>
        <v>40939.428449074076</v>
      </c>
      <c r="T1666" s="13">
        <f t="shared" si="104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8">
        <f t="shared" ref="P1667:P1730" si="106">E1667/L1667</f>
        <v>44.956989247311824</v>
      </c>
      <c r="Q1667" t="s">
        <v>8324</v>
      </c>
      <c r="R1667" t="s">
        <v>8345</v>
      </c>
      <c r="S1667" s="13">
        <f t="shared" ref="S1667:S1730" si="107">(J1667/86400)+DATE(1970,1,1) + (-8/24)</f>
        <v>40564.316122685181</v>
      </c>
      <c r="T1667" s="13">
        <f t="shared" ref="T1667:T1730" si="108">(I1667/86400)+DATE(1970,1,1) + 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8">
        <f t="shared" si="106"/>
        <v>41.04081632653061</v>
      </c>
      <c r="Q1668" t="s">
        <v>8324</v>
      </c>
      <c r="R1668" t="s">
        <v>8345</v>
      </c>
      <c r="S1668" s="13">
        <f t="shared" si="107"/>
        <v>41330.91982638889</v>
      </c>
      <c r="T1668" s="13">
        <f t="shared" si="108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8">
        <f t="shared" si="106"/>
        <v>52.597560975609753</v>
      </c>
      <c r="Q1669" t="s">
        <v>8324</v>
      </c>
      <c r="R1669" t="s">
        <v>8345</v>
      </c>
      <c r="S1669" s="13">
        <f t="shared" si="107"/>
        <v>41681.737245370365</v>
      </c>
      <c r="T1669" s="13">
        <f t="shared" si="108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8">
        <f t="shared" si="106"/>
        <v>70.784482758620683</v>
      </c>
      <c r="Q1670" t="s">
        <v>8324</v>
      </c>
      <c r="R1670" t="s">
        <v>8345</v>
      </c>
      <c r="S1670" s="13">
        <f t="shared" si="107"/>
        <v>40844.816423611112</v>
      </c>
      <c r="T1670" s="13">
        <f t="shared" si="108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8">
        <f t="shared" si="106"/>
        <v>53.75</v>
      </c>
      <c r="Q1671" t="s">
        <v>8324</v>
      </c>
      <c r="R1671" t="s">
        <v>8345</v>
      </c>
      <c r="S1671" s="13">
        <f t="shared" si="107"/>
        <v>42461.551805555551</v>
      </c>
      <c r="T1671" s="13">
        <f t="shared" si="108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8">
        <f t="shared" si="106"/>
        <v>44.608695652173914</v>
      </c>
      <c r="Q1672" t="s">
        <v>8324</v>
      </c>
      <c r="R1672" t="s">
        <v>8345</v>
      </c>
      <c r="S1672" s="13">
        <f t="shared" si="107"/>
        <v>40313.597210648142</v>
      </c>
      <c r="T1672" s="13">
        <f t="shared" si="108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8">
        <f t="shared" si="106"/>
        <v>26.148961038961041</v>
      </c>
      <c r="Q1673" t="s">
        <v>8324</v>
      </c>
      <c r="R1673" t="s">
        <v>8345</v>
      </c>
      <c r="S1673" s="13">
        <f t="shared" si="107"/>
        <v>42553.210810185185</v>
      </c>
      <c r="T1673" s="13">
        <f t="shared" si="108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8">
        <f t="shared" si="106"/>
        <v>39.183673469387756</v>
      </c>
      <c r="Q1674" t="s">
        <v>8324</v>
      </c>
      <c r="R1674" t="s">
        <v>8345</v>
      </c>
      <c r="S1674" s="13">
        <f t="shared" si="107"/>
        <v>41034.323263888888</v>
      </c>
      <c r="T1674" s="13">
        <f t="shared" si="108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8">
        <f t="shared" si="106"/>
        <v>45.593220338983052</v>
      </c>
      <c r="Q1675" t="s">
        <v>8324</v>
      </c>
      <c r="R1675" t="s">
        <v>8345</v>
      </c>
      <c r="S1675" s="13">
        <f t="shared" si="107"/>
        <v>42039.545046296298</v>
      </c>
      <c r="T1675" s="13">
        <f t="shared" si="108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8">
        <f t="shared" si="106"/>
        <v>89.247787610619469</v>
      </c>
      <c r="Q1676" t="s">
        <v>8324</v>
      </c>
      <c r="R1676" t="s">
        <v>8345</v>
      </c>
      <c r="S1676" s="13">
        <f t="shared" si="107"/>
        <v>42569.272060185183</v>
      </c>
      <c r="T1676" s="13">
        <f t="shared" si="108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8">
        <f t="shared" si="106"/>
        <v>40.416470588235299</v>
      </c>
      <c r="Q1677" t="s">
        <v>8324</v>
      </c>
      <c r="R1677" t="s">
        <v>8345</v>
      </c>
      <c r="S1677" s="13">
        <f t="shared" si="107"/>
        <v>40802.399768518517</v>
      </c>
      <c r="T1677" s="13">
        <f t="shared" si="108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8">
        <f t="shared" si="106"/>
        <v>82.38095238095238</v>
      </c>
      <c r="Q1678" t="s">
        <v>8324</v>
      </c>
      <c r="R1678" t="s">
        <v>8345</v>
      </c>
      <c r="S1678" s="13">
        <f t="shared" si="107"/>
        <v>40973.392905092587</v>
      </c>
      <c r="T1678" s="13">
        <f t="shared" si="108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8">
        <f t="shared" si="106"/>
        <v>159.52380952380952</v>
      </c>
      <c r="Q1679" t="s">
        <v>8324</v>
      </c>
      <c r="R1679" t="s">
        <v>8345</v>
      </c>
      <c r="S1679" s="13">
        <f t="shared" si="107"/>
        <v>42416.073796296296</v>
      </c>
      <c r="T1679" s="13">
        <f t="shared" si="108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8">
        <f t="shared" si="106"/>
        <v>36.244897959183675</v>
      </c>
      <c r="Q1680" t="s">
        <v>8324</v>
      </c>
      <c r="R1680" t="s">
        <v>8345</v>
      </c>
      <c r="S1680" s="13">
        <f t="shared" si="107"/>
        <v>41662.521655092591</v>
      </c>
      <c r="T1680" s="13">
        <f t="shared" si="108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8">
        <f t="shared" si="106"/>
        <v>62.5</v>
      </c>
      <c r="Q1681" t="s">
        <v>8324</v>
      </c>
      <c r="R1681" t="s">
        <v>8345</v>
      </c>
      <c r="S1681" s="13">
        <f t="shared" si="107"/>
        <v>40722.735474537032</v>
      </c>
      <c r="T1681" s="13">
        <f t="shared" si="108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8">
        <f t="shared" si="106"/>
        <v>47</v>
      </c>
      <c r="Q1682" t="s">
        <v>8324</v>
      </c>
      <c r="R1682" t="s">
        <v>8345</v>
      </c>
      <c r="S1682" s="13">
        <f t="shared" si="107"/>
        <v>41802.424386574072</v>
      </c>
      <c r="T1682" s="13">
        <f t="shared" si="108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8">
        <f t="shared" si="106"/>
        <v>74.575090497737563</v>
      </c>
      <c r="Q1683" t="s">
        <v>8324</v>
      </c>
      <c r="R1683" t="s">
        <v>8346</v>
      </c>
      <c r="S1683" s="13">
        <f t="shared" si="107"/>
        <v>42773.78800925926</v>
      </c>
      <c r="T1683" s="13">
        <f t="shared" si="108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8" t="e">
        <f t="shared" si="106"/>
        <v>#DIV/0!</v>
      </c>
      <c r="Q1684" t="s">
        <v>8324</v>
      </c>
      <c r="R1684" t="s">
        <v>8346</v>
      </c>
      <c r="S1684" s="13">
        <f t="shared" si="107"/>
        <v>42778.880324074074</v>
      </c>
      <c r="T1684" s="13">
        <f t="shared" si="108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8">
        <f t="shared" si="106"/>
        <v>76</v>
      </c>
      <c r="Q1685" t="s">
        <v>8324</v>
      </c>
      <c r="R1685" t="s">
        <v>8346</v>
      </c>
      <c r="S1685" s="13">
        <f t="shared" si="107"/>
        <v>42808.44835648148</v>
      </c>
      <c r="T1685" s="13">
        <f t="shared" si="108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8">
        <f t="shared" si="106"/>
        <v>86.43564356435644</v>
      </c>
      <c r="Q1686" t="s">
        <v>8324</v>
      </c>
      <c r="R1686" t="s">
        <v>8346</v>
      </c>
      <c r="S1686" s="13">
        <f t="shared" si="107"/>
        <v>42783.481956018521</v>
      </c>
      <c r="T1686" s="13">
        <f t="shared" si="108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8">
        <f t="shared" si="106"/>
        <v>24</v>
      </c>
      <c r="Q1687" t="s">
        <v>8324</v>
      </c>
      <c r="R1687" t="s">
        <v>8346</v>
      </c>
      <c r="S1687" s="13">
        <f t="shared" si="107"/>
        <v>42787.916932870365</v>
      </c>
      <c r="T1687" s="13">
        <f t="shared" si="108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8">
        <f t="shared" si="106"/>
        <v>18</v>
      </c>
      <c r="Q1688" t="s">
        <v>8324</v>
      </c>
      <c r="R1688" t="s">
        <v>8346</v>
      </c>
      <c r="S1688" s="13">
        <f t="shared" si="107"/>
        <v>42792.510636574072</v>
      </c>
      <c r="T1688" s="13">
        <f t="shared" si="108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8">
        <f t="shared" si="106"/>
        <v>80.128205128205124</v>
      </c>
      <c r="Q1689" t="s">
        <v>8324</v>
      </c>
      <c r="R1689" t="s">
        <v>8346</v>
      </c>
      <c r="S1689" s="13">
        <f t="shared" si="107"/>
        <v>42801.713483796295</v>
      </c>
      <c r="T1689" s="13">
        <f t="shared" si="108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8">
        <f t="shared" si="106"/>
        <v>253.14285714285714</v>
      </c>
      <c r="Q1690" t="s">
        <v>8324</v>
      </c>
      <c r="R1690" t="s">
        <v>8346</v>
      </c>
      <c r="S1690" s="13">
        <f t="shared" si="107"/>
        <v>42804.201319444437</v>
      </c>
      <c r="T1690" s="13">
        <f t="shared" si="108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8">
        <f t="shared" si="106"/>
        <v>171.42857142857142</v>
      </c>
      <c r="Q1691" t="s">
        <v>8324</v>
      </c>
      <c r="R1691" t="s">
        <v>8346</v>
      </c>
      <c r="S1691" s="13">
        <f t="shared" si="107"/>
        <v>42780.609143518515</v>
      </c>
      <c r="T1691" s="13">
        <f t="shared" si="108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8">
        <f t="shared" si="106"/>
        <v>57.727272727272727</v>
      </c>
      <c r="Q1692" t="s">
        <v>8324</v>
      </c>
      <c r="R1692" t="s">
        <v>8346</v>
      </c>
      <c r="S1692" s="13">
        <f t="shared" si="107"/>
        <v>42801.097708333335</v>
      </c>
      <c r="T1692" s="13">
        <f t="shared" si="108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8">
        <f t="shared" si="106"/>
        <v>264.26315789473682</v>
      </c>
      <c r="Q1693" t="s">
        <v>8324</v>
      </c>
      <c r="R1693" t="s">
        <v>8346</v>
      </c>
      <c r="S1693" s="13">
        <f t="shared" si="107"/>
        <v>42795.368148148147</v>
      </c>
      <c r="T1693" s="13">
        <f t="shared" si="108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8">
        <f t="shared" si="106"/>
        <v>159.33333333333334</v>
      </c>
      <c r="Q1694" t="s">
        <v>8324</v>
      </c>
      <c r="R1694" t="s">
        <v>8346</v>
      </c>
      <c r="S1694" s="13">
        <f t="shared" si="107"/>
        <v>42787.81790509259</v>
      </c>
      <c r="T1694" s="13">
        <f t="shared" si="108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8">
        <f t="shared" si="106"/>
        <v>35</v>
      </c>
      <c r="Q1695" t="s">
        <v>8324</v>
      </c>
      <c r="R1695" t="s">
        <v>8346</v>
      </c>
      <c r="S1695" s="13">
        <f t="shared" si="107"/>
        <v>42803.586944444447</v>
      </c>
      <c r="T1695" s="13">
        <f t="shared" si="108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8">
        <f t="shared" si="106"/>
        <v>5</v>
      </c>
      <c r="Q1696" t="s">
        <v>8324</v>
      </c>
      <c r="R1696" t="s">
        <v>8346</v>
      </c>
      <c r="S1696" s="13">
        <f t="shared" si="107"/>
        <v>42791.336504629631</v>
      </c>
      <c r="T1696" s="13">
        <f t="shared" si="108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8">
        <f t="shared" si="106"/>
        <v>61.086956521739133</v>
      </c>
      <c r="Q1697" t="s">
        <v>8324</v>
      </c>
      <c r="R1697" t="s">
        <v>8346</v>
      </c>
      <c r="S1697" s="13">
        <f t="shared" si="107"/>
        <v>42800.698078703703</v>
      </c>
      <c r="T1697" s="13">
        <f t="shared" si="108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8" t="e">
        <f t="shared" si="106"/>
        <v>#DIV/0!</v>
      </c>
      <c r="Q1698" t="s">
        <v>8324</v>
      </c>
      <c r="R1698" t="s">
        <v>8346</v>
      </c>
      <c r="S1698" s="13">
        <f t="shared" si="107"/>
        <v>42795.736238425925</v>
      </c>
      <c r="T1698" s="13">
        <f t="shared" si="108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8">
        <f t="shared" si="106"/>
        <v>114.81818181818181</v>
      </c>
      <c r="Q1699" t="s">
        <v>8324</v>
      </c>
      <c r="R1699" t="s">
        <v>8346</v>
      </c>
      <c r="S1699" s="13">
        <f t="shared" si="107"/>
        <v>42804.699629629627</v>
      </c>
      <c r="T1699" s="13">
        <f t="shared" si="108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8" t="e">
        <f t="shared" si="106"/>
        <v>#DIV/0!</v>
      </c>
      <c r="Q1700" t="s">
        <v>8324</v>
      </c>
      <c r="R1700" t="s">
        <v>8346</v>
      </c>
      <c r="S1700" s="13">
        <f t="shared" si="107"/>
        <v>42795.874537037038</v>
      </c>
      <c r="T1700" s="13">
        <f t="shared" si="108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8">
        <f t="shared" si="106"/>
        <v>54</v>
      </c>
      <c r="Q1701" t="s">
        <v>8324</v>
      </c>
      <c r="R1701" t="s">
        <v>8346</v>
      </c>
      <c r="S1701" s="13">
        <f t="shared" si="107"/>
        <v>42806.530613425923</v>
      </c>
      <c r="T1701" s="13">
        <f t="shared" si="108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8">
        <f t="shared" si="106"/>
        <v>65.974683544303801</v>
      </c>
      <c r="Q1702" t="s">
        <v>8324</v>
      </c>
      <c r="R1702" t="s">
        <v>8346</v>
      </c>
      <c r="S1702" s="13">
        <f t="shared" si="107"/>
        <v>42795.738310185181</v>
      </c>
      <c r="T1702" s="13">
        <f t="shared" si="108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8">
        <f t="shared" si="106"/>
        <v>5</v>
      </c>
      <c r="Q1703" t="s">
        <v>8324</v>
      </c>
      <c r="R1703" t="s">
        <v>8346</v>
      </c>
      <c r="S1703" s="13">
        <f t="shared" si="107"/>
        <v>41989.331076388888</v>
      </c>
      <c r="T1703" s="13">
        <f t="shared" si="108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8">
        <f t="shared" si="106"/>
        <v>1</v>
      </c>
      <c r="Q1704" t="s">
        <v>8324</v>
      </c>
      <c r="R1704" t="s">
        <v>8346</v>
      </c>
      <c r="S1704" s="13">
        <f t="shared" si="107"/>
        <v>42063.536458333336</v>
      </c>
      <c r="T1704" s="13">
        <f t="shared" si="108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8">
        <f t="shared" si="106"/>
        <v>25.5</v>
      </c>
      <c r="Q1705" t="s">
        <v>8324</v>
      </c>
      <c r="R1705" t="s">
        <v>8346</v>
      </c>
      <c r="S1705" s="13">
        <f t="shared" si="107"/>
        <v>42186.948344907403</v>
      </c>
      <c r="T1705" s="13">
        <f t="shared" si="108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8">
        <f t="shared" si="106"/>
        <v>118.36363636363636</v>
      </c>
      <c r="Q1706" t="s">
        <v>8324</v>
      </c>
      <c r="R1706" t="s">
        <v>8346</v>
      </c>
      <c r="S1706" s="13">
        <f t="shared" si="107"/>
        <v>42020.806400462963</v>
      </c>
      <c r="T1706" s="13">
        <f t="shared" si="108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8" t="e">
        <f t="shared" si="106"/>
        <v>#DIV/0!</v>
      </c>
      <c r="Q1707" t="s">
        <v>8324</v>
      </c>
      <c r="R1707" t="s">
        <v>8346</v>
      </c>
      <c r="S1707" s="13">
        <f t="shared" si="107"/>
        <v>42244.683402777773</v>
      </c>
      <c r="T1707" s="13">
        <f t="shared" si="108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8" t="e">
        <f t="shared" si="106"/>
        <v>#DIV/0!</v>
      </c>
      <c r="Q1708" t="s">
        <v>8324</v>
      </c>
      <c r="R1708" t="s">
        <v>8346</v>
      </c>
      <c r="S1708" s="13">
        <f t="shared" si="107"/>
        <v>42178.973055555551</v>
      </c>
      <c r="T1708" s="13">
        <f t="shared" si="108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8">
        <f t="shared" si="106"/>
        <v>54.111111111111114</v>
      </c>
      <c r="Q1709" t="s">
        <v>8324</v>
      </c>
      <c r="R1709" t="s">
        <v>8346</v>
      </c>
      <c r="S1709" s="13">
        <f t="shared" si="107"/>
        <v>42427.387673611105</v>
      </c>
      <c r="T1709" s="13">
        <f t="shared" si="108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8" t="e">
        <f t="shared" si="106"/>
        <v>#DIV/0!</v>
      </c>
      <c r="Q1710" t="s">
        <v>8324</v>
      </c>
      <c r="R1710" t="s">
        <v>8346</v>
      </c>
      <c r="S1710" s="13">
        <f t="shared" si="107"/>
        <v>42451.533634259256</v>
      </c>
      <c r="T1710" s="13">
        <f t="shared" si="108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8">
        <f t="shared" si="106"/>
        <v>21.25</v>
      </c>
      <c r="Q1711" t="s">
        <v>8324</v>
      </c>
      <c r="R1711" t="s">
        <v>8346</v>
      </c>
      <c r="S1711" s="13">
        <f t="shared" si="107"/>
        <v>41841.230486111112</v>
      </c>
      <c r="T1711" s="13">
        <f t="shared" si="108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8">
        <f t="shared" si="106"/>
        <v>34</v>
      </c>
      <c r="Q1712" t="s">
        <v>8324</v>
      </c>
      <c r="R1712" t="s">
        <v>8346</v>
      </c>
      <c r="S1712" s="13">
        <f t="shared" si="107"/>
        <v>42341.257962962962</v>
      </c>
      <c r="T1712" s="13">
        <f t="shared" si="108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8">
        <f t="shared" si="106"/>
        <v>525</v>
      </c>
      <c r="Q1713" t="s">
        <v>8324</v>
      </c>
      <c r="R1713" t="s">
        <v>8346</v>
      </c>
      <c r="S1713" s="13">
        <f t="shared" si="107"/>
        <v>41852.312893518516</v>
      </c>
      <c r="T1713" s="13">
        <f t="shared" si="108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8" t="e">
        <f t="shared" si="106"/>
        <v>#DIV/0!</v>
      </c>
      <c r="Q1714" t="s">
        <v>8324</v>
      </c>
      <c r="R1714" t="s">
        <v>8346</v>
      </c>
      <c r="S1714" s="13">
        <f t="shared" si="107"/>
        <v>42125.580474537033</v>
      </c>
      <c r="T1714" s="13">
        <f t="shared" si="108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8">
        <f t="shared" si="106"/>
        <v>50</v>
      </c>
      <c r="Q1715" t="s">
        <v>8324</v>
      </c>
      <c r="R1715" t="s">
        <v>8346</v>
      </c>
      <c r="S1715" s="13">
        <f t="shared" si="107"/>
        <v>41887.467731481483</v>
      </c>
      <c r="T1715" s="13">
        <f t="shared" si="108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8">
        <f t="shared" si="106"/>
        <v>115.70588235294117</v>
      </c>
      <c r="Q1716" t="s">
        <v>8324</v>
      </c>
      <c r="R1716" t="s">
        <v>8346</v>
      </c>
      <c r="S1716" s="13">
        <f t="shared" si="107"/>
        <v>42095.585196759253</v>
      </c>
      <c r="T1716" s="13">
        <f t="shared" si="108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8">
        <f t="shared" si="106"/>
        <v>5.5</v>
      </c>
      <c r="Q1717" t="s">
        <v>8324</v>
      </c>
      <c r="R1717" t="s">
        <v>8346</v>
      </c>
      <c r="S1717" s="13">
        <f t="shared" si="107"/>
        <v>42063.884085648147</v>
      </c>
      <c r="T1717" s="13">
        <f t="shared" si="108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8">
        <f t="shared" si="106"/>
        <v>50</v>
      </c>
      <c r="Q1718" t="s">
        <v>8324</v>
      </c>
      <c r="R1718" t="s">
        <v>8346</v>
      </c>
      <c r="S1718" s="13">
        <f t="shared" si="107"/>
        <v>42673.244201388887</v>
      </c>
      <c r="T1718" s="13">
        <f t="shared" si="108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8">
        <f t="shared" si="106"/>
        <v>34.024390243902438</v>
      </c>
      <c r="Q1719" t="s">
        <v>8324</v>
      </c>
      <c r="R1719" t="s">
        <v>8346</v>
      </c>
      <c r="S1719" s="13">
        <f t="shared" si="107"/>
        <v>42460.648587962962</v>
      </c>
      <c r="T1719" s="13">
        <f t="shared" si="108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8">
        <f t="shared" si="106"/>
        <v>37.5</v>
      </c>
      <c r="Q1720" t="s">
        <v>8324</v>
      </c>
      <c r="R1720" t="s">
        <v>8346</v>
      </c>
      <c r="S1720" s="13">
        <f t="shared" si="107"/>
        <v>42460.277187499996</v>
      </c>
      <c r="T1720" s="13">
        <f t="shared" si="108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8">
        <f t="shared" si="106"/>
        <v>11.666666666666666</v>
      </c>
      <c r="Q1721" t="s">
        <v>8324</v>
      </c>
      <c r="R1721" t="s">
        <v>8346</v>
      </c>
      <c r="S1721" s="13">
        <f t="shared" si="107"/>
        <v>41869.201284722221</v>
      </c>
      <c r="T1721" s="13">
        <f t="shared" si="108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8">
        <f t="shared" si="106"/>
        <v>28.125</v>
      </c>
      <c r="Q1722" t="s">
        <v>8324</v>
      </c>
      <c r="R1722" t="s">
        <v>8346</v>
      </c>
      <c r="S1722" s="13">
        <f t="shared" si="107"/>
        <v>41922.449895833335</v>
      </c>
      <c r="T1722" s="13">
        <f t="shared" si="108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8" t="e">
        <f t="shared" si="106"/>
        <v>#DIV/0!</v>
      </c>
      <c r="Q1723" t="s">
        <v>8324</v>
      </c>
      <c r="R1723" t="s">
        <v>8346</v>
      </c>
      <c r="S1723" s="13">
        <f t="shared" si="107"/>
        <v>42319.12804398148</v>
      </c>
      <c r="T1723" s="13">
        <f t="shared" si="108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8">
        <f t="shared" si="106"/>
        <v>1</v>
      </c>
      <c r="Q1724" t="s">
        <v>8324</v>
      </c>
      <c r="R1724" t="s">
        <v>8346</v>
      </c>
      <c r="S1724" s="13">
        <f t="shared" si="107"/>
        <v>42425.627650462957</v>
      </c>
      <c r="T1724" s="13">
        <f t="shared" si="108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8">
        <f t="shared" si="106"/>
        <v>216.66666666666666</v>
      </c>
      <c r="Q1725" t="s">
        <v>8324</v>
      </c>
      <c r="R1725" t="s">
        <v>8346</v>
      </c>
      <c r="S1725" s="13">
        <f t="shared" si="107"/>
        <v>42129.492071759254</v>
      </c>
      <c r="T1725" s="13">
        <f t="shared" si="108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8">
        <f t="shared" si="106"/>
        <v>8.75</v>
      </c>
      <c r="Q1726" t="s">
        <v>8324</v>
      </c>
      <c r="R1726" t="s">
        <v>8346</v>
      </c>
      <c r="S1726" s="13">
        <f t="shared" si="107"/>
        <v>41912.599097222221</v>
      </c>
      <c r="T1726" s="13">
        <f t="shared" si="108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8">
        <f t="shared" si="106"/>
        <v>62.222222222222221</v>
      </c>
      <c r="Q1727" t="s">
        <v>8324</v>
      </c>
      <c r="R1727" t="s">
        <v>8346</v>
      </c>
      <c r="S1727" s="13">
        <f t="shared" si="107"/>
        <v>41845.634826388887</v>
      </c>
      <c r="T1727" s="13">
        <f t="shared" si="108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8">
        <f t="shared" si="106"/>
        <v>137.25</v>
      </c>
      <c r="Q1728" t="s">
        <v>8324</v>
      </c>
      <c r="R1728" t="s">
        <v>8346</v>
      </c>
      <c r="S1728" s="13">
        <f t="shared" si="107"/>
        <v>41788.586388888885</v>
      </c>
      <c r="T1728" s="13">
        <f t="shared" si="108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8">
        <f t="shared" si="106"/>
        <v>1</v>
      </c>
      <c r="Q1729" t="s">
        <v>8324</v>
      </c>
      <c r="R1729" t="s">
        <v>8346</v>
      </c>
      <c r="S1729" s="13">
        <f t="shared" si="107"/>
        <v>42044.594641203701</v>
      </c>
      <c r="T1729" s="13">
        <f t="shared" si="108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8">
        <f t="shared" si="106"/>
        <v>122.14285714285714</v>
      </c>
      <c r="Q1730" t="s">
        <v>8324</v>
      </c>
      <c r="R1730" t="s">
        <v>8346</v>
      </c>
      <c r="S1730" s="13">
        <f t="shared" si="107"/>
        <v>42268.292523148142</v>
      </c>
      <c r="T1730" s="13">
        <f t="shared" si="108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8" t="e">
        <f t="shared" ref="P1731:P1794" si="110">E1731/L1731</f>
        <v>#DIV/0!</v>
      </c>
      <c r="Q1731" t="s">
        <v>8324</v>
      </c>
      <c r="R1731" t="s">
        <v>8346</v>
      </c>
      <c r="S1731" s="13">
        <f t="shared" ref="S1731:S1794" si="111">(J1731/86400)+DATE(1970,1,1) + (-8/24)</f>
        <v>42470.718819444439</v>
      </c>
      <c r="T1731" s="13">
        <f t="shared" ref="T1731:T1794" si="112">(I1731/86400)+DATE(1970,1,1) + 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8" t="e">
        <f t="shared" si="110"/>
        <v>#DIV/0!</v>
      </c>
      <c r="Q1732" t="s">
        <v>8324</v>
      </c>
      <c r="R1732" t="s">
        <v>8346</v>
      </c>
      <c r="S1732" s="13">
        <f t="shared" si="111"/>
        <v>42271.754432870366</v>
      </c>
      <c r="T1732" s="13">
        <f t="shared" si="112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8" t="e">
        <f t="shared" si="110"/>
        <v>#DIV/0!</v>
      </c>
      <c r="Q1733" t="s">
        <v>8324</v>
      </c>
      <c r="R1733" t="s">
        <v>8346</v>
      </c>
      <c r="S1733" s="13">
        <f t="shared" si="111"/>
        <v>42152.573518518511</v>
      </c>
      <c r="T1733" s="13">
        <f t="shared" si="112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8" t="e">
        <f t="shared" si="110"/>
        <v>#DIV/0!</v>
      </c>
      <c r="Q1734" t="s">
        <v>8324</v>
      </c>
      <c r="R1734" t="s">
        <v>8346</v>
      </c>
      <c r="S1734" s="13">
        <f t="shared" si="111"/>
        <v>42325.350474537037</v>
      </c>
      <c r="T1734" s="13">
        <f t="shared" si="112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8" t="e">
        <f t="shared" si="110"/>
        <v>#DIV/0!</v>
      </c>
      <c r="Q1735" t="s">
        <v>8324</v>
      </c>
      <c r="R1735" t="s">
        <v>8346</v>
      </c>
      <c r="S1735" s="13">
        <f t="shared" si="111"/>
        <v>42614.342291666668</v>
      </c>
      <c r="T1735" s="13">
        <f t="shared" si="112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8">
        <f t="shared" si="110"/>
        <v>1</v>
      </c>
      <c r="Q1736" t="s">
        <v>8324</v>
      </c>
      <c r="R1736" t="s">
        <v>8346</v>
      </c>
      <c r="S1736" s="13">
        <f t="shared" si="111"/>
        <v>42101.703194444439</v>
      </c>
      <c r="T1736" s="13">
        <f t="shared" si="112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8">
        <f t="shared" si="110"/>
        <v>55</v>
      </c>
      <c r="Q1737" t="s">
        <v>8324</v>
      </c>
      <c r="R1737" t="s">
        <v>8346</v>
      </c>
      <c r="S1737" s="13">
        <f t="shared" si="111"/>
        <v>42559.480844907404</v>
      </c>
      <c r="T1737" s="13">
        <f t="shared" si="112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8">
        <f t="shared" si="110"/>
        <v>22</v>
      </c>
      <c r="Q1738" t="s">
        <v>8324</v>
      </c>
      <c r="R1738" t="s">
        <v>8346</v>
      </c>
      <c r="S1738" s="13">
        <f t="shared" si="111"/>
        <v>42286.52815972222</v>
      </c>
      <c r="T1738" s="13">
        <f t="shared" si="112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8">
        <f t="shared" si="110"/>
        <v>56.666666666666664</v>
      </c>
      <c r="Q1739" t="s">
        <v>8324</v>
      </c>
      <c r="R1739" t="s">
        <v>8346</v>
      </c>
      <c r="S1739" s="13">
        <f t="shared" si="111"/>
        <v>42175.615648148145</v>
      </c>
      <c r="T1739" s="13">
        <f t="shared" si="112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8">
        <f t="shared" si="110"/>
        <v>20</v>
      </c>
      <c r="Q1740" t="s">
        <v>8324</v>
      </c>
      <c r="R1740" t="s">
        <v>8346</v>
      </c>
      <c r="S1740" s="13">
        <f t="shared" si="111"/>
        <v>41884.540995370371</v>
      </c>
      <c r="T1740" s="13">
        <f t="shared" si="112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8">
        <f t="shared" si="110"/>
        <v>1</v>
      </c>
      <c r="Q1741" t="s">
        <v>8324</v>
      </c>
      <c r="R1741" t="s">
        <v>8346</v>
      </c>
      <c r="S1741" s="13">
        <f t="shared" si="111"/>
        <v>42435.540879629632</v>
      </c>
      <c r="T1741" s="13">
        <f t="shared" si="112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8" t="e">
        <f t="shared" si="110"/>
        <v>#DIV/0!</v>
      </c>
      <c r="Q1742" t="s">
        <v>8324</v>
      </c>
      <c r="R1742" t="s">
        <v>8346</v>
      </c>
      <c r="S1742" s="13">
        <f t="shared" si="111"/>
        <v>42171.484050925923</v>
      </c>
      <c r="T1742" s="13">
        <f t="shared" si="112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8">
        <f t="shared" si="110"/>
        <v>25.576923076923077</v>
      </c>
      <c r="Q1743" t="s">
        <v>8337</v>
      </c>
      <c r="R1743" t="s">
        <v>8338</v>
      </c>
      <c r="S1743" s="13">
        <f t="shared" si="111"/>
        <v>42120.294803240737</v>
      </c>
      <c r="T1743" s="13">
        <f t="shared" si="112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8">
        <f t="shared" si="110"/>
        <v>63.970588235294116</v>
      </c>
      <c r="Q1744" t="s">
        <v>8337</v>
      </c>
      <c r="R1744" t="s">
        <v>8338</v>
      </c>
      <c r="S1744" s="13">
        <f t="shared" si="111"/>
        <v>42710.543634259258</v>
      </c>
      <c r="T1744" s="13">
        <f t="shared" si="112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8">
        <f t="shared" si="110"/>
        <v>89.925373134328353</v>
      </c>
      <c r="Q1745" t="s">
        <v>8337</v>
      </c>
      <c r="R1745" t="s">
        <v>8338</v>
      </c>
      <c r="S1745" s="13">
        <f t="shared" si="111"/>
        <v>42586.592303240737</v>
      </c>
      <c r="T1745" s="13">
        <f t="shared" si="112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8">
        <f t="shared" si="110"/>
        <v>93.071428571428569</v>
      </c>
      <c r="Q1746" t="s">
        <v>8337</v>
      </c>
      <c r="R1746" t="s">
        <v>8338</v>
      </c>
      <c r="S1746" s="13">
        <f t="shared" si="111"/>
        <v>42026.271724537037</v>
      </c>
      <c r="T1746" s="13">
        <f t="shared" si="112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8">
        <f t="shared" si="110"/>
        <v>89.674157303370791</v>
      </c>
      <c r="Q1747" t="s">
        <v>8337</v>
      </c>
      <c r="R1747" t="s">
        <v>8338</v>
      </c>
      <c r="S1747" s="13">
        <f t="shared" si="111"/>
        <v>42689.926365740735</v>
      </c>
      <c r="T1747" s="13">
        <f t="shared" si="112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8">
        <f t="shared" si="110"/>
        <v>207.61682242990653</v>
      </c>
      <c r="Q1748" t="s">
        <v>8337</v>
      </c>
      <c r="R1748" t="s">
        <v>8338</v>
      </c>
      <c r="S1748" s="13">
        <f t="shared" si="111"/>
        <v>42667.843368055554</v>
      </c>
      <c r="T1748" s="13">
        <f t="shared" si="112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8">
        <f t="shared" si="110"/>
        <v>59.408805031446541</v>
      </c>
      <c r="Q1749" t="s">
        <v>8337</v>
      </c>
      <c r="R1749" t="s">
        <v>8338</v>
      </c>
      <c r="S1749" s="13">
        <f t="shared" si="111"/>
        <v>42292.10219907407</v>
      </c>
      <c r="T1749" s="13">
        <f t="shared" si="112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8">
        <f t="shared" si="110"/>
        <v>358.97237569060775</v>
      </c>
      <c r="Q1750" t="s">
        <v>8337</v>
      </c>
      <c r="R1750" t="s">
        <v>8338</v>
      </c>
      <c r="S1750" s="13">
        <f t="shared" si="111"/>
        <v>42219.617395833331</v>
      </c>
      <c r="T1750" s="13">
        <f t="shared" si="112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8">
        <f t="shared" si="110"/>
        <v>94.736641221374043</v>
      </c>
      <c r="Q1751" t="s">
        <v>8337</v>
      </c>
      <c r="R1751" t="s">
        <v>8338</v>
      </c>
      <c r="S1751" s="13">
        <f t="shared" si="111"/>
        <v>42758.642604166664</v>
      </c>
      <c r="T1751" s="13">
        <f t="shared" si="112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8">
        <f t="shared" si="110"/>
        <v>80.647999999999996</v>
      </c>
      <c r="Q1752" t="s">
        <v>8337</v>
      </c>
      <c r="R1752" t="s">
        <v>8338</v>
      </c>
      <c r="S1752" s="13">
        <f t="shared" si="111"/>
        <v>42454.503518518519</v>
      </c>
      <c r="T1752" s="13">
        <f t="shared" si="112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8">
        <f t="shared" si="110"/>
        <v>168.68852459016392</v>
      </c>
      <c r="Q1753" t="s">
        <v>8337</v>
      </c>
      <c r="R1753" t="s">
        <v>8338</v>
      </c>
      <c r="S1753" s="13">
        <f t="shared" si="111"/>
        <v>42052.448182870365</v>
      </c>
      <c r="T1753" s="13">
        <f t="shared" si="112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8">
        <f t="shared" si="110"/>
        <v>34.68888888888889</v>
      </c>
      <c r="Q1754" t="s">
        <v>8337</v>
      </c>
      <c r="R1754" t="s">
        <v>8338</v>
      </c>
      <c r="S1754" s="13">
        <f t="shared" si="111"/>
        <v>42626.919930555552</v>
      </c>
      <c r="T1754" s="13">
        <f t="shared" si="112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8">
        <f t="shared" si="110"/>
        <v>462.85714285714283</v>
      </c>
      <c r="Q1755" t="s">
        <v>8337</v>
      </c>
      <c r="R1755" t="s">
        <v>8338</v>
      </c>
      <c r="S1755" s="13">
        <f t="shared" si="111"/>
        <v>42420.416296296295</v>
      </c>
      <c r="T1755" s="13">
        <f t="shared" si="112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8">
        <f t="shared" si="110"/>
        <v>104.38888888888889</v>
      </c>
      <c r="Q1756" t="s">
        <v>8337</v>
      </c>
      <c r="R1756" t="s">
        <v>8338</v>
      </c>
      <c r="S1756" s="13">
        <f t="shared" si="111"/>
        <v>42067.543437499997</v>
      </c>
      <c r="T1756" s="13">
        <f t="shared" si="112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8">
        <f t="shared" si="110"/>
        <v>7.5</v>
      </c>
      <c r="Q1757" t="s">
        <v>8337</v>
      </c>
      <c r="R1757" t="s">
        <v>8338</v>
      </c>
      <c r="S1757" s="13">
        <f t="shared" si="111"/>
        <v>42252.455567129626</v>
      </c>
      <c r="T1757" s="13">
        <f t="shared" si="112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8">
        <f t="shared" si="110"/>
        <v>47.13</v>
      </c>
      <c r="Q1758" t="s">
        <v>8337</v>
      </c>
      <c r="R1758" t="s">
        <v>8338</v>
      </c>
      <c r="S1758" s="13">
        <f t="shared" si="111"/>
        <v>42570.834131944437</v>
      </c>
      <c r="T1758" s="13">
        <f t="shared" si="112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8">
        <f t="shared" si="110"/>
        <v>414.28571428571428</v>
      </c>
      <c r="Q1759" t="s">
        <v>8337</v>
      </c>
      <c r="R1759" t="s">
        <v>8338</v>
      </c>
      <c r="S1759" s="13">
        <f t="shared" si="111"/>
        <v>42733.494016203702</v>
      </c>
      <c r="T1759" s="13">
        <f t="shared" si="112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8">
        <f t="shared" si="110"/>
        <v>42.481481481481481</v>
      </c>
      <c r="Q1760" t="s">
        <v>8337</v>
      </c>
      <c r="R1760" t="s">
        <v>8338</v>
      </c>
      <c r="S1760" s="13">
        <f t="shared" si="111"/>
        <v>42505.62259259259</v>
      </c>
      <c r="T1760" s="13">
        <f t="shared" si="112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8">
        <f t="shared" si="110"/>
        <v>108.77551020408163</v>
      </c>
      <c r="Q1761" t="s">
        <v>8337</v>
      </c>
      <c r="R1761" t="s">
        <v>8338</v>
      </c>
      <c r="S1761" s="13">
        <f t="shared" si="111"/>
        <v>42068.495706018519</v>
      </c>
      <c r="T1761" s="13">
        <f t="shared" si="112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8">
        <f t="shared" si="110"/>
        <v>81.098039215686271</v>
      </c>
      <c r="Q1762" t="s">
        <v>8337</v>
      </c>
      <c r="R1762" t="s">
        <v>8338</v>
      </c>
      <c r="S1762" s="13">
        <f t="shared" si="111"/>
        <v>42405.339270833334</v>
      </c>
      <c r="T1762" s="13">
        <f t="shared" si="112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8">
        <f t="shared" si="110"/>
        <v>51.666666666666664</v>
      </c>
      <c r="Q1763" t="s">
        <v>8337</v>
      </c>
      <c r="R1763" t="s">
        <v>8338</v>
      </c>
      <c r="S1763" s="13">
        <f t="shared" si="111"/>
        <v>42209.234490740739</v>
      </c>
      <c r="T1763" s="13">
        <f t="shared" si="112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8">
        <f t="shared" si="110"/>
        <v>35.4</v>
      </c>
      <c r="Q1764" t="s">
        <v>8337</v>
      </c>
      <c r="R1764" t="s">
        <v>8338</v>
      </c>
      <c r="S1764" s="13">
        <f t="shared" si="111"/>
        <v>42410.648668981477</v>
      </c>
      <c r="T1764" s="13">
        <f t="shared" si="112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8">
        <f t="shared" si="110"/>
        <v>103.63559322033899</v>
      </c>
      <c r="Q1765" t="s">
        <v>8337</v>
      </c>
      <c r="R1765" t="s">
        <v>8338</v>
      </c>
      <c r="S1765" s="13">
        <f t="shared" si="111"/>
        <v>42636.535185185181</v>
      </c>
      <c r="T1765" s="13">
        <f t="shared" si="112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8">
        <f t="shared" si="110"/>
        <v>55.282051282051285</v>
      </c>
      <c r="Q1766" t="s">
        <v>8337</v>
      </c>
      <c r="R1766" t="s">
        <v>8338</v>
      </c>
      <c r="S1766" s="13">
        <f t="shared" si="111"/>
        <v>41825.15253472222</v>
      </c>
      <c r="T1766" s="13">
        <f t="shared" si="112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8">
        <f t="shared" si="110"/>
        <v>72.16970873786407</v>
      </c>
      <c r="Q1767" t="s">
        <v>8337</v>
      </c>
      <c r="R1767" t="s">
        <v>8338</v>
      </c>
      <c r="S1767" s="13">
        <f t="shared" si="111"/>
        <v>41834.647129629629</v>
      </c>
      <c r="T1767" s="13">
        <f t="shared" si="112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8" t="e">
        <f t="shared" si="110"/>
        <v>#DIV/0!</v>
      </c>
      <c r="Q1768" t="s">
        <v>8337</v>
      </c>
      <c r="R1768" t="s">
        <v>8338</v>
      </c>
      <c r="S1768" s="13">
        <f t="shared" si="111"/>
        <v>41855.52648148148</v>
      </c>
      <c r="T1768" s="13">
        <f t="shared" si="112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8">
        <f t="shared" si="110"/>
        <v>58.615384615384613</v>
      </c>
      <c r="Q1769" t="s">
        <v>8337</v>
      </c>
      <c r="R1769" t="s">
        <v>8338</v>
      </c>
      <c r="S1769" s="13">
        <f t="shared" si="111"/>
        <v>41824.325046296297</v>
      </c>
      <c r="T1769" s="13">
        <f t="shared" si="112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8">
        <f t="shared" si="110"/>
        <v>12.466666666666667</v>
      </c>
      <c r="Q1770" t="s">
        <v>8337</v>
      </c>
      <c r="R1770" t="s">
        <v>8338</v>
      </c>
      <c r="S1770" s="13">
        <f t="shared" si="111"/>
        <v>41849.227361111109</v>
      </c>
      <c r="T1770" s="13">
        <f t="shared" si="112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8">
        <f t="shared" si="110"/>
        <v>49.136363636363633</v>
      </c>
      <c r="Q1771" t="s">
        <v>8337</v>
      </c>
      <c r="R1771" t="s">
        <v>8338</v>
      </c>
      <c r="S1771" s="13">
        <f t="shared" si="111"/>
        <v>41987.485636574071</v>
      </c>
      <c r="T1771" s="13">
        <f t="shared" si="112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8">
        <f t="shared" si="110"/>
        <v>150.5</v>
      </c>
      <c r="Q1772" t="s">
        <v>8337</v>
      </c>
      <c r="R1772" t="s">
        <v>8338</v>
      </c>
      <c r="S1772" s="13">
        <f t="shared" si="111"/>
        <v>41891.446689814817</v>
      </c>
      <c r="T1772" s="13">
        <f t="shared" si="112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8">
        <f t="shared" si="110"/>
        <v>35.799999999999997</v>
      </c>
      <c r="Q1773" t="s">
        <v>8337</v>
      </c>
      <c r="R1773" t="s">
        <v>8338</v>
      </c>
      <c r="S1773" s="13">
        <f t="shared" si="111"/>
        <v>41905.646296296291</v>
      </c>
      <c r="T1773" s="13">
        <f t="shared" si="112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8">
        <f t="shared" si="110"/>
        <v>45.157894736842103</v>
      </c>
      <c r="Q1774" t="s">
        <v>8337</v>
      </c>
      <c r="R1774" t="s">
        <v>8338</v>
      </c>
      <c r="S1774" s="13">
        <f t="shared" si="111"/>
        <v>41766.384675925925</v>
      </c>
      <c r="T1774" s="13">
        <f t="shared" si="112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8">
        <f t="shared" si="110"/>
        <v>98.78947368421052</v>
      </c>
      <c r="Q1775" t="s">
        <v>8337</v>
      </c>
      <c r="R1775" t="s">
        <v>8338</v>
      </c>
      <c r="S1775" s="13">
        <f t="shared" si="111"/>
        <v>41978.427060185182</v>
      </c>
      <c r="T1775" s="13">
        <f t="shared" si="112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8">
        <f t="shared" si="110"/>
        <v>88.307692307692307</v>
      </c>
      <c r="Q1776" t="s">
        <v>8337</v>
      </c>
      <c r="R1776" t="s">
        <v>8338</v>
      </c>
      <c r="S1776" s="13">
        <f t="shared" si="111"/>
        <v>41929.885324074072</v>
      </c>
      <c r="T1776" s="13">
        <f t="shared" si="112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8">
        <f t="shared" si="110"/>
        <v>170.62903225806451</v>
      </c>
      <c r="Q1777" t="s">
        <v>8337</v>
      </c>
      <c r="R1777" t="s">
        <v>8338</v>
      </c>
      <c r="S1777" s="13">
        <f t="shared" si="111"/>
        <v>41891.643055555549</v>
      </c>
      <c r="T1777" s="13">
        <f t="shared" si="112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8">
        <f t="shared" si="110"/>
        <v>83.75</v>
      </c>
      <c r="Q1778" t="s">
        <v>8337</v>
      </c>
      <c r="R1778" t="s">
        <v>8338</v>
      </c>
      <c r="S1778" s="13">
        <f t="shared" si="111"/>
        <v>41905.623506944445</v>
      </c>
      <c r="T1778" s="13">
        <f t="shared" si="112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8">
        <f t="shared" si="110"/>
        <v>65.099999999999994</v>
      </c>
      <c r="Q1779" t="s">
        <v>8337</v>
      </c>
      <c r="R1779" t="s">
        <v>8338</v>
      </c>
      <c r="S1779" s="13">
        <f t="shared" si="111"/>
        <v>42025.02376157407</v>
      </c>
      <c r="T1779" s="13">
        <f t="shared" si="112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8">
        <f t="shared" si="110"/>
        <v>66.333333333333329</v>
      </c>
      <c r="Q1780" t="s">
        <v>8337</v>
      </c>
      <c r="R1780" t="s">
        <v>8338</v>
      </c>
      <c r="S1780" s="13">
        <f t="shared" si="111"/>
        <v>42045.530034722215</v>
      </c>
      <c r="T1780" s="13">
        <f t="shared" si="112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8">
        <f t="shared" si="110"/>
        <v>104.89473684210526</v>
      </c>
      <c r="Q1781" t="s">
        <v>8337</v>
      </c>
      <c r="R1781" t="s">
        <v>8338</v>
      </c>
      <c r="S1781" s="13">
        <f t="shared" si="111"/>
        <v>42585.358564814807</v>
      </c>
      <c r="T1781" s="13">
        <f t="shared" si="112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8">
        <f t="shared" si="110"/>
        <v>78.440789473684205</v>
      </c>
      <c r="Q1782" t="s">
        <v>8337</v>
      </c>
      <c r="R1782" t="s">
        <v>8338</v>
      </c>
      <c r="S1782" s="13">
        <f t="shared" si="111"/>
        <v>42493.267476851848</v>
      </c>
      <c r="T1782" s="13">
        <f t="shared" si="112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8">
        <f t="shared" si="110"/>
        <v>59.041666666666664</v>
      </c>
      <c r="Q1783" t="s">
        <v>8337</v>
      </c>
      <c r="R1783" t="s">
        <v>8338</v>
      </c>
      <c r="S1783" s="13">
        <f t="shared" si="111"/>
        <v>42597.284085648142</v>
      </c>
      <c r="T1783" s="13">
        <f t="shared" si="112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8">
        <f t="shared" si="110"/>
        <v>71.34210526315789</v>
      </c>
      <c r="Q1784" t="s">
        <v>8337</v>
      </c>
      <c r="R1784" t="s">
        <v>8338</v>
      </c>
      <c r="S1784" s="13">
        <f t="shared" si="111"/>
        <v>42388.241770833331</v>
      </c>
      <c r="T1784" s="13">
        <f t="shared" si="112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8">
        <f t="shared" si="110"/>
        <v>51.227027027027027</v>
      </c>
      <c r="Q1785" t="s">
        <v>8337</v>
      </c>
      <c r="R1785" t="s">
        <v>8338</v>
      </c>
      <c r="S1785" s="13">
        <f t="shared" si="111"/>
        <v>42115.616643518515</v>
      </c>
      <c r="T1785" s="13">
        <f t="shared" si="112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8">
        <f t="shared" si="110"/>
        <v>60.242424242424242</v>
      </c>
      <c r="Q1786" t="s">
        <v>8337</v>
      </c>
      <c r="R1786" t="s">
        <v>8338</v>
      </c>
      <c r="S1786" s="13">
        <f t="shared" si="111"/>
        <v>42003.322222222218</v>
      </c>
      <c r="T1786" s="13">
        <f t="shared" si="112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8">
        <f t="shared" si="110"/>
        <v>44.935185185185183</v>
      </c>
      <c r="Q1787" t="s">
        <v>8337</v>
      </c>
      <c r="R1787" t="s">
        <v>8338</v>
      </c>
      <c r="S1787" s="13">
        <f t="shared" si="111"/>
        <v>41896.801562499997</v>
      </c>
      <c r="T1787" s="13">
        <f t="shared" si="112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8">
        <f t="shared" si="110"/>
        <v>31.206896551724139</v>
      </c>
      <c r="Q1788" t="s">
        <v>8337</v>
      </c>
      <c r="R1788" t="s">
        <v>8338</v>
      </c>
      <c r="S1788" s="13">
        <f t="shared" si="111"/>
        <v>41958.217326388891</v>
      </c>
      <c r="T1788" s="13">
        <f t="shared" si="112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8">
        <f t="shared" si="110"/>
        <v>63.875</v>
      </c>
      <c r="Q1789" t="s">
        <v>8337</v>
      </c>
      <c r="R1789" t="s">
        <v>8338</v>
      </c>
      <c r="S1789" s="13">
        <f t="shared" si="111"/>
        <v>42068.322187499994</v>
      </c>
      <c r="T1789" s="13">
        <f t="shared" si="112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8">
        <f t="shared" si="110"/>
        <v>19</v>
      </c>
      <c r="Q1790" t="s">
        <v>8337</v>
      </c>
      <c r="R1790" t="s">
        <v>8338</v>
      </c>
      <c r="S1790" s="13">
        <f t="shared" si="111"/>
        <v>41913.615069444444</v>
      </c>
      <c r="T1790" s="13">
        <f t="shared" si="112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8">
        <f t="shared" si="110"/>
        <v>10</v>
      </c>
      <c r="Q1791" t="s">
        <v>8337</v>
      </c>
      <c r="R1791" t="s">
        <v>8338</v>
      </c>
      <c r="S1791" s="13">
        <f t="shared" si="111"/>
        <v>41955.916701388887</v>
      </c>
      <c r="T1791" s="13">
        <f t="shared" si="112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8">
        <f t="shared" si="110"/>
        <v>109.06666666666666</v>
      </c>
      <c r="Q1792" t="s">
        <v>8337</v>
      </c>
      <c r="R1792" t="s">
        <v>8338</v>
      </c>
      <c r="S1792" s="13">
        <f t="shared" si="111"/>
        <v>42010.341180555552</v>
      </c>
      <c r="T1792" s="13">
        <f t="shared" si="112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8">
        <f t="shared" si="110"/>
        <v>26.75</v>
      </c>
      <c r="Q1793" t="s">
        <v>8337</v>
      </c>
      <c r="R1793" t="s">
        <v>8338</v>
      </c>
      <c r="S1793" s="13">
        <f t="shared" si="111"/>
        <v>41973.407002314816</v>
      </c>
      <c r="T1793" s="13">
        <f t="shared" si="112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8">
        <f t="shared" si="110"/>
        <v>109.93525179856115</v>
      </c>
      <c r="Q1794" t="s">
        <v>8337</v>
      </c>
      <c r="R1794" t="s">
        <v>8338</v>
      </c>
      <c r="S1794" s="13">
        <f t="shared" si="111"/>
        <v>42188.697708333326</v>
      </c>
      <c r="T1794" s="13">
        <f t="shared" si="112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8">
        <f t="shared" ref="P1795:P1858" si="114">E1795/L1795</f>
        <v>20</v>
      </c>
      <c r="Q1795" t="s">
        <v>8337</v>
      </c>
      <c r="R1795" t="s">
        <v>8338</v>
      </c>
      <c r="S1795" s="13">
        <f t="shared" ref="S1795:S1858" si="115">(J1795/86400)+DATE(1970,1,1) + (-8/24)</f>
        <v>41940.558333333327</v>
      </c>
      <c r="T1795" s="13">
        <f t="shared" ref="T1795:T1858" si="116">(I1795/86400)+DATE(1970,1,1) + 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8">
        <f t="shared" si="114"/>
        <v>55.388888888888886</v>
      </c>
      <c r="Q1796" t="s">
        <v>8337</v>
      </c>
      <c r="R1796" t="s">
        <v>8338</v>
      </c>
      <c r="S1796" s="13">
        <f t="shared" si="115"/>
        <v>42011.217847222222</v>
      </c>
      <c r="T1796" s="13">
        <f t="shared" si="116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8">
        <f t="shared" si="114"/>
        <v>133.90123456790124</v>
      </c>
      <c r="Q1797" t="s">
        <v>8337</v>
      </c>
      <c r="R1797" t="s">
        <v>8338</v>
      </c>
      <c r="S1797" s="13">
        <f t="shared" si="115"/>
        <v>42627.955335648141</v>
      </c>
      <c r="T1797" s="13">
        <f t="shared" si="116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8">
        <f t="shared" si="114"/>
        <v>48.720930232558139</v>
      </c>
      <c r="Q1798" t="s">
        <v>8337</v>
      </c>
      <c r="R1798" t="s">
        <v>8338</v>
      </c>
      <c r="S1798" s="13">
        <f t="shared" si="115"/>
        <v>42515.106087962959</v>
      </c>
      <c r="T1798" s="13">
        <f t="shared" si="116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8">
        <f t="shared" si="114"/>
        <v>48.25</v>
      </c>
      <c r="Q1799" t="s">
        <v>8337</v>
      </c>
      <c r="R1799" t="s">
        <v>8338</v>
      </c>
      <c r="S1799" s="13">
        <f t="shared" si="115"/>
        <v>42689.235983796294</v>
      </c>
      <c r="T1799" s="13">
        <f t="shared" si="116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8">
        <f t="shared" si="114"/>
        <v>58.972972972972975</v>
      </c>
      <c r="Q1800" t="s">
        <v>8337</v>
      </c>
      <c r="R1800" t="s">
        <v>8338</v>
      </c>
      <c r="S1800" s="13">
        <f t="shared" si="115"/>
        <v>42343.993437499994</v>
      </c>
      <c r="T1800" s="13">
        <f t="shared" si="116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8">
        <f t="shared" si="114"/>
        <v>11.638333333333334</v>
      </c>
      <c r="Q1801" t="s">
        <v>8337</v>
      </c>
      <c r="R1801" t="s">
        <v>8338</v>
      </c>
      <c r="S1801" s="13">
        <f t="shared" si="115"/>
        <v>41934.509351851848</v>
      </c>
      <c r="T1801" s="13">
        <f t="shared" si="116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8">
        <f t="shared" si="114"/>
        <v>83.716814159292042</v>
      </c>
      <c r="Q1802" t="s">
        <v>8337</v>
      </c>
      <c r="R1802" t="s">
        <v>8338</v>
      </c>
      <c r="S1802" s="13">
        <f t="shared" si="115"/>
        <v>42623.272800925923</v>
      </c>
      <c r="T1802" s="13">
        <f t="shared" si="116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8">
        <f t="shared" si="114"/>
        <v>63.648648648648646</v>
      </c>
      <c r="Q1803" t="s">
        <v>8337</v>
      </c>
      <c r="R1803" t="s">
        <v>8338</v>
      </c>
      <c r="S1803" s="13">
        <f t="shared" si="115"/>
        <v>42321.327175925922</v>
      </c>
      <c r="T1803" s="13">
        <f t="shared" si="116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8">
        <f t="shared" si="114"/>
        <v>94.277777777777771</v>
      </c>
      <c r="Q1804" t="s">
        <v>8337</v>
      </c>
      <c r="R1804" t="s">
        <v>8338</v>
      </c>
      <c r="S1804" s="13">
        <f t="shared" si="115"/>
        <v>42159.139236111114</v>
      </c>
      <c r="T1804" s="13">
        <f t="shared" si="116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8">
        <f t="shared" si="114"/>
        <v>71.86666666666666</v>
      </c>
      <c r="Q1805" t="s">
        <v>8337</v>
      </c>
      <c r="R1805" t="s">
        <v>8338</v>
      </c>
      <c r="S1805" s="13">
        <f t="shared" si="115"/>
        <v>42017.738217592589</v>
      </c>
      <c r="T1805" s="13">
        <f t="shared" si="116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8">
        <f t="shared" si="114"/>
        <v>104.84615384615384</v>
      </c>
      <c r="Q1806" t="s">
        <v>8337</v>
      </c>
      <c r="R1806" t="s">
        <v>8338</v>
      </c>
      <c r="S1806" s="13">
        <f t="shared" si="115"/>
        <v>42282.344953703701</v>
      </c>
      <c r="T1806" s="13">
        <f t="shared" si="116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8">
        <f t="shared" si="114"/>
        <v>67.139344262295083</v>
      </c>
      <c r="Q1807" t="s">
        <v>8337</v>
      </c>
      <c r="R1807" t="s">
        <v>8338</v>
      </c>
      <c r="S1807" s="13">
        <f t="shared" si="115"/>
        <v>42247.470578703702</v>
      </c>
      <c r="T1807" s="13">
        <f t="shared" si="116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8">
        <f t="shared" si="114"/>
        <v>73.875</v>
      </c>
      <c r="Q1808" t="s">
        <v>8337</v>
      </c>
      <c r="R1808" t="s">
        <v>8338</v>
      </c>
      <c r="S1808" s="13">
        <f t="shared" si="115"/>
        <v>41877.304965277777</v>
      </c>
      <c r="T1808" s="13">
        <f t="shared" si="116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8">
        <f t="shared" si="114"/>
        <v>69.125</v>
      </c>
      <c r="Q1809" t="s">
        <v>8337</v>
      </c>
      <c r="R1809" t="s">
        <v>8338</v>
      </c>
      <c r="S1809" s="13">
        <f t="shared" si="115"/>
        <v>41879.735104166662</v>
      </c>
      <c r="T1809" s="13">
        <f t="shared" si="116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8">
        <f t="shared" si="114"/>
        <v>120.77083333333333</v>
      </c>
      <c r="Q1810" t="s">
        <v>8337</v>
      </c>
      <c r="R1810" t="s">
        <v>8338</v>
      </c>
      <c r="S1810" s="13">
        <f t="shared" si="115"/>
        <v>42742.347569444442</v>
      </c>
      <c r="T1810" s="13">
        <f t="shared" si="116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8">
        <f t="shared" si="114"/>
        <v>42.222222222222221</v>
      </c>
      <c r="Q1811" t="s">
        <v>8337</v>
      </c>
      <c r="R1811" t="s">
        <v>8338</v>
      </c>
      <c r="S1811" s="13">
        <f t="shared" si="115"/>
        <v>42029.574525462966</v>
      </c>
      <c r="T1811" s="13">
        <f t="shared" si="116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8">
        <f t="shared" si="114"/>
        <v>7.5</v>
      </c>
      <c r="Q1812" t="s">
        <v>8337</v>
      </c>
      <c r="R1812" t="s">
        <v>8338</v>
      </c>
      <c r="S1812" s="13">
        <f t="shared" si="115"/>
        <v>41860.576689814814</v>
      </c>
      <c r="T1812" s="13">
        <f t="shared" si="116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8">
        <f t="shared" si="114"/>
        <v>1.5384615384615385</v>
      </c>
      <c r="Q1813" t="s">
        <v>8337</v>
      </c>
      <c r="R1813" t="s">
        <v>8338</v>
      </c>
      <c r="S1813" s="13">
        <f t="shared" si="115"/>
        <v>41876.100347222222</v>
      </c>
      <c r="T1813" s="13">
        <f t="shared" si="116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8">
        <f t="shared" si="114"/>
        <v>37.608695652173914</v>
      </c>
      <c r="Q1814" t="s">
        <v>8337</v>
      </c>
      <c r="R1814" t="s">
        <v>8338</v>
      </c>
      <c r="S1814" s="13">
        <f t="shared" si="115"/>
        <v>42523.985370370363</v>
      </c>
      <c r="T1814" s="13">
        <f t="shared" si="116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8" t="e">
        <f t="shared" si="114"/>
        <v>#DIV/0!</v>
      </c>
      <c r="Q1815" t="s">
        <v>8337</v>
      </c>
      <c r="R1815" t="s">
        <v>8338</v>
      </c>
      <c r="S1815" s="13">
        <f t="shared" si="115"/>
        <v>41829.55569444444</v>
      </c>
      <c r="T1815" s="13">
        <f t="shared" si="116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8">
        <f t="shared" si="114"/>
        <v>42.157142857142858</v>
      </c>
      <c r="Q1816" t="s">
        <v>8337</v>
      </c>
      <c r="R1816" t="s">
        <v>8338</v>
      </c>
      <c r="S1816" s="13">
        <f t="shared" si="115"/>
        <v>42032.980740740742</v>
      </c>
      <c r="T1816" s="13">
        <f t="shared" si="116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8" t="e">
        <f t="shared" si="114"/>
        <v>#DIV/0!</v>
      </c>
      <c r="Q1817" t="s">
        <v>8337</v>
      </c>
      <c r="R1817" t="s">
        <v>8338</v>
      </c>
      <c r="S1817" s="13">
        <f t="shared" si="115"/>
        <v>42172.573344907403</v>
      </c>
      <c r="T1817" s="13">
        <f t="shared" si="116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8">
        <f t="shared" si="114"/>
        <v>84.833333333333329</v>
      </c>
      <c r="Q1818" t="s">
        <v>8337</v>
      </c>
      <c r="R1818" t="s">
        <v>8338</v>
      </c>
      <c r="S1818" s="13">
        <f t="shared" si="115"/>
        <v>42548.542858796289</v>
      </c>
      <c r="T1818" s="13">
        <f t="shared" si="116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8">
        <f t="shared" si="114"/>
        <v>94.19</v>
      </c>
      <c r="Q1819" t="s">
        <v>8337</v>
      </c>
      <c r="R1819" t="s">
        <v>8338</v>
      </c>
      <c r="S1819" s="13">
        <f t="shared" si="115"/>
        <v>42705.328784722216</v>
      </c>
      <c r="T1819" s="13">
        <f t="shared" si="116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8" t="e">
        <f t="shared" si="114"/>
        <v>#DIV/0!</v>
      </c>
      <c r="Q1820" t="s">
        <v>8337</v>
      </c>
      <c r="R1820" t="s">
        <v>8338</v>
      </c>
      <c r="S1820" s="13">
        <f t="shared" si="115"/>
        <v>42066.901041666664</v>
      </c>
      <c r="T1820" s="13">
        <f t="shared" si="116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8">
        <f t="shared" si="114"/>
        <v>6.25</v>
      </c>
      <c r="Q1821" t="s">
        <v>8337</v>
      </c>
      <c r="R1821" t="s">
        <v>8338</v>
      </c>
      <c r="S1821" s="13">
        <f t="shared" si="115"/>
        <v>41820.418935185182</v>
      </c>
      <c r="T1821" s="13">
        <f t="shared" si="116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8">
        <f t="shared" si="114"/>
        <v>213.375</v>
      </c>
      <c r="Q1822" t="s">
        <v>8337</v>
      </c>
      <c r="R1822" t="s">
        <v>8338</v>
      </c>
      <c r="S1822" s="13">
        <f t="shared" si="115"/>
        <v>42064.751041666663</v>
      </c>
      <c r="T1822" s="13">
        <f t="shared" si="116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8">
        <f t="shared" si="114"/>
        <v>59.162280701754383</v>
      </c>
      <c r="Q1823" t="s">
        <v>8324</v>
      </c>
      <c r="R1823" t="s">
        <v>8325</v>
      </c>
      <c r="S1823" s="13">
        <f t="shared" si="115"/>
        <v>40925.985729166663</v>
      </c>
      <c r="T1823" s="13">
        <f t="shared" si="116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8">
        <f t="shared" si="114"/>
        <v>27.272727272727273</v>
      </c>
      <c r="Q1824" t="s">
        <v>8324</v>
      </c>
      <c r="R1824" t="s">
        <v>8325</v>
      </c>
      <c r="S1824" s="13">
        <f t="shared" si="115"/>
        <v>41634.463680555556</v>
      </c>
      <c r="T1824" s="13">
        <f t="shared" si="116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8">
        <f t="shared" si="114"/>
        <v>24.575757575757574</v>
      </c>
      <c r="Q1825" t="s">
        <v>8324</v>
      </c>
      <c r="R1825" t="s">
        <v>8325</v>
      </c>
      <c r="S1825" s="13">
        <f t="shared" si="115"/>
        <v>41176.35157407407</v>
      </c>
      <c r="T1825" s="13">
        <f t="shared" si="116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8">
        <f t="shared" si="114"/>
        <v>75.05</v>
      </c>
      <c r="Q1826" t="s">
        <v>8324</v>
      </c>
      <c r="R1826" t="s">
        <v>8325</v>
      </c>
      <c r="S1826" s="13">
        <f t="shared" si="115"/>
        <v>41626.582951388882</v>
      </c>
      <c r="T1826" s="13">
        <f t="shared" si="116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8">
        <f t="shared" si="114"/>
        <v>42.02</v>
      </c>
      <c r="Q1827" t="s">
        <v>8324</v>
      </c>
      <c r="R1827" t="s">
        <v>8325</v>
      </c>
      <c r="S1827" s="13">
        <f t="shared" si="115"/>
        <v>41443.501192129625</v>
      </c>
      <c r="T1827" s="13">
        <f t="shared" si="116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8">
        <f t="shared" si="114"/>
        <v>53.157894736842103</v>
      </c>
      <c r="Q1828" t="s">
        <v>8324</v>
      </c>
      <c r="R1828" t="s">
        <v>8325</v>
      </c>
      <c r="S1828" s="13">
        <f t="shared" si="115"/>
        <v>41657.590474537035</v>
      </c>
      <c r="T1828" s="13">
        <f t="shared" si="116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8">
        <f t="shared" si="114"/>
        <v>83.885416666666671</v>
      </c>
      <c r="Q1829" t="s">
        <v>8324</v>
      </c>
      <c r="R1829" t="s">
        <v>8325</v>
      </c>
      <c r="S1829" s="13">
        <f t="shared" si="115"/>
        <v>40554.992604166662</v>
      </c>
      <c r="T1829" s="13">
        <f t="shared" si="116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8">
        <f t="shared" si="114"/>
        <v>417.33333333333331</v>
      </c>
      <c r="Q1830" t="s">
        <v>8324</v>
      </c>
      <c r="R1830" t="s">
        <v>8325</v>
      </c>
      <c r="S1830" s="13">
        <f t="shared" si="115"/>
        <v>41736.566319444442</v>
      </c>
      <c r="T1830" s="13">
        <f t="shared" si="116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8">
        <f t="shared" si="114"/>
        <v>75.765151515151516</v>
      </c>
      <c r="Q1831" t="s">
        <v>8324</v>
      </c>
      <c r="R1831" t="s">
        <v>8325</v>
      </c>
      <c r="S1831" s="13">
        <f t="shared" si="115"/>
        <v>40515.754293981481</v>
      </c>
      <c r="T1831" s="13">
        <f t="shared" si="116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8">
        <f t="shared" si="114"/>
        <v>67.389380530973455</v>
      </c>
      <c r="Q1832" t="s">
        <v>8324</v>
      </c>
      <c r="R1832" t="s">
        <v>8325</v>
      </c>
      <c r="S1832" s="13">
        <f t="shared" si="115"/>
        <v>41664.350775462961</v>
      </c>
      <c r="T1832" s="13">
        <f t="shared" si="116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8">
        <f t="shared" si="114"/>
        <v>73.571428571428569</v>
      </c>
      <c r="Q1833" t="s">
        <v>8324</v>
      </c>
      <c r="R1833" t="s">
        <v>8325</v>
      </c>
      <c r="S1833" s="13">
        <f t="shared" si="115"/>
        <v>41026.662766203699</v>
      </c>
      <c r="T1833" s="13">
        <f t="shared" si="116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8">
        <f t="shared" si="114"/>
        <v>25</v>
      </c>
      <c r="Q1834" t="s">
        <v>8324</v>
      </c>
      <c r="R1834" t="s">
        <v>8325</v>
      </c>
      <c r="S1834" s="13">
        <f t="shared" si="115"/>
        <v>40576.206331018519</v>
      </c>
      <c r="T1834" s="13">
        <f t="shared" si="116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8">
        <f t="shared" si="114"/>
        <v>42</v>
      </c>
      <c r="Q1835" t="s">
        <v>8324</v>
      </c>
      <c r="R1835" t="s">
        <v>8325</v>
      </c>
      <c r="S1835" s="13">
        <f t="shared" si="115"/>
        <v>41302.710682870369</v>
      </c>
      <c r="T1835" s="13">
        <f t="shared" si="116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8">
        <f t="shared" si="114"/>
        <v>131.16666666666666</v>
      </c>
      <c r="Q1836" t="s">
        <v>8324</v>
      </c>
      <c r="R1836" t="s">
        <v>8325</v>
      </c>
      <c r="S1836" s="13">
        <f t="shared" si="115"/>
        <v>41988.630729166667</v>
      </c>
      <c r="T1836" s="13">
        <f t="shared" si="116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8">
        <f t="shared" si="114"/>
        <v>47.272727272727273</v>
      </c>
      <c r="Q1837" t="s">
        <v>8324</v>
      </c>
      <c r="R1837" t="s">
        <v>8325</v>
      </c>
      <c r="S1837" s="13">
        <f t="shared" si="115"/>
        <v>42430.36887731481</v>
      </c>
      <c r="T1837" s="13">
        <f t="shared" si="116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8">
        <f t="shared" si="114"/>
        <v>182.12727272727273</v>
      </c>
      <c r="Q1838" t="s">
        <v>8324</v>
      </c>
      <c r="R1838" t="s">
        <v>8325</v>
      </c>
      <c r="S1838" s="13">
        <f t="shared" si="115"/>
        <v>41305.476030092592</v>
      </c>
      <c r="T1838" s="13">
        <f t="shared" si="116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8">
        <f t="shared" si="114"/>
        <v>61.366666666666667</v>
      </c>
      <c r="Q1839" t="s">
        <v>8324</v>
      </c>
      <c r="R1839" t="s">
        <v>8325</v>
      </c>
      <c r="S1839" s="13">
        <f t="shared" si="115"/>
        <v>40925.714525462965</v>
      </c>
      <c r="T1839" s="13">
        <f t="shared" si="116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8">
        <f t="shared" si="114"/>
        <v>35.767499999999998</v>
      </c>
      <c r="Q1840" t="s">
        <v>8324</v>
      </c>
      <c r="R1840" t="s">
        <v>8325</v>
      </c>
      <c r="S1840" s="13">
        <f t="shared" si="115"/>
        <v>40788.453206018516</v>
      </c>
      <c r="T1840" s="13">
        <f t="shared" si="116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8">
        <f t="shared" si="114"/>
        <v>45.62222222222222</v>
      </c>
      <c r="Q1841" t="s">
        <v>8324</v>
      </c>
      <c r="R1841" t="s">
        <v>8325</v>
      </c>
      <c r="S1841" s="13">
        <f t="shared" si="115"/>
        <v>42614.388680555552</v>
      </c>
      <c r="T1841" s="13">
        <f t="shared" si="116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8">
        <f t="shared" si="114"/>
        <v>75.384615384615387</v>
      </c>
      <c r="Q1842" t="s">
        <v>8324</v>
      </c>
      <c r="R1842" t="s">
        <v>8325</v>
      </c>
      <c r="S1842" s="13">
        <f t="shared" si="115"/>
        <v>41381.76284722222</v>
      </c>
      <c r="T1842" s="13">
        <f t="shared" si="116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8">
        <f t="shared" si="114"/>
        <v>50.875</v>
      </c>
      <c r="Q1843" t="s">
        <v>8324</v>
      </c>
      <c r="R1843" t="s">
        <v>8325</v>
      </c>
      <c r="S1843" s="13">
        <f t="shared" si="115"/>
        <v>41745.512094907404</v>
      </c>
      <c r="T1843" s="13">
        <f t="shared" si="116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8">
        <f t="shared" si="114"/>
        <v>119.28571428571429</v>
      </c>
      <c r="Q1844" t="s">
        <v>8324</v>
      </c>
      <c r="R1844" t="s">
        <v>8325</v>
      </c>
      <c r="S1844" s="13">
        <f t="shared" si="115"/>
        <v>42031.298391203702</v>
      </c>
      <c r="T1844" s="13">
        <f t="shared" si="116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8">
        <f t="shared" si="114"/>
        <v>92.541865671641801</v>
      </c>
      <c r="Q1845" t="s">
        <v>8324</v>
      </c>
      <c r="R1845" t="s">
        <v>8325</v>
      </c>
      <c r="S1845" s="13">
        <f t="shared" si="115"/>
        <v>40564.661504629628</v>
      </c>
      <c r="T1845" s="13">
        <f t="shared" si="116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8">
        <f t="shared" si="114"/>
        <v>76.05</v>
      </c>
      <c r="Q1846" t="s">
        <v>8324</v>
      </c>
      <c r="R1846" t="s">
        <v>8325</v>
      </c>
      <c r="S1846" s="13">
        <f t="shared" si="115"/>
        <v>40666.640208333331</v>
      </c>
      <c r="T1846" s="13">
        <f t="shared" si="116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8">
        <f t="shared" si="114"/>
        <v>52.631578947368418</v>
      </c>
      <c r="Q1847" t="s">
        <v>8324</v>
      </c>
      <c r="R1847" t="s">
        <v>8325</v>
      </c>
      <c r="S1847" s="13">
        <f t="shared" si="115"/>
        <v>42522.999976851854</v>
      </c>
      <c r="T1847" s="13">
        <f t="shared" si="116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8">
        <f t="shared" si="114"/>
        <v>98.990430622009569</v>
      </c>
      <c r="Q1848" t="s">
        <v>8324</v>
      </c>
      <c r="R1848" t="s">
        <v>8325</v>
      </c>
      <c r="S1848" s="13">
        <f t="shared" si="115"/>
        <v>41228.316863425927</v>
      </c>
      <c r="T1848" s="13">
        <f t="shared" si="116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8">
        <f t="shared" si="114"/>
        <v>79.526315789473685</v>
      </c>
      <c r="Q1849" t="s">
        <v>8324</v>
      </c>
      <c r="R1849" t="s">
        <v>8325</v>
      </c>
      <c r="S1849" s="13">
        <f t="shared" si="115"/>
        <v>42093.903148148143</v>
      </c>
      <c r="T1849" s="13">
        <f t="shared" si="116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8">
        <f t="shared" si="114"/>
        <v>134.20833333333334</v>
      </c>
      <c r="Q1850" t="s">
        <v>8324</v>
      </c>
      <c r="R1850" t="s">
        <v>8325</v>
      </c>
      <c r="S1850" s="13">
        <f t="shared" si="115"/>
        <v>40691.454722222217</v>
      </c>
      <c r="T1850" s="13">
        <f t="shared" si="116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8">
        <f t="shared" si="114"/>
        <v>37.625</v>
      </c>
      <c r="Q1851" t="s">
        <v>8324</v>
      </c>
      <c r="R1851" t="s">
        <v>8325</v>
      </c>
      <c r="S1851" s="13">
        <f t="shared" si="115"/>
        <v>41169.512256944443</v>
      </c>
      <c r="T1851" s="13">
        <f t="shared" si="116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8">
        <f t="shared" si="114"/>
        <v>51.044692737430168</v>
      </c>
      <c r="Q1852" t="s">
        <v>8324</v>
      </c>
      <c r="R1852" t="s">
        <v>8325</v>
      </c>
      <c r="S1852" s="13">
        <f t="shared" si="115"/>
        <v>41800.626157407409</v>
      </c>
      <c r="T1852" s="13">
        <f t="shared" si="116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8">
        <f t="shared" si="114"/>
        <v>50.03846153846154</v>
      </c>
      <c r="Q1853" t="s">
        <v>8324</v>
      </c>
      <c r="R1853" t="s">
        <v>8325</v>
      </c>
      <c r="S1853" s="13">
        <f t="shared" si="115"/>
        <v>41827.57335648148</v>
      </c>
      <c r="T1853" s="13">
        <f t="shared" si="116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8">
        <f t="shared" si="114"/>
        <v>133.93129770992365</v>
      </c>
      <c r="Q1854" t="s">
        <v>8324</v>
      </c>
      <c r="R1854" t="s">
        <v>8325</v>
      </c>
      <c r="S1854" s="13">
        <f t="shared" si="115"/>
        <v>42081.438101851854</v>
      </c>
      <c r="T1854" s="13">
        <f t="shared" si="116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8">
        <f t="shared" si="114"/>
        <v>58.214285714285715</v>
      </c>
      <c r="Q1855" t="s">
        <v>8324</v>
      </c>
      <c r="R1855" t="s">
        <v>8325</v>
      </c>
      <c r="S1855" s="13">
        <f t="shared" si="115"/>
        <v>41176.727048611108</v>
      </c>
      <c r="T1855" s="13">
        <f t="shared" si="116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8">
        <f t="shared" si="114"/>
        <v>88.037643678160919</v>
      </c>
      <c r="Q1856" t="s">
        <v>8324</v>
      </c>
      <c r="R1856" t="s">
        <v>8325</v>
      </c>
      <c r="S1856" s="13">
        <f t="shared" si="115"/>
        <v>41387.687928240739</v>
      </c>
      <c r="T1856" s="13">
        <f t="shared" si="116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8">
        <f t="shared" si="114"/>
        <v>70.576753926701571</v>
      </c>
      <c r="Q1857" t="s">
        <v>8324</v>
      </c>
      <c r="R1857" t="s">
        <v>8325</v>
      </c>
      <c r="S1857" s="13">
        <f t="shared" si="115"/>
        <v>41600.205324074072</v>
      </c>
      <c r="T1857" s="13">
        <f t="shared" si="116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8">
        <f t="shared" si="114"/>
        <v>53.289473684210527</v>
      </c>
      <c r="Q1858" t="s">
        <v>8324</v>
      </c>
      <c r="R1858" t="s">
        <v>8325</v>
      </c>
      <c r="S1858" s="13">
        <f t="shared" si="115"/>
        <v>41817.52166666666</v>
      </c>
      <c r="T1858" s="13">
        <f t="shared" si="116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8">
        <f t="shared" ref="P1859:P1922" si="118">E1859/L1859</f>
        <v>136.36363636363637</v>
      </c>
      <c r="Q1859" t="s">
        <v>8324</v>
      </c>
      <c r="R1859" t="s">
        <v>8325</v>
      </c>
      <c r="S1859" s="13">
        <f t="shared" ref="S1859:S1922" si="119">(J1859/86400)+DATE(1970,1,1) + (-8/24)</f>
        <v>41864.435335648144</v>
      </c>
      <c r="T1859" s="13">
        <f t="shared" ref="T1859:T1922" si="120">(I1859/86400)+DATE(1970,1,1) + 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8">
        <f t="shared" si="118"/>
        <v>40.547315436241611</v>
      </c>
      <c r="Q1860" t="s">
        <v>8324</v>
      </c>
      <c r="R1860" t="s">
        <v>8325</v>
      </c>
      <c r="S1860" s="13">
        <f t="shared" si="119"/>
        <v>40832.8671412037</v>
      </c>
      <c r="T1860" s="13">
        <f t="shared" si="120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8">
        <f t="shared" si="118"/>
        <v>70.625</v>
      </c>
      <c r="Q1861" t="s">
        <v>8324</v>
      </c>
      <c r="R1861" t="s">
        <v>8325</v>
      </c>
      <c r="S1861" s="13">
        <f t="shared" si="119"/>
        <v>40778.436678240738</v>
      </c>
      <c r="T1861" s="13">
        <f t="shared" si="120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8">
        <f t="shared" si="118"/>
        <v>52.684210526315788</v>
      </c>
      <c r="Q1862" t="s">
        <v>8324</v>
      </c>
      <c r="R1862" t="s">
        <v>8325</v>
      </c>
      <c r="S1862" s="13">
        <f t="shared" si="119"/>
        <v>41655.375972222224</v>
      </c>
      <c r="T1862" s="13">
        <f t="shared" si="120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8" t="e">
        <f t="shared" si="118"/>
        <v>#DIV/0!</v>
      </c>
      <c r="Q1863" t="s">
        <v>8332</v>
      </c>
      <c r="R1863" t="s">
        <v>8334</v>
      </c>
      <c r="S1863" s="13">
        <f t="shared" si="119"/>
        <v>41999.966909722221</v>
      </c>
      <c r="T1863" s="13">
        <f t="shared" si="120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8">
        <f t="shared" si="118"/>
        <v>90.9375</v>
      </c>
      <c r="Q1864" t="s">
        <v>8332</v>
      </c>
      <c r="R1864" t="s">
        <v>8334</v>
      </c>
      <c r="S1864" s="13">
        <f t="shared" si="119"/>
        <v>42755.159421296295</v>
      </c>
      <c r="T1864" s="13">
        <f t="shared" si="120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8">
        <f t="shared" si="118"/>
        <v>5</v>
      </c>
      <c r="Q1865" t="s">
        <v>8332</v>
      </c>
      <c r="R1865" t="s">
        <v>8334</v>
      </c>
      <c r="S1865" s="13">
        <f t="shared" si="119"/>
        <v>41772.463946759257</v>
      </c>
      <c r="T1865" s="13">
        <f t="shared" si="120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8">
        <f t="shared" si="118"/>
        <v>58.083333333333336</v>
      </c>
      <c r="Q1866" t="s">
        <v>8332</v>
      </c>
      <c r="R1866" t="s">
        <v>8334</v>
      </c>
      <c r="S1866" s="13">
        <f t="shared" si="119"/>
        <v>41733.383101851847</v>
      </c>
      <c r="T1866" s="13">
        <f t="shared" si="120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8">
        <f t="shared" si="118"/>
        <v>2</v>
      </c>
      <c r="Q1867" t="s">
        <v>8332</v>
      </c>
      <c r="R1867" t="s">
        <v>8334</v>
      </c>
      <c r="S1867" s="13">
        <f t="shared" si="119"/>
        <v>42645.034108796295</v>
      </c>
      <c r="T1867" s="13">
        <f t="shared" si="120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8">
        <f t="shared" si="118"/>
        <v>62.5</v>
      </c>
      <c r="Q1868" t="s">
        <v>8332</v>
      </c>
      <c r="R1868" t="s">
        <v>8334</v>
      </c>
      <c r="S1868" s="13">
        <f t="shared" si="119"/>
        <v>42741.913159722222</v>
      </c>
      <c r="T1868" s="13">
        <f t="shared" si="120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8">
        <f t="shared" si="118"/>
        <v>10</v>
      </c>
      <c r="Q1869" t="s">
        <v>8332</v>
      </c>
      <c r="R1869" t="s">
        <v>8334</v>
      </c>
      <c r="S1869" s="13">
        <f t="shared" si="119"/>
        <v>42649.591574074067</v>
      </c>
      <c r="T1869" s="13">
        <f t="shared" si="120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8">
        <f t="shared" si="118"/>
        <v>71.588235294117652</v>
      </c>
      <c r="Q1870" t="s">
        <v>8332</v>
      </c>
      <c r="R1870" t="s">
        <v>8334</v>
      </c>
      <c r="S1870" s="13">
        <f t="shared" si="119"/>
        <v>42328.445891203701</v>
      </c>
      <c r="T1870" s="13">
        <f t="shared" si="120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8" t="e">
        <f t="shared" si="118"/>
        <v>#DIV/0!</v>
      </c>
      <c r="Q1871" t="s">
        <v>8332</v>
      </c>
      <c r="R1871" t="s">
        <v>8334</v>
      </c>
      <c r="S1871" s="13">
        <f t="shared" si="119"/>
        <v>42708.669548611106</v>
      </c>
      <c r="T1871" s="13">
        <f t="shared" si="120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8">
        <f t="shared" si="118"/>
        <v>32.81818181818182</v>
      </c>
      <c r="Q1872" t="s">
        <v>8332</v>
      </c>
      <c r="R1872" t="s">
        <v>8334</v>
      </c>
      <c r="S1872" s="13">
        <f t="shared" si="119"/>
        <v>42371.02239583333</v>
      </c>
      <c r="T1872" s="13">
        <f t="shared" si="120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8">
        <f t="shared" si="118"/>
        <v>49.11578947368421</v>
      </c>
      <c r="Q1873" t="s">
        <v>8332</v>
      </c>
      <c r="R1873" t="s">
        <v>8334</v>
      </c>
      <c r="S1873" s="13">
        <f t="shared" si="119"/>
        <v>41923.450243055551</v>
      </c>
      <c r="T1873" s="13">
        <f t="shared" si="120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8">
        <f t="shared" si="118"/>
        <v>16.307692307692307</v>
      </c>
      <c r="Q1874" t="s">
        <v>8332</v>
      </c>
      <c r="R1874" t="s">
        <v>8334</v>
      </c>
      <c r="S1874" s="13">
        <f t="shared" si="119"/>
        <v>42154.796319444438</v>
      </c>
      <c r="T1874" s="13">
        <f t="shared" si="120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8">
        <f t="shared" si="118"/>
        <v>18</v>
      </c>
      <c r="Q1875" t="s">
        <v>8332</v>
      </c>
      <c r="R1875" t="s">
        <v>8334</v>
      </c>
      <c r="S1875" s="13">
        <f t="shared" si="119"/>
        <v>42164.282523148147</v>
      </c>
      <c r="T1875" s="13">
        <f t="shared" si="120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8">
        <f t="shared" si="118"/>
        <v>13</v>
      </c>
      <c r="Q1876" t="s">
        <v>8332</v>
      </c>
      <c r="R1876" t="s">
        <v>8334</v>
      </c>
      <c r="S1876" s="13">
        <f t="shared" si="119"/>
        <v>42529.635798611103</v>
      </c>
      <c r="T1876" s="13">
        <f t="shared" si="120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8">
        <f t="shared" si="118"/>
        <v>17</v>
      </c>
      <c r="Q1877" t="s">
        <v>8332</v>
      </c>
      <c r="R1877" t="s">
        <v>8334</v>
      </c>
      <c r="S1877" s="13">
        <f t="shared" si="119"/>
        <v>42528.566064814811</v>
      </c>
      <c r="T1877" s="13">
        <f t="shared" si="120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8" t="e">
        <f t="shared" si="118"/>
        <v>#DIV/0!</v>
      </c>
      <c r="Q1878" t="s">
        <v>8332</v>
      </c>
      <c r="R1878" t="s">
        <v>8334</v>
      </c>
      <c r="S1878" s="13">
        <f t="shared" si="119"/>
        <v>41775.95144675926</v>
      </c>
      <c r="T1878" s="13">
        <f t="shared" si="120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8" t="e">
        <f t="shared" si="118"/>
        <v>#DIV/0!</v>
      </c>
      <c r="Q1879" t="s">
        <v>8332</v>
      </c>
      <c r="R1879" t="s">
        <v>8334</v>
      </c>
      <c r="S1879" s="13">
        <f t="shared" si="119"/>
        <v>42034.695891203701</v>
      </c>
      <c r="T1879" s="13">
        <f t="shared" si="120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8" t="e">
        <f t="shared" si="118"/>
        <v>#DIV/0!</v>
      </c>
      <c r="Q1880" t="s">
        <v>8332</v>
      </c>
      <c r="R1880" t="s">
        <v>8334</v>
      </c>
      <c r="S1880" s="13">
        <f t="shared" si="119"/>
        <v>41772.675405092588</v>
      </c>
      <c r="T1880" s="13">
        <f t="shared" si="120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8">
        <f t="shared" si="118"/>
        <v>3</v>
      </c>
      <c r="Q1881" t="s">
        <v>8332</v>
      </c>
      <c r="R1881" t="s">
        <v>8334</v>
      </c>
      <c r="S1881" s="13">
        <f t="shared" si="119"/>
        <v>42413.316307870373</v>
      </c>
      <c r="T1881" s="13">
        <f t="shared" si="120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8">
        <f t="shared" si="118"/>
        <v>41.833333333333336</v>
      </c>
      <c r="Q1882" t="s">
        <v>8332</v>
      </c>
      <c r="R1882" t="s">
        <v>8334</v>
      </c>
      <c r="S1882" s="13">
        <f t="shared" si="119"/>
        <v>42430.233564814807</v>
      </c>
      <c r="T1882" s="13">
        <f t="shared" si="120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8">
        <f t="shared" si="118"/>
        <v>49.338428571428572</v>
      </c>
      <c r="Q1883" t="s">
        <v>8324</v>
      </c>
      <c r="R1883" t="s">
        <v>8328</v>
      </c>
      <c r="S1883" s="13">
        <f t="shared" si="119"/>
        <v>42042.819317129623</v>
      </c>
      <c r="T1883" s="13">
        <f t="shared" si="120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8">
        <f t="shared" si="118"/>
        <v>41.728395061728392</v>
      </c>
      <c r="Q1884" t="s">
        <v>8324</v>
      </c>
      <c r="R1884" t="s">
        <v>8328</v>
      </c>
      <c r="S1884" s="13">
        <f t="shared" si="119"/>
        <v>41067.615879629629</v>
      </c>
      <c r="T1884" s="13">
        <f t="shared" si="120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8">
        <f t="shared" si="118"/>
        <v>32.71875</v>
      </c>
      <c r="Q1885" t="s">
        <v>8324</v>
      </c>
      <c r="R1885" t="s">
        <v>8328</v>
      </c>
      <c r="S1885" s="13">
        <f t="shared" si="119"/>
        <v>40977.614675925921</v>
      </c>
      <c r="T1885" s="13">
        <f t="shared" si="120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8">
        <f t="shared" si="118"/>
        <v>51.96153846153846</v>
      </c>
      <c r="Q1886" t="s">
        <v>8324</v>
      </c>
      <c r="R1886" t="s">
        <v>8328</v>
      </c>
      <c r="S1886" s="13">
        <f t="shared" si="119"/>
        <v>41204.864988425921</v>
      </c>
      <c r="T1886" s="13">
        <f t="shared" si="120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8">
        <f t="shared" si="118"/>
        <v>50.685714285714283</v>
      </c>
      <c r="Q1887" t="s">
        <v>8324</v>
      </c>
      <c r="R1887" t="s">
        <v>8328</v>
      </c>
      <c r="S1887" s="13">
        <f t="shared" si="119"/>
        <v>41098.760532407403</v>
      </c>
      <c r="T1887" s="13">
        <f t="shared" si="120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8">
        <f t="shared" si="118"/>
        <v>42.241379310344826</v>
      </c>
      <c r="Q1888" t="s">
        <v>8324</v>
      </c>
      <c r="R1888" t="s">
        <v>8328</v>
      </c>
      <c r="S1888" s="13">
        <f t="shared" si="119"/>
        <v>41925.57335648148</v>
      </c>
      <c r="T1888" s="13">
        <f t="shared" si="120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8">
        <f t="shared" si="118"/>
        <v>416.875</v>
      </c>
      <c r="Q1889" t="s">
        <v>8324</v>
      </c>
      <c r="R1889" t="s">
        <v>8328</v>
      </c>
      <c r="S1889" s="13">
        <f t="shared" si="119"/>
        <v>42323.466805555552</v>
      </c>
      <c r="T1889" s="13">
        <f t="shared" si="120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8">
        <f t="shared" si="118"/>
        <v>46.651685393258425</v>
      </c>
      <c r="Q1890" t="s">
        <v>8324</v>
      </c>
      <c r="R1890" t="s">
        <v>8328</v>
      </c>
      <c r="S1890" s="13">
        <f t="shared" si="119"/>
        <v>40298.90662037037</v>
      </c>
      <c r="T1890" s="13">
        <f t="shared" si="120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8">
        <f t="shared" si="118"/>
        <v>48.454545454545453</v>
      </c>
      <c r="Q1891" t="s">
        <v>8324</v>
      </c>
      <c r="R1891" t="s">
        <v>8328</v>
      </c>
      <c r="S1891" s="13">
        <f t="shared" si="119"/>
        <v>41299.460023148145</v>
      </c>
      <c r="T1891" s="13">
        <f t="shared" si="120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8">
        <f t="shared" si="118"/>
        <v>70.5289837398374</v>
      </c>
      <c r="Q1892" t="s">
        <v>8324</v>
      </c>
      <c r="R1892" t="s">
        <v>8328</v>
      </c>
      <c r="S1892" s="13">
        <f t="shared" si="119"/>
        <v>41228.452870370369</v>
      </c>
      <c r="T1892" s="13">
        <f t="shared" si="120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8">
        <f t="shared" si="118"/>
        <v>87.958333333333329</v>
      </c>
      <c r="Q1893" t="s">
        <v>8324</v>
      </c>
      <c r="R1893" t="s">
        <v>8328</v>
      </c>
      <c r="S1893" s="13">
        <f t="shared" si="119"/>
        <v>40335.464745370366</v>
      </c>
      <c r="T1893" s="13">
        <f t="shared" si="120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8">
        <f t="shared" si="118"/>
        <v>26.26923076923077</v>
      </c>
      <c r="Q1894" t="s">
        <v>8324</v>
      </c>
      <c r="R1894" t="s">
        <v>8328</v>
      </c>
      <c r="S1894" s="13">
        <f t="shared" si="119"/>
        <v>40671.304178240738</v>
      </c>
      <c r="T1894" s="13">
        <f t="shared" si="120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8">
        <f t="shared" si="118"/>
        <v>57.777777777777779</v>
      </c>
      <c r="Q1895" t="s">
        <v>8324</v>
      </c>
      <c r="R1895" t="s">
        <v>8328</v>
      </c>
      <c r="S1895" s="13">
        <f t="shared" si="119"/>
        <v>40632.608622685184</v>
      </c>
      <c r="T1895" s="13">
        <f t="shared" si="120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8">
        <f t="shared" si="118"/>
        <v>57.25</v>
      </c>
      <c r="Q1896" t="s">
        <v>8324</v>
      </c>
      <c r="R1896" t="s">
        <v>8328</v>
      </c>
      <c r="S1896" s="13">
        <f t="shared" si="119"/>
        <v>40920.571562499994</v>
      </c>
      <c r="T1896" s="13">
        <f t="shared" si="120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8">
        <f t="shared" si="118"/>
        <v>196.34042553191489</v>
      </c>
      <c r="Q1897" t="s">
        <v>8324</v>
      </c>
      <c r="R1897" t="s">
        <v>8328</v>
      </c>
      <c r="S1897" s="13">
        <f t="shared" si="119"/>
        <v>42267.413449074076</v>
      </c>
      <c r="T1897" s="13">
        <f t="shared" si="120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8">
        <f t="shared" si="118"/>
        <v>43</v>
      </c>
      <c r="Q1898" t="s">
        <v>8324</v>
      </c>
      <c r="R1898" t="s">
        <v>8328</v>
      </c>
      <c r="S1898" s="13">
        <f t="shared" si="119"/>
        <v>40981.376909722218</v>
      </c>
      <c r="T1898" s="13">
        <f t="shared" si="120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8">
        <f t="shared" si="118"/>
        <v>35.551912568306008</v>
      </c>
      <c r="Q1899" t="s">
        <v>8324</v>
      </c>
      <c r="R1899" t="s">
        <v>8328</v>
      </c>
      <c r="S1899" s="13">
        <f t="shared" si="119"/>
        <v>41680.250069444439</v>
      </c>
      <c r="T1899" s="13">
        <f t="shared" si="120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8">
        <f t="shared" si="118"/>
        <v>68.80952380952381</v>
      </c>
      <c r="Q1900" t="s">
        <v>8324</v>
      </c>
      <c r="R1900" t="s">
        <v>8328</v>
      </c>
      <c r="S1900" s="13">
        <f t="shared" si="119"/>
        <v>42365.8596412037</v>
      </c>
      <c r="T1900" s="13">
        <f t="shared" si="120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8">
        <f t="shared" si="118"/>
        <v>28.571428571428573</v>
      </c>
      <c r="Q1901" t="s">
        <v>8324</v>
      </c>
      <c r="R1901" t="s">
        <v>8328</v>
      </c>
      <c r="S1901" s="13">
        <f t="shared" si="119"/>
        <v>42058.608402777776</v>
      </c>
      <c r="T1901" s="13">
        <f t="shared" si="120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8">
        <f t="shared" si="118"/>
        <v>50.631666666666668</v>
      </c>
      <c r="Q1902" t="s">
        <v>8324</v>
      </c>
      <c r="R1902" t="s">
        <v>8328</v>
      </c>
      <c r="S1902" s="13">
        <f t="shared" si="119"/>
        <v>41160.538553240738</v>
      </c>
      <c r="T1902" s="13">
        <f t="shared" si="120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8">
        <f t="shared" si="118"/>
        <v>106.8</v>
      </c>
      <c r="Q1903" t="s">
        <v>8318</v>
      </c>
      <c r="R1903" t="s">
        <v>8347</v>
      </c>
      <c r="S1903" s="13">
        <f t="shared" si="119"/>
        <v>42116.209826388884</v>
      </c>
      <c r="T1903" s="13">
        <f t="shared" si="120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8">
        <f t="shared" si="118"/>
        <v>4</v>
      </c>
      <c r="Q1904" t="s">
        <v>8318</v>
      </c>
      <c r="R1904" t="s">
        <v>8347</v>
      </c>
      <c r="S1904" s="13">
        <f t="shared" si="119"/>
        <v>42037.456562499996</v>
      </c>
      <c r="T1904" s="13">
        <f t="shared" si="120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8">
        <f t="shared" si="118"/>
        <v>34.097560975609753</v>
      </c>
      <c r="Q1905" t="s">
        <v>8318</v>
      </c>
      <c r="R1905" t="s">
        <v>8347</v>
      </c>
      <c r="S1905" s="13">
        <f t="shared" si="119"/>
        <v>42702.437395833331</v>
      </c>
      <c r="T1905" s="13">
        <f t="shared" si="120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8">
        <f t="shared" si="118"/>
        <v>25</v>
      </c>
      <c r="Q1906" t="s">
        <v>8318</v>
      </c>
      <c r="R1906" t="s">
        <v>8347</v>
      </c>
      <c r="S1906" s="13">
        <f t="shared" si="119"/>
        <v>42326.352094907408</v>
      </c>
      <c r="T1906" s="13">
        <f t="shared" si="120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8">
        <f t="shared" si="118"/>
        <v>10.5</v>
      </c>
      <c r="Q1907" t="s">
        <v>8318</v>
      </c>
      <c r="R1907" t="s">
        <v>8347</v>
      </c>
      <c r="S1907" s="13">
        <f t="shared" si="119"/>
        <v>41859.592523148145</v>
      </c>
      <c r="T1907" s="13">
        <f t="shared" si="120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8">
        <f t="shared" si="118"/>
        <v>215.95959595959596</v>
      </c>
      <c r="Q1908" t="s">
        <v>8318</v>
      </c>
      <c r="R1908" t="s">
        <v>8347</v>
      </c>
      <c r="S1908" s="13">
        <f t="shared" si="119"/>
        <v>42514.337766203702</v>
      </c>
      <c r="T1908" s="13">
        <f t="shared" si="120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8">
        <f t="shared" si="118"/>
        <v>21.25</v>
      </c>
      <c r="Q1909" t="s">
        <v>8318</v>
      </c>
      <c r="R1909" t="s">
        <v>8347</v>
      </c>
      <c r="S1909" s="13">
        <f t="shared" si="119"/>
        <v>41767.253761574073</v>
      </c>
      <c r="T1909" s="13">
        <f t="shared" si="120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8">
        <f t="shared" si="118"/>
        <v>108.25</v>
      </c>
      <c r="Q1910" t="s">
        <v>8318</v>
      </c>
      <c r="R1910" t="s">
        <v>8347</v>
      </c>
      <c r="S1910" s="13">
        <f t="shared" si="119"/>
        <v>42703.584490740737</v>
      </c>
      <c r="T1910" s="13">
        <f t="shared" si="120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8">
        <f t="shared" si="118"/>
        <v>129.97368421052633</v>
      </c>
      <c r="Q1911" t="s">
        <v>8318</v>
      </c>
      <c r="R1911" t="s">
        <v>8347</v>
      </c>
      <c r="S1911" s="13">
        <f t="shared" si="119"/>
        <v>41905.095821759256</v>
      </c>
      <c r="T1911" s="13">
        <f t="shared" si="120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8">
        <f t="shared" si="118"/>
        <v>117.49473684210527</v>
      </c>
      <c r="Q1912" t="s">
        <v>8318</v>
      </c>
      <c r="R1912" t="s">
        <v>8347</v>
      </c>
      <c r="S1912" s="13">
        <f t="shared" si="119"/>
        <v>42264.629826388882</v>
      </c>
      <c r="T1912" s="13">
        <f t="shared" si="120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8">
        <f t="shared" si="118"/>
        <v>10</v>
      </c>
      <c r="Q1913" t="s">
        <v>8318</v>
      </c>
      <c r="R1913" t="s">
        <v>8347</v>
      </c>
      <c r="S1913" s="13">
        <f t="shared" si="119"/>
        <v>41829.700624999998</v>
      </c>
      <c r="T1913" s="13">
        <f t="shared" si="120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8">
        <f t="shared" si="118"/>
        <v>70.595238095238102</v>
      </c>
      <c r="Q1914" t="s">
        <v>8318</v>
      </c>
      <c r="R1914" t="s">
        <v>8347</v>
      </c>
      <c r="S1914" s="13">
        <f t="shared" si="119"/>
        <v>42128.893055555549</v>
      </c>
      <c r="T1914" s="13">
        <f t="shared" si="120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8">
        <f t="shared" si="118"/>
        <v>24.5</v>
      </c>
      <c r="Q1915" t="s">
        <v>8318</v>
      </c>
      <c r="R1915" t="s">
        <v>8347</v>
      </c>
      <c r="S1915" s="13">
        <f t="shared" si="119"/>
        <v>41890.177986111106</v>
      </c>
      <c r="T1915" s="13">
        <f t="shared" si="120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8">
        <f t="shared" si="118"/>
        <v>30</v>
      </c>
      <c r="Q1916" t="s">
        <v>8318</v>
      </c>
      <c r="R1916" t="s">
        <v>8347</v>
      </c>
      <c r="S1916" s="13">
        <f t="shared" si="119"/>
        <v>41928.841122685182</v>
      </c>
      <c r="T1916" s="13">
        <f t="shared" si="120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8">
        <f t="shared" si="118"/>
        <v>2</v>
      </c>
      <c r="Q1917" t="s">
        <v>8318</v>
      </c>
      <c r="R1917" t="s">
        <v>8347</v>
      </c>
      <c r="S1917" s="13">
        <f t="shared" si="119"/>
        <v>41863.715532407405</v>
      </c>
      <c r="T1917" s="13">
        <f t="shared" si="120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8">
        <f t="shared" si="118"/>
        <v>17</v>
      </c>
      <c r="Q1918" t="s">
        <v>8318</v>
      </c>
      <c r="R1918" t="s">
        <v>8347</v>
      </c>
      <c r="S1918" s="13">
        <f t="shared" si="119"/>
        <v>42656.383969907409</v>
      </c>
      <c r="T1918" s="13">
        <f t="shared" si="120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8">
        <f t="shared" si="118"/>
        <v>2928.9285714285716</v>
      </c>
      <c r="Q1919" t="s">
        <v>8318</v>
      </c>
      <c r="R1919" t="s">
        <v>8347</v>
      </c>
      <c r="S1919" s="13">
        <f t="shared" si="119"/>
        <v>42745.93672453703</v>
      </c>
      <c r="T1919" s="13">
        <f t="shared" si="120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8">
        <f t="shared" si="118"/>
        <v>28.888888888888889</v>
      </c>
      <c r="Q1920" t="s">
        <v>8318</v>
      </c>
      <c r="R1920" t="s">
        <v>8347</v>
      </c>
      <c r="S1920" s="13">
        <f t="shared" si="119"/>
        <v>41828.456608796296</v>
      </c>
      <c r="T1920" s="13">
        <f t="shared" si="120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8">
        <f t="shared" si="118"/>
        <v>29.625</v>
      </c>
      <c r="Q1921" t="s">
        <v>8318</v>
      </c>
      <c r="R1921" t="s">
        <v>8347</v>
      </c>
      <c r="S1921" s="13">
        <f t="shared" si="119"/>
        <v>42113.542233796295</v>
      </c>
      <c r="T1921" s="13">
        <f t="shared" si="120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8">
        <f t="shared" si="118"/>
        <v>40.980952380952381</v>
      </c>
      <c r="Q1922" t="s">
        <v>8318</v>
      </c>
      <c r="R1922" t="s">
        <v>8347</v>
      </c>
      <c r="S1922" s="13">
        <f t="shared" si="119"/>
        <v>42270.54237268518</v>
      </c>
      <c r="T1922" s="13">
        <f t="shared" si="120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8">
        <f t="shared" ref="P1923:P1986" si="122">E1923/L1923</f>
        <v>54</v>
      </c>
      <c r="Q1923" t="s">
        <v>8324</v>
      </c>
      <c r="R1923" t="s">
        <v>8328</v>
      </c>
      <c r="S1923" s="13">
        <f t="shared" ref="S1923:S1986" si="123">(J1923/86400)+DATE(1970,1,1) + (-8/24)</f>
        <v>41073.888229166667</v>
      </c>
      <c r="T1923" s="13">
        <f t="shared" ref="T1923:T1986" si="124">(I1923/86400)+DATE(1970,1,1) + 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8">
        <f t="shared" si="122"/>
        <v>36.109375</v>
      </c>
      <c r="Q1924" t="s">
        <v>8324</v>
      </c>
      <c r="R1924" t="s">
        <v>8328</v>
      </c>
      <c r="S1924" s="13">
        <f t="shared" si="123"/>
        <v>41589.922534722216</v>
      </c>
      <c r="T1924" s="13">
        <f t="shared" si="124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8">
        <f t="shared" si="122"/>
        <v>23.153846153846153</v>
      </c>
      <c r="Q1925" t="s">
        <v>8324</v>
      </c>
      <c r="R1925" t="s">
        <v>8328</v>
      </c>
      <c r="S1925" s="13">
        <f t="shared" si="123"/>
        <v>40772.515416666662</v>
      </c>
      <c r="T1925" s="13">
        <f t="shared" si="124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8">
        <f t="shared" si="122"/>
        <v>104</v>
      </c>
      <c r="Q1926" t="s">
        <v>8324</v>
      </c>
      <c r="R1926" t="s">
        <v>8328</v>
      </c>
      <c r="S1926" s="13">
        <f t="shared" si="123"/>
        <v>41626.427719907406</v>
      </c>
      <c r="T1926" s="13">
        <f t="shared" si="124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8">
        <f t="shared" si="122"/>
        <v>31.826923076923077</v>
      </c>
      <c r="Q1927" t="s">
        <v>8324</v>
      </c>
      <c r="R1927" t="s">
        <v>8328</v>
      </c>
      <c r="S1927" s="13">
        <f t="shared" si="123"/>
        <v>41535.568148148144</v>
      </c>
      <c r="T1927" s="13">
        <f t="shared" si="124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8">
        <f t="shared" si="122"/>
        <v>27.3896261682243</v>
      </c>
      <c r="Q1928" t="s">
        <v>8324</v>
      </c>
      <c r="R1928" t="s">
        <v>8328</v>
      </c>
      <c r="S1928" s="13">
        <f t="shared" si="123"/>
        <v>40456.621018518512</v>
      </c>
      <c r="T1928" s="13">
        <f t="shared" si="124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8">
        <f t="shared" si="122"/>
        <v>56.363636363636367</v>
      </c>
      <c r="Q1929" t="s">
        <v>8324</v>
      </c>
      <c r="R1929" t="s">
        <v>8328</v>
      </c>
      <c r="S1929" s="13">
        <f t="shared" si="123"/>
        <v>40960.528229166666</v>
      </c>
      <c r="T1929" s="13">
        <f t="shared" si="124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8">
        <f t="shared" si="122"/>
        <v>77.352941176470594</v>
      </c>
      <c r="Q1930" t="s">
        <v>8324</v>
      </c>
      <c r="R1930" t="s">
        <v>8328</v>
      </c>
      <c r="S1930" s="13">
        <f t="shared" si="123"/>
        <v>41371.314745370364</v>
      </c>
      <c r="T1930" s="13">
        <f t="shared" si="124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8">
        <f t="shared" si="122"/>
        <v>42.8</v>
      </c>
      <c r="Q1931" t="s">
        <v>8324</v>
      </c>
      <c r="R1931" t="s">
        <v>8328</v>
      </c>
      <c r="S1931" s="13">
        <f t="shared" si="123"/>
        <v>40686.688263888886</v>
      </c>
      <c r="T1931" s="13">
        <f t="shared" si="124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8">
        <f t="shared" si="122"/>
        <v>48.846153846153847</v>
      </c>
      <c r="Q1932" t="s">
        <v>8324</v>
      </c>
      <c r="R1932" t="s">
        <v>8328</v>
      </c>
      <c r="S1932" s="13">
        <f t="shared" si="123"/>
        <v>41402.225486111107</v>
      </c>
      <c r="T1932" s="13">
        <f t="shared" si="124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8">
        <f t="shared" si="122"/>
        <v>48.240400000000001</v>
      </c>
      <c r="Q1933" t="s">
        <v>8324</v>
      </c>
      <c r="R1933" t="s">
        <v>8328</v>
      </c>
      <c r="S1933" s="13">
        <f t="shared" si="123"/>
        <v>41037.559131944443</v>
      </c>
      <c r="T1933" s="13">
        <f t="shared" si="124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8">
        <f t="shared" si="122"/>
        <v>70.212500000000006</v>
      </c>
      <c r="Q1934" t="s">
        <v>8324</v>
      </c>
      <c r="R1934" t="s">
        <v>8328</v>
      </c>
      <c r="S1934" s="13">
        <f t="shared" si="123"/>
        <v>40911.476539351854</v>
      </c>
      <c r="T1934" s="13">
        <f t="shared" si="124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8">
        <f t="shared" si="122"/>
        <v>94.054545454545448</v>
      </c>
      <c r="Q1935" t="s">
        <v>8324</v>
      </c>
      <c r="R1935" t="s">
        <v>8328</v>
      </c>
      <c r="S1935" s="13">
        <f t="shared" si="123"/>
        <v>41878.797534722216</v>
      </c>
      <c r="T1935" s="13">
        <f t="shared" si="124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8">
        <f t="shared" si="122"/>
        <v>80.272727272727266</v>
      </c>
      <c r="Q1936" t="s">
        <v>8324</v>
      </c>
      <c r="R1936" t="s">
        <v>8328</v>
      </c>
      <c r="S1936" s="13">
        <f t="shared" si="123"/>
        <v>40865.533807870372</v>
      </c>
      <c r="T1936" s="13">
        <f t="shared" si="124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8">
        <f t="shared" si="122"/>
        <v>54.2</v>
      </c>
      <c r="Q1937" t="s">
        <v>8324</v>
      </c>
      <c r="R1937" t="s">
        <v>8328</v>
      </c>
      <c r="S1937" s="13">
        <f t="shared" si="123"/>
        <v>41773.599201388883</v>
      </c>
      <c r="T1937" s="13">
        <f t="shared" si="124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8">
        <f t="shared" si="122"/>
        <v>60.26903448275862</v>
      </c>
      <c r="Q1938" t="s">
        <v>8324</v>
      </c>
      <c r="R1938" t="s">
        <v>8328</v>
      </c>
      <c r="S1938" s="13">
        <f t="shared" si="123"/>
        <v>40852.55636574074</v>
      </c>
      <c r="T1938" s="13">
        <f t="shared" si="124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8">
        <f t="shared" si="122"/>
        <v>38.740344827586206</v>
      </c>
      <c r="Q1939" t="s">
        <v>8324</v>
      </c>
      <c r="R1939" t="s">
        <v>8328</v>
      </c>
      <c r="S1939" s="13">
        <f t="shared" si="123"/>
        <v>41058.78565972222</v>
      </c>
      <c r="T1939" s="13">
        <f t="shared" si="124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8">
        <f t="shared" si="122"/>
        <v>152.54385964912279</v>
      </c>
      <c r="Q1940" t="s">
        <v>8324</v>
      </c>
      <c r="R1940" t="s">
        <v>8328</v>
      </c>
      <c r="S1940" s="13">
        <f t="shared" si="123"/>
        <v>41425.92628472222</v>
      </c>
      <c r="T1940" s="13">
        <f t="shared" si="124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8">
        <f t="shared" si="122"/>
        <v>115.3125</v>
      </c>
      <c r="Q1941" t="s">
        <v>8324</v>
      </c>
      <c r="R1941" t="s">
        <v>8328</v>
      </c>
      <c r="S1941" s="13">
        <f t="shared" si="123"/>
        <v>41313.651712962957</v>
      </c>
      <c r="T1941" s="13">
        <f t="shared" si="124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8">
        <f t="shared" si="122"/>
        <v>35.838709677419352</v>
      </c>
      <c r="Q1942" t="s">
        <v>8324</v>
      </c>
      <c r="R1942" t="s">
        <v>8328</v>
      </c>
      <c r="S1942" s="13">
        <f t="shared" si="123"/>
        <v>40670.173993055556</v>
      </c>
      <c r="T1942" s="13">
        <f t="shared" si="124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8">
        <f t="shared" si="122"/>
        <v>64.570118779438872</v>
      </c>
      <c r="Q1943" t="s">
        <v>8318</v>
      </c>
      <c r="R1943" t="s">
        <v>8348</v>
      </c>
      <c r="S1943" s="13">
        <f t="shared" si="123"/>
        <v>41743.95753472222</v>
      </c>
      <c r="T1943" s="13">
        <f t="shared" si="124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8">
        <f t="shared" si="122"/>
        <v>87.436000000000007</v>
      </c>
      <c r="Q1944" t="s">
        <v>8318</v>
      </c>
      <c r="R1944" t="s">
        <v>8348</v>
      </c>
      <c r="S1944" s="13">
        <f t="shared" si="123"/>
        <v>40638.494675925926</v>
      </c>
      <c r="T1944" s="13">
        <f t="shared" si="124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8">
        <f t="shared" si="122"/>
        <v>68.815577078288939</v>
      </c>
      <c r="Q1945" t="s">
        <v>8318</v>
      </c>
      <c r="R1945" t="s">
        <v>8348</v>
      </c>
      <c r="S1945" s="13">
        <f t="shared" si="123"/>
        <v>42547.936527777776</v>
      </c>
      <c r="T1945" s="13">
        <f t="shared" si="124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8">
        <f t="shared" si="122"/>
        <v>176.200223588597</v>
      </c>
      <c r="Q1946" t="s">
        <v>8318</v>
      </c>
      <c r="R1946" t="s">
        <v>8348</v>
      </c>
      <c r="S1946" s="13">
        <f t="shared" si="123"/>
        <v>41730.251041666663</v>
      </c>
      <c r="T1946" s="13">
        <f t="shared" si="124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8">
        <f t="shared" si="122"/>
        <v>511.79117647058825</v>
      </c>
      <c r="Q1947" t="s">
        <v>8318</v>
      </c>
      <c r="R1947" t="s">
        <v>8348</v>
      </c>
      <c r="S1947" s="13">
        <f t="shared" si="123"/>
        <v>42156.918495370366</v>
      </c>
      <c r="T1947" s="13">
        <f t="shared" si="124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8">
        <f t="shared" si="122"/>
        <v>160.44285714285715</v>
      </c>
      <c r="Q1948" t="s">
        <v>8318</v>
      </c>
      <c r="R1948" t="s">
        <v>8348</v>
      </c>
      <c r="S1948" s="13">
        <f t="shared" si="123"/>
        <v>41688.816678240742</v>
      </c>
      <c r="T1948" s="13">
        <f t="shared" si="124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8">
        <f t="shared" si="122"/>
        <v>35.003043478260871</v>
      </c>
      <c r="Q1949" t="s">
        <v>8318</v>
      </c>
      <c r="R1949" t="s">
        <v>8348</v>
      </c>
      <c r="S1949" s="13">
        <f t="shared" si="123"/>
        <v>40102.584722222222</v>
      </c>
      <c r="T1949" s="13">
        <f t="shared" si="124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8">
        <f t="shared" si="122"/>
        <v>188.50671378091872</v>
      </c>
      <c r="Q1950" t="s">
        <v>8318</v>
      </c>
      <c r="R1950" t="s">
        <v>8348</v>
      </c>
      <c r="S1950" s="13">
        <f t="shared" si="123"/>
        <v>42473.270937499998</v>
      </c>
      <c r="T1950" s="13">
        <f t="shared" si="124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8">
        <f t="shared" si="122"/>
        <v>56.204984093319197</v>
      </c>
      <c r="Q1951" t="s">
        <v>8318</v>
      </c>
      <c r="R1951" t="s">
        <v>8348</v>
      </c>
      <c r="S1951" s="13">
        <f t="shared" si="123"/>
        <v>41800.08971064815</v>
      </c>
      <c r="T1951" s="13">
        <f t="shared" si="124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8">
        <f t="shared" si="122"/>
        <v>51.3054157782516</v>
      </c>
      <c r="Q1952" t="s">
        <v>8318</v>
      </c>
      <c r="R1952" t="s">
        <v>8348</v>
      </c>
      <c r="S1952" s="13">
        <f t="shared" si="123"/>
        <v>40623.848067129627</v>
      </c>
      <c r="T1952" s="13">
        <f t="shared" si="124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8">
        <f t="shared" si="122"/>
        <v>127.36450839328538</v>
      </c>
      <c r="Q1953" t="s">
        <v>8318</v>
      </c>
      <c r="R1953" t="s">
        <v>8348</v>
      </c>
      <c r="S1953" s="13">
        <f t="shared" si="123"/>
        <v>42651.087233796294</v>
      </c>
      <c r="T1953" s="13">
        <f t="shared" si="124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8">
        <f t="shared" si="122"/>
        <v>101.85532258064516</v>
      </c>
      <c r="Q1954" t="s">
        <v>8318</v>
      </c>
      <c r="R1954" t="s">
        <v>8348</v>
      </c>
      <c r="S1954" s="13">
        <f t="shared" si="123"/>
        <v>41526.273321759254</v>
      </c>
      <c r="T1954" s="13">
        <f t="shared" si="124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8">
        <f t="shared" si="122"/>
        <v>230.55782312925169</v>
      </c>
      <c r="Q1955" t="s">
        <v>8318</v>
      </c>
      <c r="R1955" t="s">
        <v>8348</v>
      </c>
      <c r="S1955" s="13">
        <f t="shared" si="123"/>
        <v>40940.866493055553</v>
      </c>
      <c r="T1955" s="13">
        <f t="shared" si="124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8">
        <f t="shared" si="122"/>
        <v>842.10602409638557</v>
      </c>
      <c r="Q1956" t="s">
        <v>8318</v>
      </c>
      <c r="R1956" t="s">
        <v>8348</v>
      </c>
      <c r="S1956" s="13">
        <f t="shared" si="123"/>
        <v>42394.247407407405</v>
      </c>
      <c r="T1956" s="13">
        <f t="shared" si="124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8">
        <f t="shared" si="122"/>
        <v>577.27593103448271</v>
      </c>
      <c r="Q1957" t="s">
        <v>8318</v>
      </c>
      <c r="R1957" t="s">
        <v>8348</v>
      </c>
      <c r="S1957" s="13">
        <f t="shared" si="123"/>
        <v>41019.938437500001</v>
      </c>
      <c r="T1957" s="13">
        <f t="shared" si="124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8">
        <f t="shared" si="122"/>
        <v>483.34246575342468</v>
      </c>
      <c r="Q1958" t="s">
        <v>8318</v>
      </c>
      <c r="R1958" t="s">
        <v>8348</v>
      </c>
      <c r="S1958" s="13">
        <f t="shared" si="123"/>
        <v>42067.59033564815</v>
      </c>
      <c r="T1958" s="13">
        <f t="shared" si="124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8">
        <f t="shared" si="122"/>
        <v>76.138500000000008</v>
      </c>
      <c r="Q1959" t="s">
        <v>8318</v>
      </c>
      <c r="R1959" t="s">
        <v>8348</v>
      </c>
      <c r="S1959" s="13">
        <f t="shared" si="123"/>
        <v>41178.765196759261</v>
      </c>
      <c r="T1959" s="13">
        <f t="shared" si="124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8">
        <f t="shared" si="122"/>
        <v>74.107684365781708</v>
      </c>
      <c r="Q1960" t="s">
        <v>8318</v>
      </c>
      <c r="R1960" t="s">
        <v>8348</v>
      </c>
      <c r="S1960" s="13">
        <f t="shared" si="123"/>
        <v>41326.654641203699</v>
      </c>
      <c r="T1960" s="13">
        <f t="shared" si="124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8">
        <f t="shared" si="122"/>
        <v>36.965660377358489</v>
      </c>
      <c r="Q1961" t="s">
        <v>8318</v>
      </c>
      <c r="R1961" t="s">
        <v>8348</v>
      </c>
      <c r="S1961" s="13">
        <f t="shared" si="123"/>
        <v>41871.512268518512</v>
      </c>
      <c r="T1961" s="13">
        <f t="shared" si="124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8">
        <f t="shared" si="122"/>
        <v>2500.969696969697</v>
      </c>
      <c r="Q1962" t="s">
        <v>8318</v>
      </c>
      <c r="R1962" t="s">
        <v>8348</v>
      </c>
      <c r="S1962" s="13">
        <f t="shared" si="123"/>
        <v>41964.029409722221</v>
      </c>
      <c r="T1962" s="13">
        <f t="shared" si="124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8">
        <f t="shared" si="122"/>
        <v>67.690214329454989</v>
      </c>
      <c r="Q1963" t="s">
        <v>8318</v>
      </c>
      <c r="R1963" t="s">
        <v>8348</v>
      </c>
      <c r="S1963" s="13">
        <f t="shared" si="123"/>
        <v>41147.861307870371</v>
      </c>
      <c r="T1963" s="13">
        <f t="shared" si="124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8">
        <f t="shared" si="122"/>
        <v>63.04738562091503</v>
      </c>
      <c r="Q1964" t="s">
        <v>8318</v>
      </c>
      <c r="R1964" t="s">
        <v>8348</v>
      </c>
      <c r="S1964" s="13">
        <f t="shared" si="123"/>
        <v>41742.447175925925</v>
      </c>
      <c r="T1964" s="13">
        <f t="shared" si="124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8">
        <f t="shared" si="122"/>
        <v>117.6</v>
      </c>
      <c r="Q1965" t="s">
        <v>8318</v>
      </c>
      <c r="R1965" t="s">
        <v>8348</v>
      </c>
      <c r="S1965" s="13">
        <f t="shared" si="123"/>
        <v>41863.096458333333</v>
      </c>
      <c r="T1965" s="13">
        <f t="shared" si="124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8">
        <f t="shared" si="122"/>
        <v>180.75185011709601</v>
      </c>
      <c r="Q1966" t="s">
        <v>8318</v>
      </c>
      <c r="R1966" t="s">
        <v>8348</v>
      </c>
      <c r="S1966" s="13">
        <f t="shared" si="123"/>
        <v>42451.939490740733</v>
      </c>
      <c r="T1966" s="13">
        <f t="shared" si="124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8">
        <f t="shared" si="122"/>
        <v>127.32038834951456</v>
      </c>
      <c r="Q1967" t="s">
        <v>8318</v>
      </c>
      <c r="R1967" t="s">
        <v>8348</v>
      </c>
      <c r="S1967" s="13">
        <f t="shared" si="123"/>
        <v>40897.755902777775</v>
      </c>
      <c r="T1967" s="13">
        <f t="shared" si="124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8">
        <f t="shared" si="122"/>
        <v>136.6444745538665</v>
      </c>
      <c r="Q1968" t="s">
        <v>8318</v>
      </c>
      <c r="R1968" t="s">
        <v>8348</v>
      </c>
      <c r="S1968" s="13">
        <f t="shared" si="123"/>
        <v>41835.207152777773</v>
      </c>
      <c r="T1968" s="13">
        <f t="shared" si="124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8">
        <f t="shared" si="122"/>
        <v>182.78024691358024</v>
      </c>
      <c r="Q1969" t="s">
        <v>8318</v>
      </c>
      <c r="R1969" t="s">
        <v>8348</v>
      </c>
      <c r="S1969" s="13">
        <f t="shared" si="123"/>
        <v>41730.330196759256</v>
      </c>
      <c r="T1969" s="13">
        <f t="shared" si="124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8">
        <f t="shared" si="122"/>
        <v>279.37843137254902</v>
      </c>
      <c r="Q1970" t="s">
        <v>8318</v>
      </c>
      <c r="R1970" t="s">
        <v>8348</v>
      </c>
      <c r="S1970" s="13">
        <f t="shared" si="123"/>
        <v>42676.253645833327</v>
      </c>
      <c r="T1970" s="13">
        <f t="shared" si="124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8">
        <f t="shared" si="122"/>
        <v>61.375728669846318</v>
      </c>
      <c r="Q1971" t="s">
        <v>8318</v>
      </c>
      <c r="R1971" t="s">
        <v>8348</v>
      </c>
      <c r="S1971" s="13">
        <f t="shared" si="123"/>
        <v>42557.459120370368</v>
      </c>
      <c r="T1971" s="13">
        <f t="shared" si="124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8">
        <f t="shared" si="122"/>
        <v>80.727532097004286</v>
      </c>
      <c r="Q1972" t="s">
        <v>8318</v>
      </c>
      <c r="R1972" t="s">
        <v>8348</v>
      </c>
      <c r="S1972" s="13">
        <f t="shared" si="123"/>
        <v>41323.859965277778</v>
      </c>
      <c r="T1972" s="13">
        <f t="shared" si="124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8">
        <f t="shared" si="122"/>
        <v>272.35590732591254</v>
      </c>
      <c r="Q1973" t="s">
        <v>8318</v>
      </c>
      <c r="R1973" t="s">
        <v>8348</v>
      </c>
      <c r="S1973" s="13">
        <f t="shared" si="123"/>
        <v>41561.16737268518</v>
      </c>
      <c r="T1973" s="13">
        <f t="shared" si="124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8">
        <f t="shared" si="122"/>
        <v>70.848739495798313</v>
      </c>
      <c r="Q1974" t="s">
        <v>8318</v>
      </c>
      <c r="R1974" t="s">
        <v>8348</v>
      </c>
      <c r="S1974" s="13">
        <f t="shared" si="123"/>
        <v>41200.678749999999</v>
      </c>
      <c r="T1974" s="13">
        <f t="shared" si="124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8">
        <f t="shared" si="122"/>
        <v>247.94003412969283</v>
      </c>
      <c r="Q1975" t="s">
        <v>8318</v>
      </c>
      <c r="R1975" t="s">
        <v>8348</v>
      </c>
      <c r="S1975" s="13">
        <f t="shared" si="123"/>
        <v>42549.389629629623</v>
      </c>
      <c r="T1975" s="13">
        <f t="shared" si="124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8">
        <f t="shared" si="122"/>
        <v>186.81393034825871</v>
      </c>
      <c r="Q1976" t="s">
        <v>8318</v>
      </c>
      <c r="R1976" t="s">
        <v>8348</v>
      </c>
      <c r="S1976" s="13">
        <f t="shared" si="123"/>
        <v>41445.000798611109</v>
      </c>
      <c r="T1976" s="13">
        <f t="shared" si="124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8">
        <f t="shared" si="122"/>
        <v>131.98948616600788</v>
      </c>
      <c r="Q1977" t="s">
        <v>8318</v>
      </c>
      <c r="R1977" t="s">
        <v>8348</v>
      </c>
      <c r="S1977" s="13">
        <f t="shared" si="123"/>
        <v>41313.42188657407</v>
      </c>
      <c r="T1977" s="13">
        <f t="shared" si="124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8">
        <f t="shared" si="122"/>
        <v>29.310782241014799</v>
      </c>
      <c r="Q1978" t="s">
        <v>8318</v>
      </c>
      <c r="R1978" t="s">
        <v>8348</v>
      </c>
      <c r="S1978" s="13">
        <f t="shared" si="123"/>
        <v>41438.566261574073</v>
      </c>
      <c r="T1978" s="13">
        <f t="shared" si="124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8">
        <f t="shared" si="122"/>
        <v>245.02436053593178</v>
      </c>
      <c r="Q1979" t="s">
        <v>8318</v>
      </c>
      <c r="R1979" t="s">
        <v>8348</v>
      </c>
      <c r="S1979" s="13">
        <f t="shared" si="123"/>
        <v>42310.883564814816</v>
      </c>
      <c r="T1979" s="13">
        <f t="shared" si="124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8">
        <f t="shared" si="122"/>
        <v>1323.2540463917526</v>
      </c>
      <c r="Q1980" t="s">
        <v>8318</v>
      </c>
      <c r="R1980" t="s">
        <v>8348</v>
      </c>
      <c r="S1980" s="13">
        <f t="shared" si="123"/>
        <v>41038.892268518517</v>
      </c>
      <c r="T1980" s="13">
        <f t="shared" si="124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8">
        <f t="shared" si="122"/>
        <v>282.65966789667897</v>
      </c>
      <c r="Q1981" t="s">
        <v>8318</v>
      </c>
      <c r="R1981" t="s">
        <v>8348</v>
      </c>
      <c r="S1981" s="13">
        <f t="shared" si="123"/>
        <v>42290.12668981481</v>
      </c>
      <c r="T1981" s="13">
        <f t="shared" si="124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8">
        <f t="shared" si="122"/>
        <v>91.214401028277635</v>
      </c>
      <c r="Q1982" t="s">
        <v>8318</v>
      </c>
      <c r="R1982" t="s">
        <v>8348</v>
      </c>
      <c r="S1982" s="13">
        <f t="shared" si="123"/>
        <v>42423.209050925921</v>
      </c>
      <c r="T1982" s="13">
        <f t="shared" si="124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8">
        <f t="shared" si="122"/>
        <v>31.75</v>
      </c>
      <c r="Q1983" t="s">
        <v>8337</v>
      </c>
      <c r="R1983" t="s">
        <v>8349</v>
      </c>
      <c r="S1983" s="13">
        <f t="shared" si="123"/>
        <v>41799.391956018517</v>
      </c>
      <c r="T1983" s="13">
        <f t="shared" si="124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8" t="e">
        <f t="shared" si="122"/>
        <v>#DIV/0!</v>
      </c>
      <c r="Q1984" t="s">
        <v>8337</v>
      </c>
      <c r="R1984" t="s">
        <v>8349</v>
      </c>
      <c r="S1984" s="13">
        <f t="shared" si="123"/>
        <v>42678.253321759257</v>
      </c>
      <c r="T1984" s="13">
        <f t="shared" si="124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8">
        <f t="shared" si="122"/>
        <v>88.6875</v>
      </c>
      <c r="Q1985" t="s">
        <v>8337</v>
      </c>
      <c r="R1985" t="s">
        <v>8349</v>
      </c>
      <c r="S1985" s="13">
        <f t="shared" si="123"/>
        <v>42592.678449074076</v>
      </c>
      <c r="T1985" s="13">
        <f t="shared" si="124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8">
        <f t="shared" si="122"/>
        <v>453.14285714285717</v>
      </c>
      <c r="Q1986" t="s">
        <v>8337</v>
      </c>
      <c r="R1986" t="s">
        <v>8349</v>
      </c>
      <c r="S1986" s="13">
        <f t="shared" si="123"/>
        <v>41913.456956018512</v>
      </c>
      <c r="T1986" s="13">
        <f t="shared" si="124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8">
        <f t="shared" ref="P1987:P2050" si="126">E1987/L1987</f>
        <v>12.75</v>
      </c>
      <c r="Q1987" t="s">
        <v>8337</v>
      </c>
      <c r="R1987" t="s">
        <v>8349</v>
      </c>
      <c r="S1987" s="13">
        <f t="shared" ref="S1987:S2050" si="127">(J1987/86400)+DATE(1970,1,1) + (-8/24)</f>
        <v>42555.365405092591</v>
      </c>
      <c r="T1987" s="13">
        <f t="shared" ref="T1987:T2050" si="128">(I1987/86400)+DATE(1970,1,1) + 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8">
        <f t="shared" si="126"/>
        <v>1</v>
      </c>
      <c r="Q1988" t="s">
        <v>8337</v>
      </c>
      <c r="R1988" t="s">
        <v>8349</v>
      </c>
      <c r="S1988" s="13">
        <f t="shared" si="127"/>
        <v>42413.100497685184</v>
      </c>
      <c r="T1988" s="13">
        <f t="shared" si="128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8">
        <f t="shared" si="126"/>
        <v>83.428571428571431</v>
      </c>
      <c r="Q1989" t="s">
        <v>8337</v>
      </c>
      <c r="R1989" t="s">
        <v>8349</v>
      </c>
      <c r="S1989" s="13">
        <f t="shared" si="127"/>
        <v>42034.306435185186</v>
      </c>
      <c r="T1989" s="13">
        <f t="shared" si="128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8">
        <f t="shared" si="126"/>
        <v>25</v>
      </c>
      <c r="Q1990" t="s">
        <v>8337</v>
      </c>
      <c r="R1990" t="s">
        <v>8349</v>
      </c>
      <c r="S1990" s="13">
        <f t="shared" si="127"/>
        <v>42206.429884259262</v>
      </c>
      <c r="T1990" s="13">
        <f t="shared" si="128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8">
        <f t="shared" si="126"/>
        <v>50</v>
      </c>
      <c r="Q1991" t="s">
        <v>8337</v>
      </c>
      <c r="R1991" t="s">
        <v>8349</v>
      </c>
      <c r="S1991" s="13">
        <f t="shared" si="127"/>
        <v>42685.347314814811</v>
      </c>
      <c r="T1991" s="13">
        <f t="shared" si="128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8">
        <f t="shared" si="126"/>
        <v>101.8</v>
      </c>
      <c r="Q1992" t="s">
        <v>8337</v>
      </c>
      <c r="R1992" t="s">
        <v>8349</v>
      </c>
      <c r="S1992" s="13">
        <f t="shared" si="127"/>
        <v>42397.862638888888</v>
      </c>
      <c r="T1992" s="13">
        <f t="shared" si="128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8">
        <f t="shared" si="126"/>
        <v>46.666666666666664</v>
      </c>
      <c r="Q1993" t="s">
        <v>8337</v>
      </c>
      <c r="R1993" t="s">
        <v>8349</v>
      </c>
      <c r="S1993" s="13">
        <f t="shared" si="127"/>
        <v>42167.560023148144</v>
      </c>
      <c r="T1993" s="13">
        <f t="shared" si="128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8">
        <f t="shared" si="126"/>
        <v>1</v>
      </c>
      <c r="Q1994" t="s">
        <v>8337</v>
      </c>
      <c r="R1994" t="s">
        <v>8349</v>
      </c>
      <c r="S1994" s="13">
        <f t="shared" si="127"/>
        <v>42022.810081018521</v>
      </c>
      <c r="T1994" s="13">
        <f t="shared" si="128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8" t="e">
        <f t="shared" si="126"/>
        <v>#DIV/0!</v>
      </c>
      <c r="Q1995" t="s">
        <v>8337</v>
      </c>
      <c r="R1995" t="s">
        <v>8349</v>
      </c>
      <c r="S1995" s="13">
        <f t="shared" si="127"/>
        <v>42329.255057870367</v>
      </c>
      <c r="T1995" s="13">
        <f t="shared" si="128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8" t="e">
        <f t="shared" si="126"/>
        <v>#DIV/0!</v>
      </c>
      <c r="Q1996" t="s">
        <v>8337</v>
      </c>
      <c r="R1996" t="s">
        <v>8349</v>
      </c>
      <c r="S1996" s="13">
        <f t="shared" si="127"/>
        <v>42650.672939814809</v>
      </c>
      <c r="T1996" s="13">
        <f t="shared" si="128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8">
        <f t="shared" si="126"/>
        <v>26</v>
      </c>
      <c r="Q1997" t="s">
        <v>8337</v>
      </c>
      <c r="R1997" t="s">
        <v>8349</v>
      </c>
      <c r="S1997" s="13">
        <f t="shared" si="127"/>
        <v>42181.568703703706</v>
      </c>
      <c r="T1997" s="13">
        <f t="shared" si="128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8" t="e">
        <f t="shared" si="126"/>
        <v>#DIV/0!</v>
      </c>
      <c r="Q1998" t="s">
        <v>8337</v>
      </c>
      <c r="R1998" t="s">
        <v>8349</v>
      </c>
      <c r="S1998" s="13">
        <f t="shared" si="127"/>
        <v>41800.486238425925</v>
      </c>
      <c r="T1998" s="13">
        <f t="shared" si="128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8" t="e">
        <f t="shared" si="126"/>
        <v>#DIV/0!</v>
      </c>
      <c r="Q1999" t="s">
        <v>8337</v>
      </c>
      <c r="R1999" t="s">
        <v>8349</v>
      </c>
      <c r="S1999" s="13">
        <f t="shared" si="127"/>
        <v>41847.597361111111</v>
      </c>
      <c r="T1999" s="13">
        <f t="shared" si="128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8">
        <f t="shared" si="126"/>
        <v>218.33333333333334</v>
      </c>
      <c r="Q2000" t="s">
        <v>8337</v>
      </c>
      <c r="R2000" t="s">
        <v>8349</v>
      </c>
      <c r="S2000" s="13">
        <f t="shared" si="127"/>
        <v>41806.785162037035</v>
      </c>
      <c r="T2000" s="13">
        <f t="shared" si="128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8">
        <f t="shared" si="126"/>
        <v>33.714285714285715</v>
      </c>
      <c r="Q2001" t="s">
        <v>8337</v>
      </c>
      <c r="R2001" t="s">
        <v>8349</v>
      </c>
      <c r="S2001" s="13">
        <f t="shared" si="127"/>
        <v>41926.149398148147</v>
      </c>
      <c r="T2001" s="13">
        <f t="shared" si="128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8">
        <f t="shared" si="126"/>
        <v>25</v>
      </c>
      <c r="Q2002" t="s">
        <v>8337</v>
      </c>
      <c r="R2002" t="s">
        <v>8349</v>
      </c>
      <c r="S2002" s="13">
        <f t="shared" si="127"/>
        <v>42345.618206018517</v>
      </c>
      <c r="T2002" s="13">
        <f t="shared" si="128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8">
        <f t="shared" si="126"/>
        <v>128.38790470372632</v>
      </c>
      <c r="Q2003" t="s">
        <v>8318</v>
      </c>
      <c r="R2003" t="s">
        <v>8348</v>
      </c>
      <c r="S2003" s="13">
        <f t="shared" si="127"/>
        <v>42135.876342592594</v>
      </c>
      <c r="T2003" s="13">
        <f t="shared" si="128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8">
        <f t="shared" si="126"/>
        <v>78.834261818181815</v>
      </c>
      <c r="Q2004" t="s">
        <v>8318</v>
      </c>
      <c r="R2004" t="s">
        <v>8348</v>
      </c>
      <c r="S2004" s="13">
        <f t="shared" si="127"/>
        <v>42728.378969907404</v>
      </c>
      <c r="T2004" s="13">
        <f t="shared" si="128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8">
        <f t="shared" si="126"/>
        <v>91.764705882352942</v>
      </c>
      <c r="Q2005" t="s">
        <v>8318</v>
      </c>
      <c r="R2005" t="s">
        <v>8348</v>
      </c>
      <c r="S2005" s="13">
        <f t="shared" si="127"/>
        <v>40346.792268518519</v>
      </c>
      <c r="T2005" s="13">
        <f t="shared" si="128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8">
        <f t="shared" si="126"/>
        <v>331.10237288135596</v>
      </c>
      <c r="Q2006" t="s">
        <v>8318</v>
      </c>
      <c r="R2006" t="s">
        <v>8348</v>
      </c>
      <c r="S2006" s="13">
        <f t="shared" si="127"/>
        <v>41800.271562499998</v>
      </c>
      <c r="T2006" s="13">
        <f t="shared" si="128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8">
        <f t="shared" si="126"/>
        <v>194.26193717277485</v>
      </c>
      <c r="Q2007" t="s">
        <v>8318</v>
      </c>
      <c r="R2007" t="s">
        <v>8348</v>
      </c>
      <c r="S2007" s="13">
        <f t="shared" si="127"/>
        <v>41535.479374999995</v>
      </c>
      <c r="T2007" s="13">
        <f t="shared" si="128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8">
        <f t="shared" si="126"/>
        <v>408.97689768976898</v>
      </c>
      <c r="Q2008" t="s">
        <v>8318</v>
      </c>
      <c r="R2008" t="s">
        <v>8348</v>
      </c>
      <c r="S2008" s="13">
        <f t="shared" si="127"/>
        <v>41941.167187499996</v>
      </c>
      <c r="T2008" s="13">
        <f t="shared" si="128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8">
        <f t="shared" si="126"/>
        <v>84.459270072992695</v>
      </c>
      <c r="Q2009" t="s">
        <v>8318</v>
      </c>
      <c r="R2009" t="s">
        <v>8348</v>
      </c>
      <c r="S2009" s="13">
        <f t="shared" si="127"/>
        <v>40347.504467592589</v>
      </c>
      <c r="T2009" s="13">
        <f t="shared" si="128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8">
        <f t="shared" si="126"/>
        <v>44.853658536585364</v>
      </c>
      <c r="Q2010" t="s">
        <v>8318</v>
      </c>
      <c r="R2010" t="s">
        <v>8348</v>
      </c>
      <c r="S2010" s="13">
        <f t="shared" si="127"/>
        <v>40761.271087962959</v>
      </c>
      <c r="T2010" s="13">
        <f t="shared" si="128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8">
        <f t="shared" si="126"/>
        <v>383.3643216080402</v>
      </c>
      <c r="Q2011" t="s">
        <v>8318</v>
      </c>
      <c r="R2011" t="s">
        <v>8348</v>
      </c>
      <c r="S2011" s="13">
        <f t="shared" si="127"/>
        <v>42660.990081018514</v>
      </c>
      <c r="T2011" s="13">
        <f t="shared" si="128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8">
        <f t="shared" si="126"/>
        <v>55.276856649395505</v>
      </c>
      <c r="Q2012" t="s">
        <v>8318</v>
      </c>
      <c r="R2012" t="s">
        <v>8348</v>
      </c>
      <c r="S2012" s="13">
        <f t="shared" si="127"/>
        <v>42570.663090277776</v>
      </c>
      <c r="T2012" s="13">
        <f t="shared" si="128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8">
        <f t="shared" si="126"/>
        <v>422.02059732234807</v>
      </c>
      <c r="Q2013" t="s">
        <v>8318</v>
      </c>
      <c r="R2013" t="s">
        <v>8348</v>
      </c>
      <c r="S2013" s="13">
        <f t="shared" si="127"/>
        <v>42347.025150462963</v>
      </c>
      <c r="T2013" s="13">
        <f t="shared" si="128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8">
        <f t="shared" si="126"/>
        <v>64.180327868852459</v>
      </c>
      <c r="Q2014" t="s">
        <v>8318</v>
      </c>
      <c r="R2014" t="s">
        <v>8348</v>
      </c>
      <c r="S2014" s="13">
        <f t="shared" si="127"/>
        <v>42010.488900462959</v>
      </c>
      <c r="T2014" s="13">
        <f t="shared" si="128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8">
        <f t="shared" si="126"/>
        <v>173.57781674704077</v>
      </c>
      <c r="Q2015" t="s">
        <v>8318</v>
      </c>
      <c r="R2015" t="s">
        <v>8348</v>
      </c>
      <c r="S2015" s="13">
        <f t="shared" si="127"/>
        <v>42499.627476851849</v>
      </c>
      <c r="T2015" s="13">
        <f t="shared" si="128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8">
        <f t="shared" si="126"/>
        <v>88.601680840609291</v>
      </c>
      <c r="Q2016" t="s">
        <v>8318</v>
      </c>
      <c r="R2016" t="s">
        <v>8348</v>
      </c>
      <c r="S2016" s="13">
        <f t="shared" si="127"/>
        <v>41323.881238425922</v>
      </c>
      <c r="T2016" s="13">
        <f t="shared" si="128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8">
        <f t="shared" si="126"/>
        <v>50.222283950617282</v>
      </c>
      <c r="Q2017" t="s">
        <v>8318</v>
      </c>
      <c r="R2017" t="s">
        <v>8348</v>
      </c>
      <c r="S2017" s="13">
        <f t="shared" si="127"/>
        <v>40765.543553240735</v>
      </c>
      <c r="T2017" s="13">
        <f t="shared" si="128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8">
        <f t="shared" si="126"/>
        <v>192.38876826722338</v>
      </c>
      <c r="Q2018" t="s">
        <v>8318</v>
      </c>
      <c r="R2018" t="s">
        <v>8348</v>
      </c>
      <c r="S2018" s="13">
        <f t="shared" si="127"/>
        <v>41312.547442129631</v>
      </c>
      <c r="T2018" s="13">
        <f t="shared" si="128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8">
        <f t="shared" si="126"/>
        <v>73.416901408450698</v>
      </c>
      <c r="Q2019" t="s">
        <v>8318</v>
      </c>
      <c r="R2019" t="s">
        <v>8348</v>
      </c>
      <c r="S2019" s="13">
        <f t="shared" si="127"/>
        <v>40960.724016203698</v>
      </c>
      <c r="T2019" s="13">
        <f t="shared" si="128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8">
        <f t="shared" si="126"/>
        <v>147.68495555555555</v>
      </c>
      <c r="Q2020" t="s">
        <v>8318</v>
      </c>
      <c r="R2020" t="s">
        <v>8348</v>
      </c>
      <c r="S2020" s="13">
        <f t="shared" si="127"/>
        <v>42199.032511574071</v>
      </c>
      <c r="T2020" s="13">
        <f t="shared" si="128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8">
        <f t="shared" si="126"/>
        <v>108.96848314606741</v>
      </c>
      <c r="Q2021" t="s">
        <v>8318</v>
      </c>
      <c r="R2021" t="s">
        <v>8348</v>
      </c>
      <c r="S2021" s="13">
        <f t="shared" si="127"/>
        <v>42605.375243055554</v>
      </c>
      <c r="T2021" s="13">
        <f t="shared" si="128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8">
        <f t="shared" si="126"/>
        <v>23.647540983606557</v>
      </c>
      <c r="Q2022" t="s">
        <v>8318</v>
      </c>
      <c r="R2022" t="s">
        <v>8348</v>
      </c>
      <c r="S2022" s="13">
        <f t="shared" si="127"/>
        <v>41736.764166666668</v>
      </c>
      <c r="T2022" s="13">
        <f t="shared" si="128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8">
        <f t="shared" si="126"/>
        <v>147.94736842105263</v>
      </c>
      <c r="Q2023" t="s">
        <v>8318</v>
      </c>
      <c r="R2023" t="s">
        <v>8348</v>
      </c>
      <c r="S2023" s="13">
        <f t="shared" si="127"/>
        <v>41860.737233796295</v>
      </c>
      <c r="T2023" s="13">
        <f t="shared" si="128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8">
        <f t="shared" si="126"/>
        <v>385.03692307692307</v>
      </c>
      <c r="Q2024" t="s">
        <v>8318</v>
      </c>
      <c r="R2024" t="s">
        <v>8348</v>
      </c>
      <c r="S2024" s="13">
        <f t="shared" si="127"/>
        <v>42502.23578703704</v>
      </c>
      <c r="T2024" s="13">
        <f t="shared" si="128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8">
        <f t="shared" si="126"/>
        <v>457.39093484419266</v>
      </c>
      <c r="Q2025" t="s">
        <v>8318</v>
      </c>
      <c r="R2025" t="s">
        <v>8348</v>
      </c>
      <c r="S2025" s="13">
        <f t="shared" si="127"/>
        <v>42136.087418981479</v>
      </c>
      <c r="T2025" s="13">
        <f t="shared" si="128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8">
        <f t="shared" si="126"/>
        <v>222.99047619047619</v>
      </c>
      <c r="Q2026" t="s">
        <v>8318</v>
      </c>
      <c r="R2026" t="s">
        <v>8348</v>
      </c>
      <c r="S2026" s="13">
        <f t="shared" si="127"/>
        <v>41099.633611111109</v>
      </c>
      <c r="T2026" s="13">
        <f t="shared" si="128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8">
        <f t="shared" si="126"/>
        <v>220.74074074074073</v>
      </c>
      <c r="Q2027" t="s">
        <v>8318</v>
      </c>
      <c r="R2027" t="s">
        <v>8348</v>
      </c>
      <c r="S2027" s="13">
        <f t="shared" si="127"/>
        <v>42135.851226851846</v>
      </c>
      <c r="T2027" s="13">
        <f t="shared" si="128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8">
        <f t="shared" si="126"/>
        <v>73.503898678414089</v>
      </c>
      <c r="Q2028" t="s">
        <v>8318</v>
      </c>
      <c r="R2028" t="s">
        <v>8348</v>
      </c>
      <c r="S2028" s="13">
        <f t="shared" si="127"/>
        <v>41704.402604166666</v>
      </c>
      <c r="T2028" s="13">
        <f t="shared" si="128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8">
        <f t="shared" si="126"/>
        <v>223.09647495361781</v>
      </c>
      <c r="Q2029" t="s">
        <v>8318</v>
      </c>
      <c r="R2029" t="s">
        <v>8348</v>
      </c>
      <c r="S2029" s="13">
        <f t="shared" si="127"/>
        <v>42048.480543981474</v>
      </c>
      <c r="T2029" s="13">
        <f t="shared" si="128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8">
        <f t="shared" si="126"/>
        <v>47.911392405063289</v>
      </c>
      <c r="Q2030" t="s">
        <v>8318</v>
      </c>
      <c r="R2030" t="s">
        <v>8348</v>
      </c>
      <c r="S2030" s="13">
        <f t="shared" si="127"/>
        <v>40215.585717592592</v>
      </c>
      <c r="T2030" s="13">
        <f t="shared" si="128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8">
        <f t="shared" si="126"/>
        <v>96.063829787234042</v>
      </c>
      <c r="Q2031" t="s">
        <v>8318</v>
      </c>
      <c r="R2031" t="s">
        <v>8348</v>
      </c>
      <c r="S2031" s="13">
        <f t="shared" si="127"/>
        <v>41847.688437500001</v>
      </c>
      <c r="T2031" s="13">
        <f t="shared" si="128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8">
        <f t="shared" si="126"/>
        <v>118.6144</v>
      </c>
      <c r="Q2032" t="s">
        <v>8318</v>
      </c>
      <c r="R2032" t="s">
        <v>8348</v>
      </c>
      <c r="S2032" s="13">
        <f t="shared" si="127"/>
        <v>41212.663148148145</v>
      </c>
      <c r="T2032" s="13">
        <f t="shared" si="128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8">
        <f t="shared" si="126"/>
        <v>118.45472440944881</v>
      </c>
      <c r="Q2033" t="s">
        <v>8318</v>
      </c>
      <c r="R2033" t="s">
        <v>8348</v>
      </c>
      <c r="S2033" s="13">
        <f t="shared" si="127"/>
        <v>41974.995983796289</v>
      </c>
      <c r="T2033" s="13">
        <f t="shared" si="128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8">
        <f t="shared" si="126"/>
        <v>143.21468926553672</v>
      </c>
      <c r="Q2034" t="s">
        <v>8318</v>
      </c>
      <c r="R2034" t="s">
        <v>8348</v>
      </c>
      <c r="S2034" s="13">
        <f t="shared" si="127"/>
        <v>42689.23233796296</v>
      </c>
      <c r="T2034" s="13">
        <f t="shared" si="128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8">
        <f t="shared" si="126"/>
        <v>282.71518987341773</v>
      </c>
      <c r="Q2035" t="s">
        <v>8318</v>
      </c>
      <c r="R2035" t="s">
        <v>8348</v>
      </c>
      <c r="S2035" s="13">
        <f t="shared" si="127"/>
        <v>41724.749050925922</v>
      </c>
      <c r="T2035" s="13">
        <f t="shared" si="128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8">
        <f t="shared" si="126"/>
        <v>593.93620078740162</v>
      </c>
      <c r="Q2036" t="s">
        <v>8318</v>
      </c>
      <c r="R2036" t="s">
        <v>8348</v>
      </c>
      <c r="S2036" s="13">
        <f t="shared" si="127"/>
        <v>42075.796678240738</v>
      </c>
      <c r="T2036" s="13">
        <f t="shared" si="128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8">
        <f t="shared" si="126"/>
        <v>262.15704968944101</v>
      </c>
      <c r="Q2037" t="s">
        <v>8318</v>
      </c>
      <c r="R2037" t="s">
        <v>8348</v>
      </c>
      <c r="S2037" s="13">
        <f t="shared" si="127"/>
        <v>42311.29174768518</v>
      </c>
      <c r="T2037" s="13">
        <f t="shared" si="128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8">
        <f t="shared" si="126"/>
        <v>46.580778301886795</v>
      </c>
      <c r="Q2038" t="s">
        <v>8318</v>
      </c>
      <c r="R2038" t="s">
        <v>8348</v>
      </c>
      <c r="S2038" s="13">
        <f t="shared" si="127"/>
        <v>41738.531469907401</v>
      </c>
      <c r="T2038" s="13">
        <f t="shared" si="128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8">
        <f t="shared" si="126"/>
        <v>70.041118881118877</v>
      </c>
      <c r="Q2039" t="s">
        <v>8318</v>
      </c>
      <c r="R2039" t="s">
        <v>8348</v>
      </c>
      <c r="S2039" s="13">
        <f t="shared" si="127"/>
        <v>41577.876770833333</v>
      </c>
      <c r="T2039" s="13">
        <f t="shared" si="128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8">
        <f t="shared" si="126"/>
        <v>164.90686274509804</v>
      </c>
      <c r="Q2040" t="s">
        <v>8318</v>
      </c>
      <c r="R2040" t="s">
        <v>8348</v>
      </c>
      <c r="S2040" s="13">
        <f t="shared" si="127"/>
        <v>41423.937743055554</v>
      </c>
      <c r="T2040" s="13">
        <f t="shared" si="128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8">
        <f t="shared" si="126"/>
        <v>449.26385224274406</v>
      </c>
      <c r="Q2041" t="s">
        <v>8318</v>
      </c>
      <c r="R2041" t="s">
        <v>8348</v>
      </c>
      <c r="S2041" s="13">
        <f t="shared" si="127"/>
        <v>42675.10561342592</v>
      </c>
      <c r="T2041" s="13">
        <f t="shared" si="128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8">
        <f t="shared" si="126"/>
        <v>27.472841328413285</v>
      </c>
      <c r="Q2042" t="s">
        <v>8318</v>
      </c>
      <c r="R2042" t="s">
        <v>8348</v>
      </c>
      <c r="S2042" s="13">
        <f t="shared" si="127"/>
        <v>41578.593784722216</v>
      </c>
      <c r="T2042" s="13">
        <f t="shared" si="128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8">
        <f t="shared" si="126"/>
        <v>143.97499999999999</v>
      </c>
      <c r="Q2043" t="s">
        <v>8318</v>
      </c>
      <c r="R2043" t="s">
        <v>8348</v>
      </c>
      <c r="S2043" s="13">
        <f t="shared" si="127"/>
        <v>42654.192442129628</v>
      </c>
      <c r="T2043" s="13">
        <f t="shared" si="128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8">
        <f t="shared" si="126"/>
        <v>88.23571428571428</v>
      </c>
      <c r="Q2044" t="s">
        <v>8318</v>
      </c>
      <c r="R2044" t="s">
        <v>8348</v>
      </c>
      <c r="S2044" s="13">
        <f t="shared" si="127"/>
        <v>42331.374699074069</v>
      </c>
      <c r="T2044" s="13">
        <f t="shared" si="128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8">
        <f t="shared" si="126"/>
        <v>36.326424870466319</v>
      </c>
      <c r="Q2045" t="s">
        <v>8318</v>
      </c>
      <c r="R2045" t="s">
        <v>8348</v>
      </c>
      <c r="S2045" s="13">
        <f t="shared" si="127"/>
        <v>42660.843483796292</v>
      </c>
      <c r="T2045" s="13">
        <f t="shared" si="128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8">
        <f t="shared" si="126"/>
        <v>90.177777777777777</v>
      </c>
      <c r="Q2046" t="s">
        <v>8318</v>
      </c>
      <c r="R2046" t="s">
        <v>8348</v>
      </c>
      <c r="S2046" s="13">
        <f t="shared" si="127"/>
        <v>42138.350856481477</v>
      </c>
      <c r="T2046" s="13">
        <f t="shared" si="128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8">
        <f t="shared" si="126"/>
        <v>152.62361216730039</v>
      </c>
      <c r="Q2047" t="s">
        <v>8318</v>
      </c>
      <c r="R2047" t="s">
        <v>8348</v>
      </c>
      <c r="S2047" s="13">
        <f t="shared" si="127"/>
        <v>41068.755173611113</v>
      </c>
      <c r="T2047" s="13">
        <f t="shared" si="128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8">
        <f t="shared" si="126"/>
        <v>55.806451612903224</v>
      </c>
      <c r="Q2048" t="s">
        <v>8318</v>
      </c>
      <c r="R2048" t="s">
        <v>8348</v>
      </c>
      <c r="S2048" s="13">
        <f t="shared" si="127"/>
        <v>41386.838472222218</v>
      </c>
      <c r="T2048" s="13">
        <f t="shared" si="128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8">
        <f t="shared" si="126"/>
        <v>227.85327313769753</v>
      </c>
      <c r="Q2049" t="s">
        <v>8318</v>
      </c>
      <c r="R2049" t="s">
        <v>8348</v>
      </c>
      <c r="S2049" s="13">
        <f t="shared" si="127"/>
        <v>42081.570254629631</v>
      </c>
      <c r="T2049" s="13">
        <f t="shared" si="128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8">
        <f t="shared" si="126"/>
        <v>91.82989803350327</v>
      </c>
      <c r="Q2050" t="s">
        <v>8318</v>
      </c>
      <c r="R2050" t="s">
        <v>8348</v>
      </c>
      <c r="S2050" s="13">
        <f t="shared" si="127"/>
        <v>41387.318182870367</v>
      </c>
      <c r="T2050" s="13">
        <f t="shared" si="128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8">
        <f t="shared" ref="P2051:P2114" si="130">E2051/L2051</f>
        <v>80.991037735849048</v>
      </c>
      <c r="Q2051" t="s">
        <v>8318</v>
      </c>
      <c r="R2051" t="s">
        <v>8348</v>
      </c>
      <c r="S2051" s="13">
        <f t="shared" ref="S2051:S2114" si="131">(J2051/86400)+DATE(1970,1,1) + (-8/24)</f>
        <v>41575.194016203699</v>
      </c>
      <c r="T2051" s="13">
        <f t="shared" ref="T2051:T2114" si="132">(I2051/86400)+DATE(1970,1,1) + 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8">
        <f t="shared" si="130"/>
        <v>278.39411764705881</v>
      </c>
      <c r="Q2052" t="s">
        <v>8318</v>
      </c>
      <c r="R2052" t="s">
        <v>8348</v>
      </c>
      <c r="S2052" s="13">
        <f t="shared" si="131"/>
        <v>42114.738171296289</v>
      </c>
      <c r="T2052" s="13">
        <f t="shared" si="132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8">
        <f t="shared" si="130"/>
        <v>43.095041322314053</v>
      </c>
      <c r="Q2053" t="s">
        <v>8318</v>
      </c>
      <c r="R2053" t="s">
        <v>8348</v>
      </c>
      <c r="S2053" s="13">
        <f t="shared" si="131"/>
        <v>41603.689085648148</v>
      </c>
      <c r="T2053" s="13">
        <f t="shared" si="132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8">
        <f t="shared" si="130"/>
        <v>326.29205175600737</v>
      </c>
      <c r="Q2054" t="s">
        <v>8318</v>
      </c>
      <c r="R2054" t="s">
        <v>8348</v>
      </c>
      <c r="S2054" s="13">
        <f t="shared" si="131"/>
        <v>42374.750613425924</v>
      </c>
      <c r="T2054" s="13">
        <f t="shared" si="132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8">
        <f t="shared" si="130"/>
        <v>41.743801652892564</v>
      </c>
      <c r="Q2055" t="s">
        <v>8318</v>
      </c>
      <c r="R2055" t="s">
        <v>8348</v>
      </c>
      <c r="S2055" s="13">
        <f t="shared" si="131"/>
        <v>42303.284155092588</v>
      </c>
      <c r="T2055" s="13">
        <f t="shared" si="132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8">
        <f t="shared" si="130"/>
        <v>64.020933977455712</v>
      </c>
      <c r="Q2056" t="s">
        <v>8318</v>
      </c>
      <c r="R2056" t="s">
        <v>8348</v>
      </c>
      <c r="S2056" s="13">
        <f t="shared" si="131"/>
        <v>41731.187615740739</v>
      </c>
      <c r="T2056" s="13">
        <f t="shared" si="132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8">
        <f t="shared" si="130"/>
        <v>99.455445544554451</v>
      </c>
      <c r="Q2057" t="s">
        <v>8318</v>
      </c>
      <c r="R2057" t="s">
        <v>8348</v>
      </c>
      <c r="S2057" s="13">
        <f t="shared" si="131"/>
        <v>41946.340775462959</v>
      </c>
      <c r="T2057" s="13">
        <f t="shared" si="132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8">
        <f t="shared" si="130"/>
        <v>138.49458483754512</v>
      </c>
      <c r="Q2058" t="s">
        <v>8318</v>
      </c>
      <c r="R2058" t="s">
        <v>8348</v>
      </c>
      <c r="S2058" s="13">
        <f t="shared" si="131"/>
        <v>41351.427569444444</v>
      </c>
      <c r="T2058" s="13">
        <f t="shared" si="132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8">
        <f t="shared" si="130"/>
        <v>45.547792792792798</v>
      </c>
      <c r="Q2059" t="s">
        <v>8318</v>
      </c>
      <c r="R2059" t="s">
        <v>8348</v>
      </c>
      <c r="S2059" s="13">
        <f t="shared" si="131"/>
        <v>42396.161249999997</v>
      </c>
      <c r="T2059" s="13">
        <f t="shared" si="132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8">
        <f t="shared" si="130"/>
        <v>10.507317073170732</v>
      </c>
      <c r="Q2060" t="s">
        <v>8318</v>
      </c>
      <c r="R2060" t="s">
        <v>8348</v>
      </c>
      <c r="S2060" s="13">
        <f t="shared" si="131"/>
        <v>42026.03738425926</v>
      </c>
      <c r="T2060" s="13">
        <f t="shared" si="132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8">
        <f t="shared" si="130"/>
        <v>114.76533333333333</v>
      </c>
      <c r="Q2061" t="s">
        <v>8318</v>
      </c>
      <c r="R2061" t="s">
        <v>8348</v>
      </c>
      <c r="S2061" s="13">
        <f t="shared" si="131"/>
        <v>42361.269143518519</v>
      </c>
      <c r="T2061" s="13">
        <f t="shared" si="132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8">
        <f t="shared" si="130"/>
        <v>35.997067448680355</v>
      </c>
      <c r="Q2062" t="s">
        <v>8318</v>
      </c>
      <c r="R2062" t="s">
        <v>8348</v>
      </c>
      <c r="S2062" s="13">
        <f t="shared" si="131"/>
        <v>41783.309606481482</v>
      </c>
      <c r="T2062" s="13">
        <f t="shared" si="132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8">
        <f t="shared" si="130"/>
        <v>154.17142857142858</v>
      </c>
      <c r="Q2063" t="s">
        <v>8318</v>
      </c>
      <c r="R2063" t="s">
        <v>8348</v>
      </c>
      <c r="S2063" s="13">
        <f t="shared" si="131"/>
        <v>42705.431180555555</v>
      </c>
      <c r="T2063" s="13">
        <f t="shared" si="132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8">
        <f t="shared" si="130"/>
        <v>566.38916256157631</v>
      </c>
      <c r="Q2064" t="s">
        <v>8318</v>
      </c>
      <c r="R2064" t="s">
        <v>8348</v>
      </c>
      <c r="S2064" s="13">
        <f t="shared" si="131"/>
        <v>42423.049745370365</v>
      </c>
      <c r="T2064" s="13">
        <f t="shared" si="132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8">
        <f t="shared" si="130"/>
        <v>120.85714285714286</v>
      </c>
      <c r="Q2065" t="s">
        <v>8318</v>
      </c>
      <c r="R2065" t="s">
        <v>8348</v>
      </c>
      <c r="S2065" s="13">
        <f t="shared" si="131"/>
        <v>42472.399317129624</v>
      </c>
      <c r="T2065" s="13">
        <f t="shared" si="132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8">
        <f t="shared" si="130"/>
        <v>86.163845492085343</v>
      </c>
      <c r="Q2066" t="s">
        <v>8318</v>
      </c>
      <c r="R2066" t="s">
        <v>8348</v>
      </c>
      <c r="S2066" s="13">
        <f t="shared" si="131"/>
        <v>41389.0315162037</v>
      </c>
      <c r="T2066" s="13">
        <f t="shared" si="132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8">
        <f t="shared" si="130"/>
        <v>51.212114395886893</v>
      </c>
      <c r="Q2067" t="s">
        <v>8318</v>
      </c>
      <c r="R2067" t="s">
        <v>8348</v>
      </c>
      <c r="S2067" s="13">
        <f t="shared" si="131"/>
        <v>41603.000335648147</v>
      </c>
      <c r="T2067" s="13">
        <f t="shared" si="132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8">
        <f t="shared" si="130"/>
        <v>67.261538461538464</v>
      </c>
      <c r="Q2068" t="s">
        <v>8318</v>
      </c>
      <c r="R2068" t="s">
        <v>8348</v>
      </c>
      <c r="S2068" s="13">
        <f t="shared" si="131"/>
        <v>41844.438460648147</v>
      </c>
      <c r="T2068" s="13">
        <f t="shared" si="132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8">
        <f t="shared" si="130"/>
        <v>62.8</v>
      </c>
      <c r="Q2069" t="s">
        <v>8318</v>
      </c>
      <c r="R2069" t="s">
        <v>8348</v>
      </c>
      <c r="S2069" s="13">
        <f t="shared" si="131"/>
        <v>42115.520555555551</v>
      </c>
      <c r="T2069" s="13">
        <f t="shared" si="132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8">
        <f t="shared" si="130"/>
        <v>346.13118421052633</v>
      </c>
      <c r="Q2070" t="s">
        <v>8318</v>
      </c>
      <c r="R2070" t="s">
        <v>8348</v>
      </c>
      <c r="S2070" s="13">
        <f t="shared" si="131"/>
        <v>42633.508275462962</v>
      </c>
      <c r="T2070" s="13">
        <f t="shared" si="132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8">
        <f t="shared" si="130"/>
        <v>244.11912547528519</v>
      </c>
      <c r="Q2071" t="s">
        <v>8318</v>
      </c>
      <c r="R2071" t="s">
        <v>8348</v>
      </c>
      <c r="S2071" s="13">
        <f t="shared" si="131"/>
        <v>42340.638784722221</v>
      </c>
      <c r="T2071" s="13">
        <f t="shared" si="132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8">
        <f t="shared" si="130"/>
        <v>259.25424836601309</v>
      </c>
      <c r="Q2072" t="s">
        <v>8318</v>
      </c>
      <c r="R2072" t="s">
        <v>8348</v>
      </c>
      <c r="S2072" s="13">
        <f t="shared" si="131"/>
        <v>42519.323182870365</v>
      </c>
      <c r="T2072" s="13">
        <f t="shared" si="132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8">
        <f t="shared" si="130"/>
        <v>201.96402877697841</v>
      </c>
      <c r="Q2073" t="s">
        <v>8318</v>
      </c>
      <c r="R2073" t="s">
        <v>8348</v>
      </c>
      <c r="S2073" s="13">
        <f t="shared" si="131"/>
        <v>42599.945416666662</v>
      </c>
      <c r="T2073" s="13">
        <f t="shared" si="132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8">
        <f t="shared" si="130"/>
        <v>226.20857142857142</v>
      </c>
      <c r="Q2074" t="s">
        <v>8318</v>
      </c>
      <c r="R2074" t="s">
        <v>8348</v>
      </c>
      <c r="S2074" s="13">
        <f t="shared" si="131"/>
        <v>42467.248055555552</v>
      </c>
      <c r="T2074" s="13">
        <f t="shared" si="132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8">
        <f t="shared" si="130"/>
        <v>324.69</v>
      </c>
      <c r="Q2075" t="s">
        <v>8318</v>
      </c>
      <c r="R2075" t="s">
        <v>8348</v>
      </c>
      <c r="S2075" s="13">
        <f t="shared" si="131"/>
        <v>42087.334699074076</v>
      </c>
      <c r="T2075" s="13">
        <f t="shared" si="132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8">
        <f t="shared" si="130"/>
        <v>205</v>
      </c>
      <c r="Q2076" t="s">
        <v>8318</v>
      </c>
      <c r="R2076" t="s">
        <v>8348</v>
      </c>
      <c r="S2076" s="13">
        <f t="shared" si="131"/>
        <v>42466.492847222216</v>
      </c>
      <c r="T2076" s="13">
        <f t="shared" si="132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8">
        <f t="shared" si="130"/>
        <v>20.465926829268295</v>
      </c>
      <c r="Q2077" t="s">
        <v>8318</v>
      </c>
      <c r="R2077" t="s">
        <v>8348</v>
      </c>
      <c r="S2077" s="13">
        <f t="shared" si="131"/>
        <v>41450.348240740735</v>
      </c>
      <c r="T2077" s="13">
        <f t="shared" si="132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8">
        <f t="shared" si="130"/>
        <v>116.35303146309367</v>
      </c>
      <c r="Q2078" t="s">
        <v>8318</v>
      </c>
      <c r="R2078" t="s">
        <v>8348</v>
      </c>
      <c r="S2078" s="13">
        <f t="shared" si="131"/>
        <v>41803.547326388885</v>
      </c>
      <c r="T2078" s="13">
        <f t="shared" si="132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8">
        <f t="shared" si="130"/>
        <v>307.20212765957444</v>
      </c>
      <c r="Q2079" t="s">
        <v>8318</v>
      </c>
      <c r="R2079" t="s">
        <v>8348</v>
      </c>
      <c r="S2079" s="13">
        <f t="shared" si="131"/>
        <v>42102.70921296296</v>
      </c>
      <c r="T2079" s="13">
        <f t="shared" si="132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8">
        <f t="shared" si="130"/>
        <v>546.6875</v>
      </c>
      <c r="Q2080" t="s">
        <v>8318</v>
      </c>
      <c r="R2080" t="s">
        <v>8348</v>
      </c>
      <c r="S2080" s="13">
        <f t="shared" si="131"/>
        <v>42692.438159722216</v>
      </c>
      <c r="T2080" s="13">
        <f t="shared" si="132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8">
        <f t="shared" si="130"/>
        <v>47.474464579901152</v>
      </c>
      <c r="Q2081" t="s">
        <v>8318</v>
      </c>
      <c r="R2081" t="s">
        <v>8348</v>
      </c>
      <c r="S2081" s="13">
        <f t="shared" si="131"/>
        <v>42150.377233796295</v>
      </c>
      <c r="T2081" s="13">
        <f t="shared" si="132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8">
        <f t="shared" si="130"/>
        <v>101.56</v>
      </c>
      <c r="Q2082" t="s">
        <v>8318</v>
      </c>
      <c r="R2082" t="s">
        <v>8348</v>
      </c>
      <c r="S2082" s="13">
        <f t="shared" si="131"/>
        <v>42289.623842592591</v>
      </c>
      <c r="T2082" s="13">
        <f t="shared" si="132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8">
        <f t="shared" si="130"/>
        <v>72.909090909090907</v>
      </c>
      <c r="Q2083" t="s">
        <v>8324</v>
      </c>
      <c r="R2083" t="s">
        <v>8328</v>
      </c>
      <c r="S2083" s="13">
        <f t="shared" si="131"/>
        <v>41003.823553240734</v>
      </c>
      <c r="T2083" s="13">
        <f t="shared" si="132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8">
        <f t="shared" si="130"/>
        <v>43.710526315789473</v>
      </c>
      <c r="Q2084" t="s">
        <v>8324</v>
      </c>
      <c r="R2084" t="s">
        <v>8328</v>
      </c>
      <c r="S2084" s="13">
        <f t="shared" si="131"/>
        <v>40810.786990740737</v>
      </c>
      <c r="T2084" s="13">
        <f t="shared" si="132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8">
        <f t="shared" si="130"/>
        <v>34</v>
      </c>
      <c r="Q2085" t="s">
        <v>8324</v>
      </c>
      <c r="R2085" t="s">
        <v>8328</v>
      </c>
      <c r="S2085" s="13">
        <f t="shared" si="131"/>
        <v>41034.388831018514</v>
      </c>
      <c r="T2085" s="13">
        <f t="shared" si="132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8">
        <f t="shared" si="130"/>
        <v>70.652173913043484</v>
      </c>
      <c r="Q2086" t="s">
        <v>8324</v>
      </c>
      <c r="R2086" t="s">
        <v>8328</v>
      </c>
      <c r="S2086" s="13">
        <f t="shared" si="131"/>
        <v>41731.499791666662</v>
      </c>
      <c r="T2086" s="13">
        <f t="shared" si="132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8">
        <f t="shared" si="130"/>
        <v>89.301204819277103</v>
      </c>
      <c r="Q2087" t="s">
        <v>8324</v>
      </c>
      <c r="R2087" t="s">
        <v>8328</v>
      </c>
      <c r="S2087" s="13">
        <f t="shared" si="131"/>
        <v>41075.502164351848</v>
      </c>
      <c r="T2087" s="13">
        <f t="shared" si="132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8">
        <f t="shared" si="130"/>
        <v>115.08571428571429</v>
      </c>
      <c r="Q2088" t="s">
        <v>8324</v>
      </c>
      <c r="R2088" t="s">
        <v>8328</v>
      </c>
      <c r="S2088" s="13">
        <f t="shared" si="131"/>
        <v>40860.337175925924</v>
      </c>
      <c r="T2088" s="13">
        <f t="shared" si="132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8">
        <f t="shared" si="130"/>
        <v>62.12</v>
      </c>
      <c r="Q2089" t="s">
        <v>8324</v>
      </c>
      <c r="R2089" t="s">
        <v>8328</v>
      </c>
      <c r="S2089" s="13">
        <f t="shared" si="131"/>
        <v>40763.871041666665</v>
      </c>
      <c r="T2089" s="13">
        <f t="shared" si="132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8">
        <f t="shared" si="130"/>
        <v>46.204266666666669</v>
      </c>
      <c r="Q2090" t="s">
        <v>8324</v>
      </c>
      <c r="R2090" t="s">
        <v>8328</v>
      </c>
      <c r="S2090" s="13">
        <f t="shared" si="131"/>
        <v>40395.381388888891</v>
      </c>
      <c r="T2090" s="13">
        <f t="shared" si="132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8">
        <f t="shared" si="130"/>
        <v>48.54854838709678</v>
      </c>
      <c r="Q2091" t="s">
        <v>8324</v>
      </c>
      <c r="R2091" t="s">
        <v>8328</v>
      </c>
      <c r="S2091" s="13">
        <f t="shared" si="131"/>
        <v>41452.742986111109</v>
      </c>
      <c r="T2091" s="13">
        <f t="shared" si="132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8">
        <f t="shared" si="130"/>
        <v>57.520187499999999</v>
      </c>
      <c r="Q2092" t="s">
        <v>8324</v>
      </c>
      <c r="R2092" t="s">
        <v>8328</v>
      </c>
      <c r="S2092" s="13">
        <f t="shared" si="131"/>
        <v>41299.048090277771</v>
      </c>
      <c r="T2092" s="13">
        <f t="shared" si="132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8">
        <f t="shared" si="130"/>
        <v>88.147154471544724</v>
      </c>
      <c r="Q2093" t="s">
        <v>8324</v>
      </c>
      <c r="R2093" t="s">
        <v>8328</v>
      </c>
      <c r="S2093" s="13">
        <f t="shared" si="131"/>
        <v>40554.989328703705</v>
      </c>
      <c r="T2093" s="13">
        <f t="shared" si="132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8">
        <f t="shared" si="130"/>
        <v>110.49090909090908</v>
      </c>
      <c r="Q2094" t="s">
        <v>8324</v>
      </c>
      <c r="R2094" t="s">
        <v>8328</v>
      </c>
      <c r="S2094" s="13">
        <f t="shared" si="131"/>
        <v>40763.374212962961</v>
      </c>
      <c r="T2094" s="13">
        <f t="shared" si="132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8">
        <f t="shared" si="130"/>
        <v>66.826086956521735</v>
      </c>
      <c r="Q2095" t="s">
        <v>8324</v>
      </c>
      <c r="R2095" t="s">
        <v>8328</v>
      </c>
      <c r="S2095" s="13">
        <f t="shared" si="131"/>
        <v>41205.521203703705</v>
      </c>
      <c r="T2095" s="13">
        <f t="shared" si="132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8">
        <f t="shared" si="130"/>
        <v>58.597222222222221</v>
      </c>
      <c r="Q2096" t="s">
        <v>8324</v>
      </c>
      <c r="R2096" t="s">
        <v>8328</v>
      </c>
      <c r="S2096" s="13">
        <f t="shared" si="131"/>
        <v>40938.686689814815</v>
      </c>
      <c r="T2096" s="13">
        <f t="shared" si="132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8">
        <f t="shared" si="130"/>
        <v>113.63636363636364</v>
      </c>
      <c r="Q2097" t="s">
        <v>8324</v>
      </c>
      <c r="R2097" t="s">
        <v>8328</v>
      </c>
      <c r="S2097" s="13">
        <f t="shared" si="131"/>
        <v>40758.400150462963</v>
      </c>
      <c r="T2097" s="13">
        <f t="shared" si="132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8">
        <f t="shared" si="130"/>
        <v>43.571428571428569</v>
      </c>
      <c r="Q2098" t="s">
        <v>8324</v>
      </c>
      <c r="R2098" t="s">
        <v>8328</v>
      </c>
      <c r="S2098" s="13">
        <f t="shared" si="131"/>
        <v>41192.425173611111</v>
      </c>
      <c r="T2098" s="13">
        <f t="shared" si="132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8">
        <f t="shared" si="130"/>
        <v>78.94736842105263</v>
      </c>
      <c r="Q2099" t="s">
        <v>8324</v>
      </c>
      <c r="R2099" t="s">
        <v>8328</v>
      </c>
      <c r="S2099" s="13">
        <f t="shared" si="131"/>
        <v>40818.251562500001</v>
      </c>
      <c r="T2099" s="13">
        <f t="shared" si="132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8">
        <f t="shared" si="130"/>
        <v>188.125</v>
      </c>
      <c r="Q2100" t="s">
        <v>8324</v>
      </c>
      <c r="R2100" t="s">
        <v>8328</v>
      </c>
      <c r="S2100" s="13">
        <f t="shared" si="131"/>
        <v>40945.780497685184</v>
      </c>
      <c r="T2100" s="13">
        <f t="shared" si="132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8">
        <f t="shared" si="130"/>
        <v>63.031746031746032</v>
      </c>
      <c r="Q2101" t="s">
        <v>8324</v>
      </c>
      <c r="R2101" t="s">
        <v>8328</v>
      </c>
      <c r="S2101" s="13">
        <f t="shared" si="131"/>
        <v>42173.41300925926</v>
      </c>
      <c r="T2101" s="13">
        <f t="shared" si="132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8">
        <f t="shared" si="130"/>
        <v>30.37037037037037</v>
      </c>
      <c r="Q2102" t="s">
        <v>8324</v>
      </c>
      <c r="R2102" t="s">
        <v>8328</v>
      </c>
      <c r="S2102" s="13">
        <f t="shared" si="131"/>
        <v>41074.50163194444</v>
      </c>
      <c r="T2102" s="13">
        <f t="shared" si="132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8">
        <f t="shared" si="130"/>
        <v>51.477272727272727</v>
      </c>
      <c r="Q2103" t="s">
        <v>8324</v>
      </c>
      <c r="R2103" t="s">
        <v>8328</v>
      </c>
      <c r="S2103" s="13">
        <f t="shared" si="131"/>
        <v>40891.816134259258</v>
      </c>
      <c r="T2103" s="13">
        <f t="shared" si="132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8">
        <f t="shared" si="130"/>
        <v>35.789473684210527</v>
      </c>
      <c r="Q2104" t="s">
        <v>8324</v>
      </c>
      <c r="R2104" t="s">
        <v>8328</v>
      </c>
      <c r="S2104" s="13">
        <f t="shared" si="131"/>
        <v>40638.535277777773</v>
      </c>
      <c r="T2104" s="13">
        <f t="shared" si="132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8">
        <f t="shared" si="130"/>
        <v>98.817391304347822</v>
      </c>
      <c r="Q2105" t="s">
        <v>8324</v>
      </c>
      <c r="R2105" t="s">
        <v>8328</v>
      </c>
      <c r="S2105" s="13">
        <f t="shared" si="131"/>
        <v>41192.421608796292</v>
      </c>
      <c r="T2105" s="13">
        <f t="shared" si="132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8">
        <f t="shared" si="130"/>
        <v>28</v>
      </c>
      <c r="Q2106" t="s">
        <v>8324</v>
      </c>
      <c r="R2106" t="s">
        <v>8328</v>
      </c>
      <c r="S2106" s="13">
        <f t="shared" si="131"/>
        <v>41393.74113425926</v>
      </c>
      <c r="T2106" s="13">
        <f t="shared" si="132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8">
        <f t="shared" si="130"/>
        <v>51.313131313131315</v>
      </c>
      <c r="Q2107" t="s">
        <v>8324</v>
      </c>
      <c r="R2107" t="s">
        <v>8328</v>
      </c>
      <c r="S2107" s="13">
        <f t="shared" si="131"/>
        <v>41951.455474537033</v>
      </c>
      <c r="T2107" s="13">
        <f t="shared" si="132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8">
        <f t="shared" si="130"/>
        <v>53.522727272727273</v>
      </c>
      <c r="Q2108" t="s">
        <v>8324</v>
      </c>
      <c r="R2108" t="s">
        <v>8328</v>
      </c>
      <c r="S2108" s="13">
        <f t="shared" si="131"/>
        <v>41269.881643518514</v>
      </c>
      <c r="T2108" s="13">
        <f t="shared" si="132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8">
        <f t="shared" si="130"/>
        <v>37.149310344827583</v>
      </c>
      <c r="Q2109" t="s">
        <v>8324</v>
      </c>
      <c r="R2109" t="s">
        <v>8328</v>
      </c>
      <c r="S2109" s="13">
        <f t="shared" si="131"/>
        <v>41934.377233796295</v>
      </c>
      <c r="T2109" s="13">
        <f t="shared" si="132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8">
        <f t="shared" si="130"/>
        <v>89.895287958115176</v>
      </c>
      <c r="Q2110" t="s">
        <v>8324</v>
      </c>
      <c r="R2110" t="s">
        <v>8328</v>
      </c>
      <c r="S2110" s="13">
        <f t="shared" si="131"/>
        <v>41134.842361111107</v>
      </c>
      <c r="T2110" s="13">
        <f t="shared" si="132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8">
        <f t="shared" si="130"/>
        <v>106.52500000000001</v>
      </c>
      <c r="Q2111" t="s">
        <v>8324</v>
      </c>
      <c r="R2111" t="s">
        <v>8328</v>
      </c>
      <c r="S2111" s="13">
        <f t="shared" si="131"/>
        <v>42160.375196759262</v>
      </c>
      <c r="T2111" s="13">
        <f t="shared" si="132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8">
        <f t="shared" si="130"/>
        <v>52.815789473684212</v>
      </c>
      <c r="Q2112" t="s">
        <v>8324</v>
      </c>
      <c r="R2112" t="s">
        <v>8328</v>
      </c>
      <c r="S2112" s="13">
        <f t="shared" si="131"/>
        <v>41759.337604166663</v>
      </c>
      <c r="T2112" s="13">
        <f t="shared" si="132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8">
        <f t="shared" si="130"/>
        <v>54.615384615384613</v>
      </c>
      <c r="Q2113" t="s">
        <v>8324</v>
      </c>
      <c r="R2113" t="s">
        <v>8328</v>
      </c>
      <c r="S2113" s="13">
        <f t="shared" si="131"/>
        <v>40702.863715277774</v>
      </c>
      <c r="T2113" s="13">
        <f t="shared" si="132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8">
        <f t="shared" si="130"/>
        <v>27.272727272727273</v>
      </c>
      <c r="Q2114" t="s">
        <v>8324</v>
      </c>
      <c r="R2114" t="s">
        <v>8328</v>
      </c>
      <c r="S2114" s="13">
        <f t="shared" si="131"/>
        <v>41365.594826388886</v>
      </c>
      <c r="T2114" s="13">
        <f t="shared" si="132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8">
        <f t="shared" ref="P2115:P2178" si="134">E2115/L2115</f>
        <v>68.598130841121488</v>
      </c>
      <c r="Q2115" t="s">
        <v>8324</v>
      </c>
      <c r="R2115" t="s">
        <v>8328</v>
      </c>
      <c r="S2115" s="13">
        <f t="shared" ref="S2115:S2178" si="135">(J2115/86400)+DATE(1970,1,1) + (-8/24)</f>
        <v>41870.532129629624</v>
      </c>
      <c r="T2115" s="13">
        <f t="shared" ref="T2115:T2178" si="136">(I2115/86400)+DATE(1970,1,1) + 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8">
        <f t="shared" si="134"/>
        <v>35.612244897959187</v>
      </c>
      <c r="Q2116" t="s">
        <v>8324</v>
      </c>
      <c r="R2116" t="s">
        <v>8328</v>
      </c>
      <c r="S2116" s="13">
        <f t="shared" si="135"/>
        <v>40458.482291666667</v>
      </c>
      <c r="T2116" s="13">
        <f t="shared" si="136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8">
        <f t="shared" si="134"/>
        <v>94.027777777777771</v>
      </c>
      <c r="Q2117" t="s">
        <v>8324</v>
      </c>
      <c r="R2117" t="s">
        <v>8328</v>
      </c>
      <c r="S2117" s="13">
        <f t="shared" si="135"/>
        <v>40563.747696759259</v>
      </c>
      <c r="T2117" s="13">
        <f t="shared" si="136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8">
        <f t="shared" si="134"/>
        <v>526.45652173913038</v>
      </c>
      <c r="Q2118" t="s">
        <v>8324</v>
      </c>
      <c r="R2118" t="s">
        <v>8328</v>
      </c>
      <c r="S2118" s="13">
        <f t="shared" si="135"/>
        <v>41136.444479166668</v>
      </c>
      <c r="T2118" s="13">
        <f t="shared" si="136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8">
        <f t="shared" si="134"/>
        <v>50.657142857142858</v>
      </c>
      <c r="Q2119" t="s">
        <v>8324</v>
      </c>
      <c r="R2119" t="s">
        <v>8328</v>
      </c>
      <c r="S2119" s="13">
        <f t="shared" si="135"/>
        <v>42289.726261574069</v>
      </c>
      <c r="T2119" s="13">
        <f t="shared" si="136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8">
        <f t="shared" si="134"/>
        <v>79.182941176470578</v>
      </c>
      <c r="Q2120" t="s">
        <v>8324</v>
      </c>
      <c r="R2120" t="s">
        <v>8328</v>
      </c>
      <c r="S2120" s="13">
        <f t="shared" si="135"/>
        <v>40718.506203703699</v>
      </c>
      <c r="T2120" s="13">
        <f t="shared" si="136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8">
        <f t="shared" si="134"/>
        <v>91.590909090909093</v>
      </c>
      <c r="Q2121" t="s">
        <v>8324</v>
      </c>
      <c r="R2121" t="s">
        <v>8328</v>
      </c>
      <c r="S2121" s="13">
        <f t="shared" si="135"/>
        <v>41106.796817129631</v>
      </c>
      <c r="T2121" s="13">
        <f t="shared" si="136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8">
        <f t="shared" si="134"/>
        <v>116.96275362318841</v>
      </c>
      <c r="Q2122" t="s">
        <v>8324</v>
      </c>
      <c r="R2122" t="s">
        <v>8328</v>
      </c>
      <c r="S2122" s="13">
        <f t="shared" si="135"/>
        <v>41591.631203703699</v>
      </c>
      <c r="T2122" s="13">
        <f t="shared" si="136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8">
        <f t="shared" si="134"/>
        <v>28.4</v>
      </c>
      <c r="Q2123" t="s">
        <v>8332</v>
      </c>
      <c r="R2123" t="s">
        <v>8333</v>
      </c>
      <c r="S2123" s="13">
        <f t="shared" si="135"/>
        <v>42716.409120370365</v>
      </c>
      <c r="T2123" s="13">
        <f t="shared" si="136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8">
        <f t="shared" si="134"/>
        <v>103.33333333333333</v>
      </c>
      <c r="Q2124" t="s">
        <v>8332</v>
      </c>
      <c r="R2124" t="s">
        <v>8333</v>
      </c>
      <c r="S2124" s="13">
        <f t="shared" si="135"/>
        <v>42711.967233796291</v>
      </c>
      <c r="T2124" s="13">
        <f t="shared" si="136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8">
        <f t="shared" si="134"/>
        <v>10</v>
      </c>
      <c r="Q2125" t="s">
        <v>8332</v>
      </c>
      <c r="R2125" t="s">
        <v>8333</v>
      </c>
      <c r="S2125" s="13">
        <f t="shared" si="135"/>
        <v>40198.091516203705</v>
      </c>
      <c r="T2125" s="13">
        <f t="shared" si="136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8">
        <f t="shared" si="134"/>
        <v>23</v>
      </c>
      <c r="Q2126" t="s">
        <v>8332</v>
      </c>
      <c r="R2126" t="s">
        <v>8333</v>
      </c>
      <c r="S2126" s="13">
        <f t="shared" si="135"/>
        <v>40463.694849537038</v>
      </c>
      <c r="T2126" s="13">
        <f t="shared" si="136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8">
        <f t="shared" si="134"/>
        <v>31.555555555555557</v>
      </c>
      <c r="Q2127" t="s">
        <v>8332</v>
      </c>
      <c r="R2127" t="s">
        <v>8333</v>
      </c>
      <c r="S2127" s="13">
        <f t="shared" si="135"/>
        <v>42190.690196759257</v>
      </c>
      <c r="T2127" s="13">
        <f t="shared" si="136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8">
        <f t="shared" si="134"/>
        <v>5</v>
      </c>
      <c r="Q2128" t="s">
        <v>8332</v>
      </c>
      <c r="R2128" t="s">
        <v>8333</v>
      </c>
      <c r="S2128" s="13">
        <f t="shared" si="135"/>
        <v>41951.63989583333</v>
      </c>
      <c r="T2128" s="13">
        <f t="shared" si="136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8">
        <f t="shared" si="134"/>
        <v>34.220338983050844</v>
      </c>
      <c r="Q2129" t="s">
        <v>8332</v>
      </c>
      <c r="R2129" t="s">
        <v>8333</v>
      </c>
      <c r="S2129" s="13">
        <f t="shared" si="135"/>
        <v>42045.172025462962</v>
      </c>
      <c r="T2129" s="13">
        <f t="shared" si="136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8">
        <f t="shared" si="134"/>
        <v>25</v>
      </c>
      <c r="Q2130" t="s">
        <v>8332</v>
      </c>
      <c r="R2130" t="s">
        <v>8333</v>
      </c>
      <c r="S2130" s="13">
        <f t="shared" si="135"/>
        <v>41843.439456018517</v>
      </c>
      <c r="T2130" s="13">
        <f t="shared" si="136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8">
        <f t="shared" si="134"/>
        <v>19.666666666666668</v>
      </c>
      <c r="Q2131" t="s">
        <v>8332</v>
      </c>
      <c r="R2131" t="s">
        <v>8333</v>
      </c>
      <c r="S2131" s="13">
        <f t="shared" si="135"/>
        <v>42408.690972222219</v>
      </c>
      <c r="T2131" s="13">
        <f t="shared" si="136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8">
        <f t="shared" si="134"/>
        <v>21.25</v>
      </c>
      <c r="Q2132" t="s">
        <v>8332</v>
      </c>
      <c r="R2132" t="s">
        <v>8333</v>
      </c>
      <c r="S2132" s="13">
        <f t="shared" si="135"/>
        <v>41831.75304398148</v>
      </c>
      <c r="T2132" s="13">
        <f t="shared" si="136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8">
        <f t="shared" si="134"/>
        <v>8.3333333333333339</v>
      </c>
      <c r="Q2133" t="s">
        <v>8332</v>
      </c>
      <c r="R2133" t="s">
        <v>8333</v>
      </c>
      <c r="S2133" s="13">
        <f t="shared" si="135"/>
        <v>42166.873738425922</v>
      </c>
      <c r="T2133" s="13">
        <f t="shared" si="136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8">
        <f t="shared" si="134"/>
        <v>21.34333333333333</v>
      </c>
      <c r="Q2134" t="s">
        <v>8332</v>
      </c>
      <c r="R2134" t="s">
        <v>8333</v>
      </c>
      <c r="S2134" s="13">
        <f t="shared" si="135"/>
        <v>41643.15384259259</v>
      </c>
      <c r="T2134" s="13">
        <f t="shared" si="136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8">
        <f t="shared" si="134"/>
        <v>5.333333333333333</v>
      </c>
      <c r="Q2135" t="s">
        <v>8332</v>
      </c>
      <c r="R2135" t="s">
        <v>8333</v>
      </c>
      <c r="S2135" s="13">
        <f t="shared" si="135"/>
        <v>40618.763877314814</v>
      </c>
      <c r="T2135" s="13">
        <f t="shared" si="136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8">
        <f t="shared" si="134"/>
        <v>34.666666666666664</v>
      </c>
      <c r="Q2136" t="s">
        <v>8332</v>
      </c>
      <c r="R2136" t="s">
        <v>8333</v>
      </c>
      <c r="S2136" s="13">
        <f t="shared" si="135"/>
        <v>41361.553136574068</v>
      </c>
      <c r="T2136" s="13">
        <f t="shared" si="136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8">
        <f t="shared" si="134"/>
        <v>21.727272727272727</v>
      </c>
      <c r="Q2137" t="s">
        <v>8332</v>
      </c>
      <c r="R2137" t="s">
        <v>8333</v>
      </c>
      <c r="S2137" s="13">
        <f t="shared" si="135"/>
        <v>41156.630011574074</v>
      </c>
      <c r="T2137" s="13">
        <f t="shared" si="136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8">
        <f t="shared" si="134"/>
        <v>11.922499999999999</v>
      </c>
      <c r="Q2138" t="s">
        <v>8332</v>
      </c>
      <c r="R2138" t="s">
        <v>8333</v>
      </c>
      <c r="S2138" s="13">
        <f t="shared" si="135"/>
        <v>41536.175763888888</v>
      </c>
      <c r="T2138" s="13">
        <f t="shared" si="136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8">
        <f t="shared" si="134"/>
        <v>26.59737827715356</v>
      </c>
      <c r="Q2139" t="s">
        <v>8332</v>
      </c>
      <c r="R2139" t="s">
        <v>8333</v>
      </c>
      <c r="S2139" s="13">
        <f t="shared" si="135"/>
        <v>41948.437835648147</v>
      </c>
      <c r="T2139" s="13">
        <f t="shared" si="136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8">
        <f t="shared" si="134"/>
        <v>10.666666666666666</v>
      </c>
      <c r="Q2140" t="s">
        <v>8332</v>
      </c>
      <c r="R2140" t="s">
        <v>8333</v>
      </c>
      <c r="S2140" s="13">
        <f t="shared" si="135"/>
        <v>41556.679849537039</v>
      </c>
      <c r="T2140" s="13">
        <f t="shared" si="136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8">
        <f t="shared" si="134"/>
        <v>29.035714285714285</v>
      </c>
      <c r="Q2141" t="s">
        <v>8332</v>
      </c>
      <c r="R2141" t="s">
        <v>8333</v>
      </c>
      <c r="S2141" s="13">
        <f t="shared" si="135"/>
        <v>42647.416759259257</v>
      </c>
      <c r="T2141" s="13">
        <f t="shared" si="136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8">
        <f t="shared" si="134"/>
        <v>50.909090909090907</v>
      </c>
      <c r="Q2142" t="s">
        <v>8332</v>
      </c>
      <c r="R2142" t="s">
        <v>8333</v>
      </c>
      <c r="S2142" s="13">
        <f t="shared" si="135"/>
        <v>41255.500277777777</v>
      </c>
      <c r="T2142" s="13">
        <f t="shared" si="136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8" t="e">
        <f t="shared" si="134"/>
        <v>#DIV/0!</v>
      </c>
      <c r="Q2143" t="s">
        <v>8332</v>
      </c>
      <c r="R2143" t="s">
        <v>8333</v>
      </c>
      <c r="S2143" s="13">
        <f t="shared" si="135"/>
        <v>41926.902303240735</v>
      </c>
      <c r="T2143" s="13">
        <f t="shared" si="136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8">
        <f t="shared" si="134"/>
        <v>50.083333333333336</v>
      </c>
      <c r="Q2144" t="s">
        <v>8332</v>
      </c>
      <c r="R2144" t="s">
        <v>8333</v>
      </c>
      <c r="S2144" s="13">
        <f t="shared" si="135"/>
        <v>42340.368171296293</v>
      </c>
      <c r="T2144" s="13">
        <f t="shared" si="136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8">
        <f t="shared" si="134"/>
        <v>45</v>
      </c>
      <c r="Q2145" t="s">
        <v>8332</v>
      </c>
      <c r="R2145" t="s">
        <v>8333</v>
      </c>
      <c r="S2145" s="13">
        <f t="shared" si="135"/>
        <v>40332.553379629629</v>
      </c>
      <c r="T2145" s="13">
        <f t="shared" si="136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8">
        <f t="shared" si="134"/>
        <v>25.291666666666668</v>
      </c>
      <c r="Q2146" t="s">
        <v>8332</v>
      </c>
      <c r="R2146" t="s">
        <v>8333</v>
      </c>
      <c r="S2146" s="13">
        <f t="shared" si="135"/>
        <v>41499.213425925926</v>
      </c>
      <c r="T2146" s="13">
        <f t="shared" si="136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8">
        <f t="shared" si="134"/>
        <v>51.292134831460672</v>
      </c>
      <c r="Q2147" t="s">
        <v>8332</v>
      </c>
      <c r="R2147" t="s">
        <v>8333</v>
      </c>
      <c r="S2147" s="13">
        <f t="shared" si="135"/>
        <v>41574.904097222221</v>
      </c>
      <c r="T2147" s="13">
        <f t="shared" si="136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8">
        <f t="shared" si="134"/>
        <v>1</v>
      </c>
      <c r="Q2148" t="s">
        <v>8332</v>
      </c>
      <c r="R2148" t="s">
        <v>8333</v>
      </c>
      <c r="S2148" s="13">
        <f t="shared" si="135"/>
        <v>42397.346180555549</v>
      </c>
      <c r="T2148" s="13">
        <f t="shared" si="136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8">
        <f t="shared" si="134"/>
        <v>49.381818181818183</v>
      </c>
      <c r="Q2149" t="s">
        <v>8332</v>
      </c>
      <c r="R2149" t="s">
        <v>8333</v>
      </c>
      <c r="S2149" s="13">
        <f t="shared" si="135"/>
        <v>41926.962361111109</v>
      </c>
      <c r="T2149" s="13">
        <f t="shared" si="136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8">
        <f t="shared" si="134"/>
        <v>1</v>
      </c>
      <c r="Q2150" t="s">
        <v>8332</v>
      </c>
      <c r="R2150" t="s">
        <v>8333</v>
      </c>
      <c r="S2150" s="13">
        <f t="shared" si="135"/>
        <v>42066.400254629632</v>
      </c>
      <c r="T2150" s="13">
        <f t="shared" si="136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8" t="e">
        <f t="shared" si="134"/>
        <v>#DIV/0!</v>
      </c>
      <c r="Q2151" t="s">
        <v>8332</v>
      </c>
      <c r="R2151" t="s">
        <v>8333</v>
      </c>
      <c r="S2151" s="13">
        <f t="shared" si="135"/>
        <v>40354.691620370366</v>
      </c>
      <c r="T2151" s="13">
        <f t="shared" si="136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8">
        <f t="shared" si="134"/>
        <v>101.25</v>
      </c>
      <c r="Q2152" t="s">
        <v>8332</v>
      </c>
      <c r="R2152" t="s">
        <v>8333</v>
      </c>
      <c r="S2152" s="13">
        <f t="shared" si="135"/>
        <v>42533.951377314814</v>
      </c>
      <c r="T2152" s="13">
        <f t="shared" si="136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8">
        <f t="shared" si="134"/>
        <v>19.666666666666668</v>
      </c>
      <c r="Q2153" t="s">
        <v>8332</v>
      </c>
      <c r="R2153" t="s">
        <v>8333</v>
      </c>
      <c r="S2153" s="13">
        <f t="shared" si="135"/>
        <v>42520.514050925922</v>
      </c>
      <c r="T2153" s="13">
        <f t="shared" si="136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8">
        <f t="shared" si="134"/>
        <v>12.5</v>
      </c>
      <c r="Q2154" t="s">
        <v>8332</v>
      </c>
      <c r="R2154" t="s">
        <v>8333</v>
      </c>
      <c r="S2154" s="13">
        <f t="shared" si="135"/>
        <v>41683.49894675926</v>
      </c>
      <c r="T2154" s="13">
        <f t="shared" si="136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8">
        <f t="shared" si="134"/>
        <v>8.5</v>
      </c>
      <c r="Q2155" t="s">
        <v>8332</v>
      </c>
      <c r="R2155" t="s">
        <v>8333</v>
      </c>
      <c r="S2155" s="13">
        <f t="shared" si="135"/>
        <v>41974.577754629623</v>
      </c>
      <c r="T2155" s="13">
        <f t="shared" si="136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8">
        <f t="shared" si="134"/>
        <v>1</v>
      </c>
      <c r="Q2156" t="s">
        <v>8332</v>
      </c>
      <c r="R2156" t="s">
        <v>8333</v>
      </c>
      <c r="S2156" s="13">
        <f t="shared" si="135"/>
        <v>41647.29892361111</v>
      </c>
      <c r="T2156" s="13">
        <f t="shared" si="136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8">
        <f t="shared" si="134"/>
        <v>23</v>
      </c>
      <c r="Q2157" t="s">
        <v>8332</v>
      </c>
      <c r="R2157" t="s">
        <v>8333</v>
      </c>
      <c r="S2157" s="13">
        <f t="shared" si="135"/>
        <v>42430.414178240739</v>
      </c>
      <c r="T2157" s="13">
        <f t="shared" si="136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8">
        <f t="shared" si="134"/>
        <v>17.987951807228917</v>
      </c>
      <c r="Q2158" t="s">
        <v>8332</v>
      </c>
      <c r="R2158" t="s">
        <v>8333</v>
      </c>
      <c r="S2158" s="13">
        <f t="shared" si="135"/>
        <v>41488.520902777775</v>
      </c>
      <c r="T2158" s="13">
        <f t="shared" si="136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8">
        <f t="shared" si="134"/>
        <v>370.94736842105266</v>
      </c>
      <c r="Q2159" t="s">
        <v>8332</v>
      </c>
      <c r="R2159" t="s">
        <v>8333</v>
      </c>
      <c r="S2159" s="13">
        <f t="shared" si="135"/>
        <v>42694.647951388884</v>
      </c>
      <c r="T2159" s="13">
        <f t="shared" si="136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8">
        <f t="shared" si="134"/>
        <v>63.569485530546629</v>
      </c>
      <c r="Q2160" t="s">
        <v>8332</v>
      </c>
      <c r="R2160" t="s">
        <v>8333</v>
      </c>
      <c r="S2160" s="13">
        <f t="shared" si="135"/>
        <v>41264.520532407405</v>
      </c>
      <c r="T2160" s="13">
        <f t="shared" si="136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8">
        <f t="shared" si="134"/>
        <v>13</v>
      </c>
      <c r="Q2161" t="s">
        <v>8332</v>
      </c>
      <c r="R2161" t="s">
        <v>8333</v>
      </c>
      <c r="S2161" s="13">
        <f t="shared" si="135"/>
        <v>40710.397847222222</v>
      </c>
      <c r="T2161" s="13">
        <f t="shared" si="136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8">
        <f t="shared" si="134"/>
        <v>5.3125</v>
      </c>
      <c r="Q2162" t="s">
        <v>8332</v>
      </c>
      <c r="R2162" t="s">
        <v>8333</v>
      </c>
      <c r="S2162" s="13">
        <f t="shared" si="135"/>
        <v>41018.378530092588</v>
      </c>
      <c r="T2162" s="13">
        <f t="shared" si="136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8">
        <f t="shared" si="134"/>
        <v>35.615384615384613</v>
      </c>
      <c r="Q2163" t="s">
        <v>8324</v>
      </c>
      <c r="R2163" t="s">
        <v>8325</v>
      </c>
      <c r="S2163" s="13">
        <f t="shared" si="135"/>
        <v>42240.519201388888</v>
      </c>
      <c r="T2163" s="13">
        <f t="shared" si="136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8">
        <f t="shared" si="134"/>
        <v>87.103448275862064</v>
      </c>
      <c r="Q2164" t="s">
        <v>8324</v>
      </c>
      <c r="R2164" t="s">
        <v>8325</v>
      </c>
      <c r="S2164" s="13">
        <f t="shared" si="135"/>
        <v>41813.432766203703</v>
      </c>
      <c r="T2164" s="13">
        <f t="shared" si="136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8">
        <f t="shared" si="134"/>
        <v>75.11363636363636</v>
      </c>
      <c r="Q2165" t="s">
        <v>8324</v>
      </c>
      <c r="R2165" t="s">
        <v>8325</v>
      </c>
      <c r="S2165" s="13">
        <f t="shared" si="135"/>
        <v>42111.566203703704</v>
      </c>
      <c r="T2165" s="13">
        <f t="shared" si="136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8">
        <f t="shared" si="134"/>
        <v>68.01204819277109</v>
      </c>
      <c r="Q2166" t="s">
        <v>8324</v>
      </c>
      <c r="R2166" t="s">
        <v>8325</v>
      </c>
      <c r="S2166" s="13">
        <f t="shared" si="135"/>
        <v>42515.384421296294</v>
      </c>
      <c r="T2166" s="13">
        <f t="shared" si="136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8">
        <f t="shared" si="134"/>
        <v>29.623931623931625</v>
      </c>
      <c r="Q2167" t="s">
        <v>8324</v>
      </c>
      <c r="R2167" t="s">
        <v>8325</v>
      </c>
      <c r="S2167" s="13">
        <f t="shared" si="135"/>
        <v>42438.333738425928</v>
      </c>
      <c r="T2167" s="13">
        <f t="shared" si="136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8">
        <f t="shared" si="134"/>
        <v>91.625</v>
      </c>
      <c r="Q2168" t="s">
        <v>8324</v>
      </c>
      <c r="R2168" t="s">
        <v>8325</v>
      </c>
      <c r="S2168" s="13">
        <f t="shared" si="135"/>
        <v>41933.504837962959</v>
      </c>
      <c r="T2168" s="13">
        <f t="shared" si="136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8">
        <f t="shared" si="134"/>
        <v>22.5</v>
      </c>
      <c r="Q2169" t="s">
        <v>8324</v>
      </c>
      <c r="R2169" t="s">
        <v>8325</v>
      </c>
      <c r="S2169" s="13">
        <f t="shared" si="135"/>
        <v>41152.733067129629</v>
      </c>
      <c r="T2169" s="13">
        <f t="shared" si="136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8">
        <f t="shared" si="134"/>
        <v>64.366735294117646</v>
      </c>
      <c r="Q2170" t="s">
        <v>8324</v>
      </c>
      <c r="R2170" t="s">
        <v>8325</v>
      </c>
      <c r="S2170" s="13">
        <f t="shared" si="135"/>
        <v>42745.266909722217</v>
      </c>
      <c r="T2170" s="13">
        <f t="shared" si="136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8">
        <f t="shared" si="134"/>
        <v>21.857142857142858</v>
      </c>
      <c r="Q2171" t="s">
        <v>8324</v>
      </c>
      <c r="R2171" t="s">
        <v>8325</v>
      </c>
      <c r="S2171" s="13">
        <f t="shared" si="135"/>
        <v>42793.367488425924</v>
      </c>
      <c r="T2171" s="13">
        <f t="shared" si="136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8">
        <f t="shared" si="134"/>
        <v>33.315789473684212</v>
      </c>
      <c r="Q2172" t="s">
        <v>8324</v>
      </c>
      <c r="R2172" t="s">
        <v>8325</v>
      </c>
      <c r="S2172" s="13">
        <f t="shared" si="135"/>
        <v>42198.416921296295</v>
      </c>
      <c r="T2172" s="13">
        <f t="shared" si="136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8">
        <f t="shared" si="134"/>
        <v>90.276595744680847</v>
      </c>
      <c r="Q2173" t="s">
        <v>8324</v>
      </c>
      <c r="R2173" t="s">
        <v>8325</v>
      </c>
      <c r="S2173" s="13">
        <f t="shared" si="135"/>
        <v>42141.623784722215</v>
      </c>
      <c r="T2173" s="13">
        <f t="shared" si="136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8">
        <f t="shared" si="134"/>
        <v>76.92307692307692</v>
      </c>
      <c r="Q2174" t="s">
        <v>8324</v>
      </c>
      <c r="R2174" t="s">
        <v>8325</v>
      </c>
      <c r="S2174" s="13">
        <f t="shared" si="135"/>
        <v>42082.246759259258</v>
      </c>
      <c r="T2174" s="13">
        <f t="shared" si="136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8">
        <f t="shared" si="134"/>
        <v>59.233333333333334</v>
      </c>
      <c r="Q2175" t="s">
        <v>8324</v>
      </c>
      <c r="R2175" t="s">
        <v>8325</v>
      </c>
      <c r="S2175" s="13">
        <f t="shared" si="135"/>
        <v>41495.359293981477</v>
      </c>
      <c r="T2175" s="13">
        <f t="shared" si="136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8">
        <f t="shared" si="134"/>
        <v>65.38095238095238</v>
      </c>
      <c r="Q2176" t="s">
        <v>8324</v>
      </c>
      <c r="R2176" t="s">
        <v>8325</v>
      </c>
      <c r="S2176" s="13">
        <f t="shared" si="135"/>
        <v>42465.209571759253</v>
      </c>
      <c r="T2176" s="13">
        <f t="shared" si="136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8">
        <f t="shared" si="134"/>
        <v>67.307692307692307</v>
      </c>
      <c r="Q2177" t="s">
        <v>8324</v>
      </c>
      <c r="R2177" t="s">
        <v>8325</v>
      </c>
      <c r="S2177" s="13">
        <f t="shared" si="135"/>
        <v>42564.675763888888</v>
      </c>
      <c r="T2177" s="13">
        <f t="shared" si="136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8">
        <f t="shared" si="134"/>
        <v>88.74647887323944</v>
      </c>
      <c r="Q2178" t="s">
        <v>8324</v>
      </c>
      <c r="R2178" t="s">
        <v>8325</v>
      </c>
      <c r="S2178" s="13">
        <f t="shared" si="135"/>
        <v>42096.299872685187</v>
      </c>
      <c r="T2178" s="13">
        <f t="shared" si="136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8">
        <f t="shared" ref="P2179:P2242" si="138">E2179/L2179</f>
        <v>65.868421052631575</v>
      </c>
      <c r="Q2179" t="s">
        <v>8324</v>
      </c>
      <c r="R2179" t="s">
        <v>8325</v>
      </c>
      <c r="S2179" s="13">
        <f t="shared" ref="S2179:S2242" si="139">(J2179/86400)+DATE(1970,1,1) + (-8/24)</f>
        <v>42501.917442129627</v>
      </c>
      <c r="T2179" s="13">
        <f t="shared" ref="T2179:T2242" si="140">(I2179/86400)+DATE(1970,1,1) + 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8">
        <f t="shared" si="138"/>
        <v>40.349243306169967</v>
      </c>
      <c r="Q2180" t="s">
        <v>8324</v>
      </c>
      <c r="R2180" t="s">
        <v>8325</v>
      </c>
      <c r="S2180" s="13">
        <f t="shared" si="139"/>
        <v>42723.303206018514</v>
      </c>
      <c r="T2180" s="13">
        <f t="shared" si="140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8">
        <f t="shared" si="138"/>
        <v>76.857142857142861</v>
      </c>
      <c r="Q2181" t="s">
        <v>8324</v>
      </c>
      <c r="R2181" t="s">
        <v>8325</v>
      </c>
      <c r="S2181" s="13">
        <f t="shared" si="139"/>
        <v>42074.837870370371</v>
      </c>
      <c r="T2181" s="13">
        <f t="shared" si="140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8">
        <f t="shared" si="138"/>
        <v>68.707820512820518</v>
      </c>
      <c r="Q2182" t="s">
        <v>8324</v>
      </c>
      <c r="R2182" t="s">
        <v>8325</v>
      </c>
      <c r="S2182" s="13">
        <f t="shared" si="139"/>
        <v>42279.336435185185</v>
      </c>
      <c r="T2182" s="13">
        <f t="shared" si="140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8">
        <f t="shared" si="138"/>
        <v>57.773584905660378</v>
      </c>
      <c r="Q2183" t="s">
        <v>8332</v>
      </c>
      <c r="R2183" t="s">
        <v>8350</v>
      </c>
      <c r="S2183" s="13">
        <f t="shared" si="139"/>
        <v>42772.671909722216</v>
      </c>
      <c r="T2183" s="13">
        <f t="shared" si="140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8">
        <f t="shared" si="138"/>
        <v>44.171348314606739</v>
      </c>
      <c r="Q2184" t="s">
        <v>8332</v>
      </c>
      <c r="R2184" t="s">
        <v>8350</v>
      </c>
      <c r="S2184" s="13">
        <f t="shared" si="139"/>
        <v>41879.567418981482</v>
      </c>
      <c r="T2184" s="13">
        <f t="shared" si="140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8">
        <f t="shared" si="138"/>
        <v>31.566308243727597</v>
      </c>
      <c r="Q2185" t="s">
        <v>8332</v>
      </c>
      <c r="R2185" t="s">
        <v>8350</v>
      </c>
      <c r="S2185" s="13">
        <f t="shared" si="139"/>
        <v>42745.032141203701</v>
      </c>
      <c r="T2185" s="13">
        <f t="shared" si="140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8">
        <f t="shared" si="138"/>
        <v>107.04511278195488</v>
      </c>
      <c r="Q2186" t="s">
        <v>8332</v>
      </c>
      <c r="R2186" t="s">
        <v>8350</v>
      </c>
      <c r="S2186" s="13">
        <f t="shared" si="139"/>
        <v>42380.356956018521</v>
      </c>
      <c r="T2186" s="13">
        <f t="shared" si="140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8">
        <f t="shared" si="138"/>
        <v>149.03451043338683</v>
      </c>
      <c r="Q2187" t="s">
        <v>8332</v>
      </c>
      <c r="R2187" t="s">
        <v>8350</v>
      </c>
      <c r="S2187" s="13">
        <f t="shared" si="139"/>
        <v>41319.016655092586</v>
      </c>
      <c r="T2187" s="13">
        <f t="shared" si="140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8">
        <f t="shared" si="138"/>
        <v>55.956632653061227</v>
      </c>
      <c r="Q2188" t="s">
        <v>8332</v>
      </c>
      <c r="R2188" t="s">
        <v>8350</v>
      </c>
      <c r="S2188" s="13">
        <f t="shared" si="139"/>
        <v>42583.281747685185</v>
      </c>
      <c r="T2188" s="13">
        <f t="shared" si="140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8">
        <f t="shared" si="138"/>
        <v>56.970381807973048</v>
      </c>
      <c r="Q2189" t="s">
        <v>8332</v>
      </c>
      <c r="R2189" t="s">
        <v>8350</v>
      </c>
      <c r="S2189" s="13">
        <f t="shared" si="139"/>
        <v>42067.875763888886</v>
      </c>
      <c r="T2189" s="13">
        <f t="shared" si="140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8">
        <f t="shared" si="138"/>
        <v>44.056420233463037</v>
      </c>
      <c r="Q2190" t="s">
        <v>8332</v>
      </c>
      <c r="R2190" t="s">
        <v>8350</v>
      </c>
      <c r="S2190" s="13">
        <f t="shared" si="139"/>
        <v>42633.252789351849</v>
      </c>
      <c r="T2190" s="13">
        <f t="shared" si="140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8">
        <f t="shared" si="138"/>
        <v>68.625</v>
      </c>
      <c r="Q2191" t="s">
        <v>8332</v>
      </c>
      <c r="R2191" t="s">
        <v>8350</v>
      </c>
      <c r="S2191" s="13">
        <f t="shared" si="139"/>
        <v>42467.454861111109</v>
      </c>
      <c r="T2191" s="13">
        <f t="shared" si="140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8">
        <f t="shared" si="138"/>
        <v>65.318435754189949</v>
      </c>
      <c r="Q2192" t="s">
        <v>8332</v>
      </c>
      <c r="R2192" t="s">
        <v>8350</v>
      </c>
      <c r="S2192" s="13">
        <f t="shared" si="139"/>
        <v>42417.291712962957</v>
      </c>
      <c r="T2192" s="13">
        <f t="shared" si="140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8">
        <f t="shared" si="138"/>
        <v>35.92</v>
      </c>
      <c r="Q2193" t="s">
        <v>8332</v>
      </c>
      <c r="R2193" t="s">
        <v>8350</v>
      </c>
      <c r="S2193" s="13">
        <f t="shared" si="139"/>
        <v>42768.5003125</v>
      </c>
      <c r="T2193" s="13">
        <f t="shared" si="140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8">
        <f t="shared" si="138"/>
        <v>40.070667078443485</v>
      </c>
      <c r="Q2194" t="s">
        <v>8332</v>
      </c>
      <c r="R2194" t="s">
        <v>8350</v>
      </c>
      <c r="S2194" s="13">
        <f t="shared" si="139"/>
        <v>42691.517870370364</v>
      </c>
      <c r="T2194" s="13">
        <f t="shared" si="140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8">
        <f t="shared" si="138"/>
        <v>75.647714604236342</v>
      </c>
      <c r="Q2195" t="s">
        <v>8332</v>
      </c>
      <c r="R2195" t="s">
        <v>8350</v>
      </c>
      <c r="S2195" s="13">
        <f t="shared" si="139"/>
        <v>42664.072592592587</v>
      </c>
      <c r="T2195" s="13">
        <f t="shared" si="140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8">
        <f t="shared" si="138"/>
        <v>61.203872437357631</v>
      </c>
      <c r="Q2196" t="s">
        <v>8332</v>
      </c>
      <c r="R2196" t="s">
        <v>8350</v>
      </c>
      <c r="S2196" s="13">
        <f t="shared" si="139"/>
        <v>42425.42465277778</v>
      </c>
      <c r="T2196" s="13">
        <f t="shared" si="140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8">
        <f t="shared" si="138"/>
        <v>48.130434782608695</v>
      </c>
      <c r="Q2197" t="s">
        <v>8332</v>
      </c>
      <c r="R2197" t="s">
        <v>8350</v>
      </c>
      <c r="S2197" s="13">
        <f t="shared" si="139"/>
        <v>42197.438657407409</v>
      </c>
      <c r="T2197" s="13">
        <f t="shared" si="140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8">
        <f t="shared" si="138"/>
        <v>68.106837606837601</v>
      </c>
      <c r="Q2198" t="s">
        <v>8332</v>
      </c>
      <c r="R2198" t="s">
        <v>8350</v>
      </c>
      <c r="S2198" s="13">
        <f t="shared" si="139"/>
        <v>42675.153958333329</v>
      </c>
      <c r="T2198" s="13">
        <f t="shared" si="140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8">
        <f t="shared" si="138"/>
        <v>65.891300230946882</v>
      </c>
      <c r="Q2199" t="s">
        <v>8332</v>
      </c>
      <c r="R2199" t="s">
        <v>8350</v>
      </c>
      <c r="S2199" s="13">
        <f t="shared" si="139"/>
        <v>42033.25068287037</v>
      </c>
      <c r="T2199" s="13">
        <f t="shared" si="140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8">
        <f t="shared" si="138"/>
        <v>81.654377880184327</v>
      </c>
      <c r="Q2200" t="s">
        <v>8332</v>
      </c>
      <c r="R2200" t="s">
        <v>8350</v>
      </c>
      <c r="S2200" s="13">
        <f t="shared" si="139"/>
        <v>42292.180555555555</v>
      </c>
      <c r="T2200" s="13">
        <f t="shared" si="140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8">
        <f t="shared" si="138"/>
        <v>52.701195219123505</v>
      </c>
      <c r="Q2201" t="s">
        <v>8332</v>
      </c>
      <c r="R2201" t="s">
        <v>8350</v>
      </c>
      <c r="S2201" s="13">
        <f t="shared" si="139"/>
        <v>42262.083310185182</v>
      </c>
      <c r="T2201" s="13">
        <f t="shared" si="140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8">
        <f t="shared" si="138"/>
        <v>41.228136882129277</v>
      </c>
      <c r="Q2202" t="s">
        <v>8332</v>
      </c>
      <c r="R2202" t="s">
        <v>8350</v>
      </c>
      <c r="S2202" s="13">
        <f t="shared" si="139"/>
        <v>42163.292453703696</v>
      </c>
      <c r="T2202" s="13">
        <f t="shared" si="140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8">
        <f t="shared" si="138"/>
        <v>15.035357142857142</v>
      </c>
      <c r="Q2203" t="s">
        <v>8324</v>
      </c>
      <c r="R2203" t="s">
        <v>8329</v>
      </c>
      <c r="S2203" s="13">
        <f t="shared" si="139"/>
        <v>41276.513483796291</v>
      </c>
      <c r="T2203" s="13">
        <f t="shared" si="140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8">
        <f t="shared" si="138"/>
        <v>39.066920943134534</v>
      </c>
      <c r="Q2204" t="s">
        <v>8324</v>
      </c>
      <c r="R2204" t="s">
        <v>8329</v>
      </c>
      <c r="S2204" s="13">
        <f t="shared" si="139"/>
        <v>41184.515833333331</v>
      </c>
      <c r="T2204" s="13">
        <f t="shared" si="140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8">
        <f t="shared" si="138"/>
        <v>43.82</v>
      </c>
      <c r="Q2205" t="s">
        <v>8324</v>
      </c>
      <c r="R2205" t="s">
        <v>8329</v>
      </c>
      <c r="S2205" s="13">
        <f t="shared" si="139"/>
        <v>42241.526412037034</v>
      </c>
      <c r="T2205" s="13">
        <f t="shared" si="140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8">
        <f t="shared" si="138"/>
        <v>27.301369863013697</v>
      </c>
      <c r="Q2206" t="s">
        <v>8324</v>
      </c>
      <c r="R2206" t="s">
        <v>8329</v>
      </c>
      <c r="S2206" s="13">
        <f t="shared" si="139"/>
        <v>41311.978229166663</v>
      </c>
      <c r="T2206" s="13">
        <f t="shared" si="140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8">
        <f t="shared" si="138"/>
        <v>42.222222222222221</v>
      </c>
      <c r="Q2207" t="s">
        <v>8324</v>
      </c>
      <c r="R2207" t="s">
        <v>8329</v>
      </c>
      <c r="S2207" s="13">
        <f t="shared" si="139"/>
        <v>41031.488298611112</v>
      </c>
      <c r="T2207" s="13">
        <f t="shared" si="140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8">
        <f t="shared" si="138"/>
        <v>33.235294117647058</v>
      </c>
      <c r="Q2208" t="s">
        <v>8324</v>
      </c>
      <c r="R2208" t="s">
        <v>8329</v>
      </c>
      <c r="S2208" s="13">
        <f t="shared" si="139"/>
        <v>40996.923888888887</v>
      </c>
      <c r="T2208" s="13">
        <f t="shared" si="140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8">
        <f t="shared" si="138"/>
        <v>285.71428571428572</v>
      </c>
      <c r="Q2209" t="s">
        <v>8324</v>
      </c>
      <c r="R2209" t="s">
        <v>8329</v>
      </c>
      <c r="S2209" s="13">
        <f t="shared" si="139"/>
        <v>41563.860798611109</v>
      </c>
      <c r="T2209" s="13">
        <f t="shared" si="140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8">
        <f t="shared" si="138"/>
        <v>42.333333333333336</v>
      </c>
      <c r="Q2210" t="s">
        <v>8324</v>
      </c>
      <c r="R2210" t="s">
        <v>8329</v>
      </c>
      <c r="S2210" s="13">
        <f t="shared" si="139"/>
        <v>40946.548912037033</v>
      </c>
      <c r="T2210" s="13">
        <f t="shared" si="140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8">
        <f t="shared" si="138"/>
        <v>50.266666666666666</v>
      </c>
      <c r="Q2211" t="s">
        <v>8324</v>
      </c>
      <c r="R2211" t="s">
        <v>8329</v>
      </c>
      <c r="S2211" s="13">
        <f t="shared" si="139"/>
        <v>41732.14634259259</v>
      </c>
      <c r="T2211" s="13">
        <f t="shared" si="140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8">
        <f t="shared" si="138"/>
        <v>61.902777777777779</v>
      </c>
      <c r="Q2212" t="s">
        <v>8324</v>
      </c>
      <c r="R2212" t="s">
        <v>8329</v>
      </c>
      <c r="S2212" s="13">
        <f t="shared" si="139"/>
        <v>40955.732754629629</v>
      </c>
      <c r="T2212" s="13">
        <f t="shared" si="140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8">
        <f t="shared" si="138"/>
        <v>40.75</v>
      </c>
      <c r="Q2213" t="s">
        <v>8324</v>
      </c>
      <c r="R2213" t="s">
        <v>8329</v>
      </c>
      <c r="S2213" s="13">
        <f t="shared" si="139"/>
        <v>41716.451678240737</v>
      </c>
      <c r="T2213" s="13">
        <f t="shared" si="140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8">
        <f t="shared" si="138"/>
        <v>55.796747967479675</v>
      </c>
      <c r="Q2214" t="s">
        <v>8324</v>
      </c>
      <c r="R2214" t="s">
        <v>8329</v>
      </c>
      <c r="S2214" s="13">
        <f t="shared" si="139"/>
        <v>41548.414085648146</v>
      </c>
      <c r="T2214" s="13">
        <f t="shared" si="140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8">
        <f t="shared" si="138"/>
        <v>10</v>
      </c>
      <c r="Q2215" t="s">
        <v>8324</v>
      </c>
      <c r="R2215" t="s">
        <v>8329</v>
      </c>
      <c r="S2215" s="13">
        <f t="shared" si="139"/>
        <v>42109.492812499993</v>
      </c>
      <c r="T2215" s="13">
        <f t="shared" si="140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8">
        <f t="shared" si="138"/>
        <v>73.125416666666666</v>
      </c>
      <c r="Q2216" t="s">
        <v>8324</v>
      </c>
      <c r="R2216" t="s">
        <v>8329</v>
      </c>
      <c r="S2216" s="13">
        <f t="shared" si="139"/>
        <v>41646.45888888889</v>
      </c>
      <c r="T2216" s="13">
        <f t="shared" si="140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8">
        <f t="shared" si="138"/>
        <v>26.060606060606062</v>
      </c>
      <c r="Q2217" t="s">
        <v>8324</v>
      </c>
      <c r="R2217" t="s">
        <v>8329</v>
      </c>
      <c r="S2217" s="13">
        <f t="shared" si="139"/>
        <v>40958.383935185186</v>
      </c>
      <c r="T2217" s="13">
        <f t="shared" si="140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8">
        <f t="shared" si="138"/>
        <v>22.642857142857142</v>
      </c>
      <c r="Q2218" t="s">
        <v>8324</v>
      </c>
      <c r="R2218" t="s">
        <v>8329</v>
      </c>
      <c r="S2218" s="13">
        <f t="shared" si="139"/>
        <v>42194.418344907404</v>
      </c>
      <c r="T2218" s="13">
        <f t="shared" si="140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8">
        <f t="shared" si="138"/>
        <v>47.222222222222221</v>
      </c>
      <c r="Q2219" t="s">
        <v>8324</v>
      </c>
      <c r="R2219" t="s">
        <v>8329</v>
      </c>
      <c r="S2219" s="13">
        <f t="shared" si="139"/>
        <v>42299.443437499998</v>
      </c>
      <c r="T2219" s="13">
        <f t="shared" si="140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8">
        <f t="shared" si="138"/>
        <v>32.324473684210524</v>
      </c>
      <c r="Q2220" t="s">
        <v>8324</v>
      </c>
      <c r="R2220" t="s">
        <v>8329</v>
      </c>
      <c r="S2220" s="13">
        <f t="shared" si="139"/>
        <v>41127.478969907403</v>
      </c>
      <c r="T2220" s="13">
        <f t="shared" si="140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8">
        <f t="shared" si="138"/>
        <v>53.421052631578945</v>
      </c>
      <c r="Q2221" t="s">
        <v>8324</v>
      </c>
      <c r="R2221" t="s">
        <v>8329</v>
      </c>
      <c r="S2221" s="13">
        <f t="shared" si="139"/>
        <v>42205.385555555556</v>
      </c>
      <c r="T2221" s="13">
        <f t="shared" si="140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8">
        <f t="shared" si="138"/>
        <v>51.304347826086953</v>
      </c>
      <c r="Q2222" t="s">
        <v>8324</v>
      </c>
      <c r="R2222" t="s">
        <v>8329</v>
      </c>
      <c r="S2222" s="13">
        <f t="shared" si="139"/>
        <v>41451.727268518516</v>
      </c>
      <c r="T2222" s="13">
        <f t="shared" si="140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8">
        <f t="shared" si="138"/>
        <v>37.197247706422019</v>
      </c>
      <c r="Q2223" t="s">
        <v>8332</v>
      </c>
      <c r="R2223" t="s">
        <v>8350</v>
      </c>
      <c r="S2223" s="13">
        <f t="shared" si="139"/>
        <v>42452.333437499998</v>
      </c>
      <c r="T2223" s="13">
        <f t="shared" si="140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8">
        <f t="shared" si="138"/>
        <v>27.1</v>
      </c>
      <c r="Q2224" t="s">
        <v>8332</v>
      </c>
      <c r="R2224" t="s">
        <v>8350</v>
      </c>
      <c r="S2224" s="13">
        <f t="shared" si="139"/>
        <v>40906.454247685186</v>
      </c>
      <c r="T2224" s="13">
        <f t="shared" si="140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8">
        <f t="shared" si="138"/>
        <v>206.31</v>
      </c>
      <c r="Q2225" t="s">
        <v>8332</v>
      </c>
      <c r="R2225" t="s">
        <v>8350</v>
      </c>
      <c r="S2225" s="13">
        <f t="shared" si="139"/>
        <v>42152.307500000003</v>
      </c>
      <c r="T2225" s="13">
        <f t="shared" si="140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8">
        <f t="shared" si="138"/>
        <v>82.145270270270274</v>
      </c>
      <c r="Q2226" t="s">
        <v>8332</v>
      </c>
      <c r="R2226" t="s">
        <v>8350</v>
      </c>
      <c r="S2226" s="13">
        <f t="shared" si="139"/>
        <v>42644.334201388883</v>
      </c>
      <c r="T2226" s="13">
        <f t="shared" si="140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8">
        <f t="shared" si="138"/>
        <v>164.79651993355483</v>
      </c>
      <c r="Q2227" t="s">
        <v>8332</v>
      </c>
      <c r="R2227" t="s">
        <v>8350</v>
      </c>
      <c r="S2227" s="13">
        <f t="shared" si="139"/>
        <v>41873.458506944444</v>
      </c>
      <c r="T2227" s="13">
        <f t="shared" si="140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8">
        <f t="shared" si="138"/>
        <v>60.820280373831778</v>
      </c>
      <c r="Q2228" t="s">
        <v>8332</v>
      </c>
      <c r="R2228" t="s">
        <v>8350</v>
      </c>
      <c r="S2228" s="13">
        <f t="shared" si="139"/>
        <v>42381.465532407405</v>
      </c>
      <c r="T2228" s="13">
        <f t="shared" si="140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8">
        <f t="shared" si="138"/>
        <v>67.970099667774093</v>
      </c>
      <c r="Q2229" t="s">
        <v>8332</v>
      </c>
      <c r="R2229" t="s">
        <v>8350</v>
      </c>
      <c r="S2229" s="13">
        <f t="shared" si="139"/>
        <v>41561.474016203698</v>
      </c>
      <c r="T2229" s="13">
        <f t="shared" si="140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8">
        <f t="shared" si="138"/>
        <v>81.561805555555551</v>
      </c>
      <c r="Q2230" t="s">
        <v>8332</v>
      </c>
      <c r="R2230" t="s">
        <v>8350</v>
      </c>
      <c r="S2230" s="13">
        <f t="shared" si="139"/>
        <v>42201.944861111107</v>
      </c>
      <c r="T2230" s="13">
        <f t="shared" si="140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8">
        <f t="shared" si="138"/>
        <v>25.42547309833024</v>
      </c>
      <c r="Q2231" t="s">
        <v>8332</v>
      </c>
      <c r="R2231" t="s">
        <v>8350</v>
      </c>
      <c r="S2231" s="13">
        <f t="shared" si="139"/>
        <v>41484.330914351849</v>
      </c>
      <c r="T2231" s="13">
        <f t="shared" si="140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8">
        <f t="shared" si="138"/>
        <v>21.497991967871485</v>
      </c>
      <c r="Q2232" t="s">
        <v>8332</v>
      </c>
      <c r="R2232" t="s">
        <v>8350</v>
      </c>
      <c r="S2232" s="13">
        <f t="shared" si="139"/>
        <v>41724.547766203701</v>
      </c>
      <c r="T2232" s="13">
        <f t="shared" si="140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8">
        <f t="shared" si="138"/>
        <v>27.226630727762803</v>
      </c>
      <c r="Q2233" t="s">
        <v>8332</v>
      </c>
      <c r="R2233" t="s">
        <v>8350</v>
      </c>
      <c r="S2233" s="13">
        <f t="shared" si="139"/>
        <v>41423.577557870369</v>
      </c>
      <c r="T2233" s="13">
        <f t="shared" si="140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8">
        <f t="shared" si="138"/>
        <v>25.091093117408906</v>
      </c>
      <c r="Q2234" t="s">
        <v>8332</v>
      </c>
      <c r="R2234" t="s">
        <v>8350</v>
      </c>
      <c r="S2234" s="13">
        <f t="shared" si="139"/>
        <v>41806.460740740738</v>
      </c>
      <c r="T2234" s="13">
        <f t="shared" si="140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8">
        <f t="shared" si="138"/>
        <v>21.230179028132991</v>
      </c>
      <c r="Q2235" t="s">
        <v>8332</v>
      </c>
      <c r="R2235" t="s">
        <v>8350</v>
      </c>
      <c r="S2235" s="13">
        <f t="shared" si="139"/>
        <v>42331.045590277776</v>
      </c>
      <c r="T2235" s="13">
        <f t="shared" si="140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8">
        <f t="shared" si="138"/>
        <v>41.607142857142854</v>
      </c>
      <c r="Q2236" t="s">
        <v>8332</v>
      </c>
      <c r="R2236" t="s">
        <v>8350</v>
      </c>
      <c r="S2236" s="13">
        <f t="shared" si="139"/>
        <v>42710.491284722222</v>
      </c>
      <c r="T2236" s="13">
        <f t="shared" si="140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8">
        <f t="shared" si="138"/>
        <v>135.58503401360545</v>
      </c>
      <c r="Q2237" t="s">
        <v>8332</v>
      </c>
      <c r="R2237" t="s">
        <v>8350</v>
      </c>
      <c r="S2237" s="13">
        <f t="shared" si="139"/>
        <v>42061.688784722217</v>
      </c>
      <c r="T2237" s="13">
        <f t="shared" si="140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8">
        <f t="shared" si="138"/>
        <v>22.116176470588236</v>
      </c>
      <c r="Q2238" t="s">
        <v>8332</v>
      </c>
      <c r="R2238" t="s">
        <v>8350</v>
      </c>
      <c r="S2238" s="13">
        <f t="shared" si="139"/>
        <v>42371.283831018511</v>
      </c>
      <c r="T2238" s="13">
        <f t="shared" si="140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8">
        <f t="shared" si="138"/>
        <v>64.625635808748726</v>
      </c>
      <c r="Q2239" t="s">
        <v>8332</v>
      </c>
      <c r="R2239" t="s">
        <v>8350</v>
      </c>
      <c r="S2239" s="13">
        <f t="shared" si="139"/>
        <v>41914.669942129629</v>
      </c>
      <c r="T2239" s="13">
        <f t="shared" si="140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8">
        <f t="shared" si="138"/>
        <v>69.569620253164558</v>
      </c>
      <c r="Q2240" t="s">
        <v>8332</v>
      </c>
      <c r="R2240" t="s">
        <v>8350</v>
      </c>
      <c r="S2240" s="13">
        <f t="shared" si="139"/>
        <v>42774.28837962963</v>
      </c>
      <c r="T2240" s="13">
        <f t="shared" si="140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8">
        <f t="shared" si="138"/>
        <v>75.133028169014082</v>
      </c>
      <c r="Q2241" t="s">
        <v>8332</v>
      </c>
      <c r="R2241" t="s">
        <v>8350</v>
      </c>
      <c r="S2241" s="13">
        <f t="shared" si="139"/>
        <v>41572.625162037039</v>
      </c>
      <c r="T2241" s="13">
        <f t="shared" si="140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8">
        <f t="shared" si="138"/>
        <v>140.97916666666666</v>
      </c>
      <c r="Q2242" t="s">
        <v>8332</v>
      </c>
      <c r="R2242" t="s">
        <v>8350</v>
      </c>
      <c r="S2242" s="13">
        <f t="shared" si="139"/>
        <v>42452.492407407401</v>
      </c>
      <c r="T2242" s="13">
        <f t="shared" si="140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8">
        <f t="shared" ref="P2243:P2306" si="142">E2243/L2243</f>
        <v>49.472392638036808</v>
      </c>
      <c r="Q2243" t="s">
        <v>8332</v>
      </c>
      <c r="R2243" t="s">
        <v>8350</v>
      </c>
      <c r="S2243" s="13">
        <f t="shared" ref="S2243:S2306" si="143">(J2243/86400)+DATE(1970,1,1) + (-8/24)</f>
        <v>42766.494212962956</v>
      </c>
      <c r="T2243" s="13">
        <f t="shared" ref="T2243:T2306" si="144">(I2243/86400)+DATE(1970,1,1) + 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8">
        <f t="shared" si="142"/>
        <v>53.865251485148519</v>
      </c>
      <c r="Q2244" t="s">
        <v>8332</v>
      </c>
      <c r="R2244" t="s">
        <v>8350</v>
      </c>
      <c r="S2244" s="13">
        <f t="shared" si="143"/>
        <v>41569.242280092592</v>
      </c>
      <c r="T2244" s="13">
        <f t="shared" si="144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8">
        <f t="shared" si="142"/>
        <v>4.5712530712530715</v>
      </c>
      <c r="Q2245" t="s">
        <v>8332</v>
      </c>
      <c r="R2245" t="s">
        <v>8350</v>
      </c>
      <c r="S2245" s="13">
        <f t="shared" si="143"/>
        <v>42800.417708333327</v>
      </c>
      <c r="T2245" s="13">
        <f t="shared" si="144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8">
        <f t="shared" si="142"/>
        <v>65.00344827586207</v>
      </c>
      <c r="Q2246" t="s">
        <v>8332</v>
      </c>
      <c r="R2246" t="s">
        <v>8350</v>
      </c>
      <c r="S2246" s="13">
        <f t="shared" si="143"/>
        <v>42647.485486111109</v>
      </c>
      <c r="T2246" s="13">
        <f t="shared" si="144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8">
        <f t="shared" si="142"/>
        <v>53.475252525252522</v>
      </c>
      <c r="Q2247" t="s">
        <v>8332</v>
      </c>
      <c r="R2247" t="s">
        <v>8350</v>
      </c>
      <c r="S2247" s="13">
        <f t="shared" si="143"/>
        <v>41660.375196759254</v>
      </c>
      <c r="T2247" s="13">
        <f t="shared" si="144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8">
        <f t="shared" si="142"/>
        <v>43.912280701754383</v>
      </c>
      <c r="Q2248" t="s">
        <v>8332</v>
      </c>
      <c r="R2248" t="s">
        <v>8350</v>
      </c>
      <c r="S2248" s="13">
        <f t="shared" si="143"/>
        <v>42221.458449074074</v>
      </c>
      <c r="T2248" s="13">
        <f t="shared" si="144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8">
        <f t="shared" si="142"/>
        <v>50.852631578947367</v>
      </c>
      <c r="Q2249" t="s">
        <v>8332</v>
      </c>
      <c r="R2249" t="s">
        <v>8350</v>
      </c>
      <c r="S2249" s="13">
        <f t="shared" si="143"/>
        <v>42200.332928240743</v>
      </c>
      <c r="T2249" s="13">
        <f t="shared" si="144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8">
        <f t="shared" si="142"/>
        <v>58.6328125</v>
      </c>
      <c r="Q2250" t="s">
        <v>8332</v>
      </c>
      <c r="R2250" t="s">
        <v>8350</v>
      </c>
      <c r="S2250" s="13">
        <f t="shared" si="143"/>
        <v>42688.542569444442</v>
      </c>
      <c r="T2250" s="13">
        <f t="shared" si="144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8">
        <f t="shared" si="142"/>
        <v>32.81666666666667</v>
      </c>
      <c r="Q2251" t="s">
        <v>8332</v>
      </c>
      <c r="R2251" t="s">
        <v>8350</v>
      </c>
      <c r="S2251" s="13">
        <f t="shared" si="143"/>
        <v>41336.36996527778</v>
      </c>
      <c r="T2251" s="13">
        <f t="shared" si="144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8">
        <f t="shared" si="142"/>
        <v>426.93169877408059</v>
      </c>
      <c r="Q2252" t="s">
        <v>8332</v>
      </c>
      <c r="R2252" t="s">
        <v>8350</v>
      </c>
      <c r="S2252" s="13">
        <f t="shared" si="143"/>
        <v>42676.6721412037</v>
      </c>
      <c r="T2252" s="13">
        <f t="shared" si="144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8">
        <f t="shared" si="142"/>
        <v>23.808729166666669</v>
      </c>
      <c r="Q2253" t="s">
        <v>8332</v>
      </c>
      <c r="R2253" t="s">
        <v>8350</v>
      </c>
      <c r="S2253" s="13">
        <f t="shared" si="143"/>
        <v>41846.012465277774</v>
      </c>
      <c r="T2253" s="13">
        <f t="shared" si="144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8">
        <f t="shared" si="142"/>
        <v>98.413654618473899</v>
      </c>
      <c r="Q2254" t="s">
        <v>8332</v>
      </c>
      <c r="R2254" t="s">
        <v>8350</v>
      </c>
      <c r="S2254" s="13">
        <f t="shared" si="143"/>
        <v>42572.994652777772</v>
      </c>
      <c r="T2254" s="13">
        <f t="shared" si="144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8">
        <f t="shared" si="142"/>
        <v>107.32142857142857</v>
      </c>
      <c r="Q2255" t="s">
        <v>8332</v>
      </c>
      <c r="R2255" t="s">
        <v>8350</v>
      </c>
      <c r="S2255" s="13">
        <f t="shared" si="143"/>
        <v>42296.297997685186</v>
      </c>
      <c r="T2255" s="13">
        <f t="shared" si="144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8">
        <f t="shared" si="142"/>
        <v>11.67005076142132</v>
      </c>
      <c r="Q2256" t="s">
        <v>8332</v>
      </c>
      <c r="R2256" t="s">
        <v>8350</v>
      </c>
      <c r="S2256" s="13">
        <f t="shared" si="143"/>
        <v>42752.314444444441</v>
      </c>
      <c r="T2256" s="13">
        <f t="shared" si="144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8">
        <f t="shared" si="142"/>
        <v>41.782287822878232</v>
      </c>
      <c r="Q2257" t="s">
        <v>8332</v>
      </c>
      <c r="R2257" t="s">
        <v>8350</v>
      </c>
      <c r="S2257" s="13">
        <f t="shared" si="143"/>
        <v>42467.618645833332</v>
      </c>
      <c r="T2257" s="13">
        <f t="shared" si="144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8">
        <f t="shared" si="142"/>
        <v>21.38</v>
      </c>
      <c r="Q2258" t="s">
        <v>8332</v>
      </c>
      <c r="R2258" t="s">
        <v>8350</v>
      </c>
      <c r="S2258" s="13">
        <f t="shared" si="143"/>
        <v>42682.118587962956</v>
      </c>
      <c r="T2258" s="13">
        <f t="shared" si="144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8">
        <f t="shared" si="142"/>
        <v>94.103550295857985</v>
      </c>
      <c r="Q2259" t="s">
        <v>8332</v>
      </c>
      <c r="R2259" t="s">
        <v>8350</v>
      </c>
      <c r="S2259" s="13">
        <f t="shared" si="143"/>
        <v>42505.603344907409</v>
      </c>
      <c r="T2259" s="13">
        <f t="shared" si="144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8">
        <f t="shared" si="142"/>
        <v>15.721951219512196</v>
      </c>
      <c r="Q2260" t="s">
        <v>8332</v>
      </c>
      <c r="R2260" t="s">
        <v>8350</v>
      </c>
      <c r="S2260" s="13">
        <f t="shared" si="143"/>
        <v>42136.417673611104</v>
      </c>
      <c r="T2260" s="13">
        <f t="shared" si="144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8">
        <f t="shared" si="142"/>
        <v>90.635922330097088</v>
      </c>
      <c r="Q2261" t="s">
        <v>8332</v>
      </c>
      <c r="R2261" t="s">
        <v>8350</v>
      </c>
      <c r="S2261" s="13">
        <f t="shared" si="143"/>
        <v>42702.47148148148</v>
      </c>
      <c r="T2261" s="13">
        <f t="shared" si="144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8">
        <f t="shared" si="142"/>
        <v>97.297619047619051</v>
      </c>
      <c r="Q2262" t="s">
        <v>8332</v>
      </c>
      <c r="R2262" t="s">
        <v>8350</v>
      </c>
      <c r="S2262" s="13">
        <f t="shared" si="143"/>
        <v>41694.683449074073</v>
      </c>
      <c r="T2262" s="13">
        <f t="shared" si="144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8">
        <f t="shared" si="142"/>
        <v>37.11904761904762</v>
      </c>
      <c r="Q2263" t="s">
        <v>8332</v>
      </c>
      <c r="R2263" t="s">
        <v>8350</v>
      </c>
      <c r="S2263" s="13">
        <f t="shared" si="143"/>
        <v>42759.391435185178</v>
      </c>
      <c r="T2263" s="13">
        <f t="shared" si="144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8">
        <f t="shared" si="142"/>
        <v>28.104972375690608</v>
      </c>
      <c r="Q2264" t="s">
        <v>8332</v>
      </c>
      <c r="R2264" t="s">
        <v>8350</v>
      </c>
      <c r="S2264" s="13">
        <f t="shared" si="143"/>
        <v>41926.251828703702</v>
      </c>
      <c r="T2264" s="13">
        <f t="shared" si="144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8">
        <f t="shared" si="142"/>
        <v>144.43333333333334</v>
      </c>
      <c r="Q2265" t="s">
        <v>8332</v>
      </c>
      <c r="R2265" t="s">
        <v>8350</v>
      </c>
      <c r="S2265" s="13">
        <f t="shared" si="143"/>
        <v>42014.498993055553</v>
      </c>
      <c r="T2265" s="13">
        <f t="shared" si="144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8">
        <f t="shared" si="142"/>
        <v>24.274157303370785</v>
      </c>
      <c r="Q2266" t="s">
        <v>8332</v>
      </c>
      <c r="R2266" t="s">
        <v>8350</v>
      </c>
      <c r="S2266" s="13">
        <f t="shared" si="143"/>
        <v>42496.249004629623</v>
      </c>
      <c r="T2266" s="13">
        <f t="shared" si="144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8">
        <f t="shared" si="142"/>
        <v>35.117647058823529</v>
      </c>
      <c r="Q2267" t="s">
        <v>8332</v>
      </c>
      <c r="R2267" t="s">
        <v>8350</v>
      </c>
      <c r="S2267" s="13">
        <f t="shared" si="143"/>
        <v>42689.519756944443</v>
      </c>
      <c r="T2267" s="13">
        <f t="shared" si="144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8">
        <f t="shared" si="142"/>
        <v>24.762886597938145</v>
      </c>
      <c r="Q2268" t="s">
        <v>8332</v>
      </c>
      <c r="R2268" t="s">
        <v>8350</v>
      </c>
      <c r="S2268" s="13">
        <f t="shared" si="143"/>
        <v>42469.541574074072</v>
      </c>
      <c r="T2268" s="13">
        <f t="shared" si="144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8">
        <f t="shared" si="142"/>
        <v>188.37871287128712</v>
      </c>
      <c r="Q2269" t="s">
        <v>8332</v>
      </c>
      <c r="R2269" t="s">
        <v>8350</v>
      </c>
      <c r="S2269" s="13">
        <f t="shared" si="143"/>
        <v>41968.496493055551</v>
      </c>
      <c r="T2269" s="13">
        <f t="shared" si="144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8">
        <f t="shared" si="142"/>
        <v>148.08247422680412</v>
      </c>
      <c r="Q2270" t="s">
        <v>8332</v>
      </c>
      <c r="R2270" t="s">
        <v>8350</v>
      </c>
      <c r="S2270" s="13">
        <f t="shared" si="143"/>
        <v>42775.749016203707</v>
      </c>
      <c r="T2270" s="13">
        <f t="shared" si="144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8">
        <f t="shared" si="142"/>
        <v>49.934589800443462</v>
      </c>
      <c r="Q2271" t="s">
        <v>8332</v>
      </c>
      <c r="R2271" t="s">
        <v>8350</v>
      </c>
      <c r="S2271" s="13">
        <f t="shared" si="143"/>
        <v>42776.371099537035</v>
      </c>
      <c r="T2271" s="13">
        <f t="shared" si="144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8">
        <f t="shared" si="142"/>
        <v>107.82155688622754</v>
      </c>
      <c r="Q2272" t="s">
        <v>8332</v>
      </c>
      <c r="R2272" t="s">
        <v>8350</v>
      </c>
      <c r="S2272" s="13">
        <f t="shared" si="143"/>
        <v>42725.536030092589</v>
      </c>
      <c r="T2272" s="13">
        <f t="shared" si="144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8">
        <f t="shared" si="142"/>
        <v>42.63403614457831</v>
      </c>
      <c r="Q2273" t="s">
        <v>8332</v>
      </c>
      <c r="R2273" t="s">
        <v>8350</v>
      </c>
      <c r="S2273" s="13">
        <f t="shared" si="143"/>
        <v>42683.666712962957</v>
      </c>
      <c r="T2273" s="13">
        <f t="shared" si="144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8">
        <f t="shared" si="142"/>
        <v>14.370762711864407</v>
      </c>
      <c r="Q2274" t="s">
        <v>8332</v>
      </c>
      <c r="R2274" t="s">
        <v>8350</v>
      </c>
      <c r="S2274" s="13">
        <f t="shared" si="143"/>
        <v>42315.366157407407</v>
      </c>
      <c r="T2274" s="13">
        <f t="shared" si="144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8">
        <f t="shared" si="142"/>
        <v>37.476190476190474</v>
      </c>
      <c r="Q2275" t="s">
        <v>8332</v>
      </c>
      <c r="R2275" t="s">
        <v>8350</v>
      </c>
      <c r="S2275" s="13">
        <f t="shared" si="143"/>
        <v>42781.215763888882</v>
      </c>
      <c r="T2275" s="13">
        <f t="shared" si="144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8">
        <f t="shared" si="142"/>
        <v>30.202020202020201</v>
      </c>
      <c r="Q2276" t="s">
        <v>8332</v>
      </c>
      <c r="R2276" t="s">
        <v>8350</v>
      </c>
      <c r="S2276" s="13">
        <f t="shared" si="143"/>
        <v>41663.167326388888</v>
      </c>
      <c r="T2276" s="13">
        <f t="shared" si="144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8">
        <f t="shared" si="142"/>
        <v>33.550632911392405</v>
      </c>
      <c r="Q2277" t="s">
        <v>8332</v>
      </c>
      <c r="R2277" t="s">
        <v>8350</v>
      </c>
      <c r="S2277" s="13">
        <f t="shared" si="143"/>
        <v>41965.283321759256</v>
      </c>
      <c r="T2277" s="13">
        <f t="shared" si="144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8">
        <f t="shared" si="142"/>
        <v>64.74666666666667</v>
      </c>
      <c r="Q2278" t="s">
        <v>8332</v>
      </c>
      <c r="R2278" t="s">
        <v>8350</v>
      </c>
      <c r="S2278" s="13">
        <f t="shared" si="143"/>
        <v>41614.318159722221</v>
      </c>
      <c r="T2278" s="13">
        <f t="shared" si="144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8">
        <f t="shared" si="142"/>
        <v>57.932367149758456</v>
      </c>
      <c r="Q2279" t="s">
        <v>8332</v>
      </c>
      <c r="R2279" t="s">
        <v>8350</v>
      </c>
      <c r="S2279" s="13">
        <f t="shared" si="143"/>
        <v>40936.345173611109</v>
      </c>
      <c r="T2279" s="13">
        <f t="shared" si="144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8">
        <f t="shared" si="142"/>
        <v>53.078431372549019</v>
      </c>
      <c r="Q2280" t="s">
        <v>8332</v>
      </c>
      <c r="R2280" t="s">
        <v>8350</v>
      </c>
      <c r="S2280" s="13">
        <f t="shared" si="143"/>
        <v>42338.375775462962</v>
      </c>
      <c r="T2280" s="13">
        <f t="shared" si="144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8">
        <f t="shared" si="142"/>
        <v>48.0625</v>
      </c>
      <c r="Q2281" t="s">
        <v>8332</v>
      </c>
      <c r="R2281" t="s">
        <v>8350</v>
      </c>
      <c r="S2281" s="13">
        <f t="shared" si="143"/>
        <v>42020.473368055558</v>
      </c>
      <c r="T2281" s="13">
        <f t="shared" si="144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8">
        <f t="shared" si="142"/>
        <v>82.396874999999994</v>
      </c>
      <c r="Q2282" t="s">
        <v>8332</v>
      </c>
      <c r="R2282" t="s">
        <v>8350</v>
      </c>
      <c r="S2282" s="13">
        <f t="shared" si="143"/>
        <v>42234.291562499995</v>
      </c>
      <c r="T2282" s="13">
        <f t="shared" si="144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8">
        <f t="shared" si="142"/>
        <v>50.454545454545453</v>
      </c>
      <c r="Q2283" t="s">
        <v>8324</v>
      </c>
      <c r="R2283" t="s">
        <v>8325</v>
      </c>
      <c r="S2283" s="13">
        <f t="shared" si="143"/>
        <v>40686.952511574069</v>
      </c>
      <c r="T2283" s="13">
        <f t="shared" si="144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8">
        <f t="shared" si="142"/>
        <v>115.83333333333333</v>
      </c>
      <c r="Q2284" t="s">
        <v>8324</v>
      </c>
      <c r="R2284" t="s">
        <v>8325</v>
      </c>
      <c r="S2284" s="13">
        <f t="shared" si="143"/>
        <v>42322.841273148144</v>
      </c>
      <c r="T2284" s="13">
        <f t="shared" si="144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8">
        <f t="shared" si="142"/>
        <v>63.03458333333333</v>
      </c>
      <c r="Q2285" t="s">
        <v>8324</v>
      </c>
      <c r="R2285" t="s">
        <v>8325</v>
      </c>
      <c r="S2285" s="13">
        <f t="shared" si="143"/>
        <v>40977.791712962957</v>
      </c>
      <c r="T2285" s="13">
        <f t="shared" si="144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8">
        <f t="shared" si="142"/>
        <v>108.02152542372882</v>
      </c>
      <c r="Q2286" t="s">
        <v>8324</v>
      </c>
      <c r="R2286" t="s">
        <v>8325</v>
      </c>
      <c r="S2286" s="13">
        <f t="shared" si="143"/>
        <v>40585.463483796295</v>
      </c>
      <c r="T2286" s="13">
        <f t="shared" si="144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8">
        <f t="shared" si="142"/>
        <v>46.088607594936711</v>
      </c>
      <c r="Q2287" t="s">
        <v>8324</v>
      </c>
      <c r="R2287" t="s">
        <v>8325</v>
      </c>
      <c r="S2287" s="13">
        <f t="shared" si="143"/>
        <v>41058.852349537039</v>
      </c>
      <c r="T2287" s="13">
        <f t="shared" si="144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8">
        <f t="shared" si="142"/>
        <v>107.21428571428571</v>
      </c>
      <c r="Q2288" t="s">
        <v>8324</v>
      </c>
      <c r="R2288" t="s">
        <v>8325</v>
      </c>
      <c r="S2288" s="13">
        <f t="shared" si="143"/>
        <v>41494.630254629628</v>
      </c>
      <c r="T2288" s="13">
        <f t="shared" si="144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8">
        <f t="shared" si="142"/>
        <v>50.9338679245283</v>
      </c>
      <c r="Q2289" t="s">
        <v>8324</v>
      </c>
      <c r="R2289" t="s">
        <v>8325</v>
      </c>
      <c r="S2289" s="13">
        <f t="shared" si="143"/>
        <v>41792.334027777775</v>
      </c>
      <c r="T2289" s="13">
        <f t="shared" si="144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8">
        <f t="shared" si="142"/>
        <v>40.04</v>
      </c>
      <c r="Q2290" t="s">
        <v>8324</v>
      </c>
      <c r="R2290" t="s">
        <v>8325</v>
      </c>
      <c r="S2290" s="13">
        <f t="shared" si="143"/>
        <v>41067.494085648148</v>
      </c>
      <c r="T2290" s="13">
        <f t="shared" si="144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8">
        <f t="shared" si="142"/>
        <v>64.44</v>
      </c>
      <c r="Q2291" t="s">
        <v>8324</v>
      </c>
      <c r="R2291" t="s">
        <v>8325</v>
      </c>
      <c r="S2291" s="13">
        <f t="shared" si="143"/>
        <v>41571.665046296293</v>
      </c>
      <c r="T2291" s="13">
        <f t="shared" si="144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8">
        <f t="shared" si="142"/>
        <v>53.827586206896555</v>
      </c>
      <c r="Q2292" t="s">
        <v>8324</v>
      </c>
      <c r="R2292" t="s">
        <v>8325</v>
      </c>
      <c r="S2292" s="13">
        <f t="shared" si="143"/>
        <v>40069.920486111107</v>
      </c>
      <c r="T2292" s="13">
        <f t="shared" si="144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8">
        <f t="shared" si="142"/>
        <v>100.46511627906976</v>
      </c>
      <c r="Q2293" t="s">
        <v>8324</v>
      </c>
      <c r="R2293" t="s">
        <v>8325</v>
      </c>
      <c r="S2293" s="13">
        <f t="shared" si="143"/>
        <v>40987.643726851849</v>
      </c>
      <c r="T2293" s="13">
        <f t="shared" si="144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8">
        <f t="shared" si="142"/>
        <v>46.630652173913049</v>
      </c>
      <c r="Q2294" t="s">
        <v>8324</v>
      </c>
      <c r="R2294" t="s">
        <v>8325</v>
      </c>
      <c r="S2294" s="13">
        <f t="shared" si="143"/>
        <v>40987.364305555551</v>
      </c>
      <c r="T2294" s="13">
        <f t="shared" si="144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8">
        <f t="shared" si="142"/>
        <v>34.074074074074076</v>
      </c>
      <c r="Q2295" t="s">
        <v>8324</v>
      </c>
      <c r="R2295" t="s">
        <v>8325</v>
      </c>
      <c r="S2295" s="13">
        <f t="shared" si="143"/>
        <v>41151.374988425923</v>
      </c>
      <c r="T2295" s="13">
        <f t="shared" si="144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8">
        <f t="shared" si="142"/>
        <v>65.214642857142863</v>
      </c>
      <c r="Q2296" t="s">
        <v>8324</v>
      </c>
      <c r="R2296" t="s">
        <v>8325</v>
      </c>
      <c r="S2296" s="13">
        <f t="shared" si="143"/>
        <v>41264.389814814815</v>
      </c>
      <c r="T2296" s="13">
        <f t="shared" si="144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8">
        <f t="shared" si="142"/>
        <v>44.205882352941174</v>
      </c>
      <c r="Q2297" t="s">
        <v>8324</v>
      </c>
      <c r="R2297" t="s">
        <v>8325</v>
      </c>
      <c r="S2297" s="13">
        <f t="shared" si="143"/>
        <v>41270.621018518512</v>
      </c>
      <c r="T2297" s="13">
        <f t="shared" si="144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8">
        <f t="shared" si="142"/>
        <v>71.965517241379317</v>
      </c>
      <c r="Q2298" t="s">
        <v>8324</v>
      </c>
      <c r="R2298" t="s">
        <v>8325</v>
      </c>
      <c r="S2298" s="13">
        <f t="shared" si="143"/>
        <v>40927.39844907407</v>
      </c>
      <c r="T2298" s="13">
        <f t="shared" si="144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8">
        <f t="shared" si="142"/>
        <v>52.94736842105263</v>
      </c>
      <c r="Q2299" t="s">
        <v>8324</v>
      </c>
      <c r="R2299" t="s">
        <v>8325</v>
      </c>
      <c r="S2299" s="13">
        <f t="shared" si="143"/>
        <v>40947.70890046296</v>
      </c>
      <c r="T2299" s="13">
        <f t="shared" si="144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8">
        <f t="shared" si="142"/>
        <v>109.45138888888889</v>
      </c>
      <c r="Q2300" t="s">
        <v>8324</v>
      </c>
      <c r="R2300" t="s">
        <v>8325</v>
      </c>
      <c r="S2300" s="13">
        <f t="shared" si="143"/>
        <v>41694.507326388884</v>
      </c>
      <c r="T2300" s="13">
        <f t="shared" si="144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8">
        <f t="shared" si="142"/>
        <v>75.035714285714292</v>
      </c>
      <c r="Q2301" t="s">
        <v>8324</v>
      </c>
      <c r="R2301" t="s">
        <v>8325</v>
      </c>
      <c r="S2301" s="13">
        <f t="shared" si="143"/>
        <v>40564.699178240735</v>
      </c>
      <c r="T2301" s="13">
        <f t="shared" si="144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8">
        <f t="shared" si="142"/>
        <v>115.71428571428571</v>
      </c>
      <c r="Q2302" t="s">
        <v>8324</v>
      </c>
      <c r="R2302" t="s">
        <v>8325</v>
      </c>
      <c r="S2302" s="13">
        <f t="shared" si="143"/>
        <v>41074.393703703703</v>
      </c>
      <c r="T2302" s="13">
        <f t="shared" si="144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8">
        <f t="shared" si="142"/>
        <v>31.659810426540286</v>
      </c>
      <c r="Q2303" t="s">
        <v>8324</v>
      </c>
      <c r="R2303" t="s">
        <v>8328</v>
      </c>
      <c r="S2303" s="13">
        <f t="shared" si="143"/>
        <v>41415.813611111109</v>
      </c>
      <c r="T2303" s="13">
        <f t="shared" si="144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8">
        <f t="shared" si="142"/>
        <v>46.176470588235297</v>
      </c>
      <c r="Q2304" t="s">
        <v>8324</v>
      </c>
      <c r="R2304" t="s">
        <v>8328</v>
      </c>
      <c r="S2304" s="13">
        <f t="shared" si="143"/>
        <v>41605.535115740735</v>
      </c>
      <c r="T2304" s="13">
        <f t="shared" si="144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8">
        <f t="shared" si="142"/>
        <v>68.481650485436887</v>
      </c>
      <c r="Q2305" t="s">
        <v>8324</v>
      </c>
      <c r="R2305" t="s">
        <v>8328</v>
      </c>
      <c r="S2305" s="13">
        <f t="shared" si="143"/>
        <v>40849.777731481481</v>
      </c>
      <c r="T2305" s="13">
        <f t="shared" si="144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8">
        <f t="shared" si="142"/>
        <v>53.469203539823013</v>
      </c>
      <c r="Q2306" t="s">
        <v>8324</v>
      </c>
      <c r="R2306" t="s">
        <v>8328</v>
      </c>
      <c r="S2306" s="13">
        <f t="shared" si="143"/>
        <v>40502.482534722221</v>
      </c>
      <c r="T2306" s="13">
        <f t="shared" si="144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8">
        <f t="shared" ref="P2307:P2370" si="146">E2307/L2307</f>
        <v>109.10778443113773</v>
      </c>
      <c r="Q2307" t="s">
        <v>8324</v>
      </c>
      <c r="R2307" t="s">
        <v>8328</v>
      </c>
      <c r="S2307" s="13">
        <f t="shared" ref="S2307:S2370" si="147">(J2307/86400)+DATE(1970,1,1) + (-8/24)</f>
        <v>41834.361944444441</v>
      </c>
      <c r="T2307" s="13">
        <f t="shared" ref="T2307:T2370" si="148">(I2307/86400)+DATE(1970,1,1) + 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8">
        <f t="shared" si="146"/>
        <v>51.185616438356163</v>
      </c>
      <c r="Q2308" t="s">
        <v>8324</v>
      </c>
      <c r="R2308" t="s">
        <v>8328</v>
      </c>
      <c r="S2308" s="13">
        <f t="shared" si="147"/>
        <v>40947.834826388884</v>
      </c>
      <c r="T2308" s="13">
        <f t="shared" si="148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8">
        <f t="shared" si="146"/>
        <v>27.936800000000002</v>
      </c>
      <c r="Q2309" t="s">
        <v>8324</v>
      </c>
      <c r="R2309" t="s">
        <v>8328</v>
      </c>
      <c r="S2309" s="13">
        <f t="shared" si="147"/>
        <v>41004.469131944446</v>
      </c>
      <c r="T2309" s="13">
        <f t="shared" si="148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8">
        <f t="shared" si="146"/>
        <v>82.496921824104234</v>
      </c>
      <c r="Q2310" t="s">
        <v>8324</v>
      </c>
      <c r="R2310" t="s">
        <v>8328</v>
      </c>
      <c r="S2310" s="13">
        <f t="shared" si="147"/>
        <v>41851.629583333335</v>
      </c>
      <c r="T2310" s="13">
        <f t="shared" si="148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8">
        <f t="shared" si="146"/>
        <v>59.817476635514019</v>
      </c>
      <c r="Q2311" t="s">
        <v>8324</v>
      </c>
      <c r="R2311" t="s">
        <v>8328</v>
      </c>
      <c r="S2311" s="13">
        <f t="shared" si="147"/>
        <v>41307.654363425921</v>
      </c>
      <c r="T2311" s="13">
        <f t="shared" si="148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8">
        <f t="shared" si="146"/>
        <v>64.816470588235291</v>
      </c>
      <c r="Q2312" t="s">
        <v>8324</v>
      </c>
      <c r="R2312" t="s">
        <v>8328</v>
      </c>
      <c r="S2312" s="13">
        <f t="shared" si="147"/>
        <v>41324.460821759254</v>
      </c>
      <c r="T2312" s="13">
        <f t="shared" si="148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8">
        <f t="shared" si="146"/>
        <v>90.09615384615384</v>
      </c>
      <c r="Q2313" t="s">
        <v>8324</v>
      </c>
      <c r="R2313" t="s">
        <v>8328</v>
      </c>
      <c r="S2313" s="13">
        <f t="shared" si="147"/>
        <v>41735.671168981477</v>
      </c>
      <c r="T2313" s="13">
        <f t="shared" si="148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8">
        <f t="shared" si="146"/>
        <v>40.962025316455694</v>
      </c>
      <c r="Q2314" t="s">
        <v>8324</v>
      </c>
      <c r="R2314" t="s">
        <v>8328</v>
      </c>
      <c r="S2314" s="13">
        <f t="shared" si="147"/>
        <v>41716.299513888887</v>
      </c>
      <c r="T2314" s="13">
        <f t="shared" si="148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8">
        <f t="shared" si="146"/>
        <v>56.000127388535034</v>
      </c>
      <c r="Q2315" t="s">
        <v>8324</v>
      </c>
      <c r="R2315" t="s">
        <v>8328</v>
      </c>
      <c r="S2315" s="13">
        <f t="shared" si="147"/>
        <v>41002.625300925924</v>
      </c>
      <c r="T2315" s="13">
        <f t="shared" si="148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8">
        <f t="shared" si="146"/>
        <v>37.672800000000002</v>
      </c>
      <c r="Q2316" t="s">
        <v>8324</v>
      </c>
      <c r="R2316" t="s">
        <v>8328</v>
      </c>
      <c r="S2316" s="13">
        <f t="shared" si="147"/>
        <v>41037.218252314815</v>
      </c>
      <c r="T2316" s="13">
        <f t="shared" si="148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8">
        <f t="shared" si="146"/>
        <v>40.078125</v>
      </c>
      <c r="Q2317" t="s">
        <v>8324</v>
      </c>
      <c r="R2317" t="s">
        <v>8328</v>
      </c>
      <c r="S2317" s="13">
        <f t="shared" si="147"/>
        <v>41004.392858796295</v>
      </c>
      <c r="T2317" s="13">
        <f t="shared" si="148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8">
        <f t="shared" si="146"/>
        <v>78.031999999999996</v>
      </c>
      <c r="Q2318" t="s">
        <v>8324</v>
      </c>
      <c r="R2318" t="s">
        <v>8328</v>
      </c>
      <c r="S2318" s="13">
        <f t="shared" si="147"/>
        <v>40079.391782407409</v>
      </c>
      <c r="T2318" s="13">
        <f t="shared" si="148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8">
        <f t="shared" si="146"/>
        <v>18.90909090909091</v>
      </c>
      <c r="Q2319" t="s">
        <v>8324</v>
      </c>
      <c r="R2319" t="s">
        <v>8328</v>
      </c>
      <c r="S2319" s="13">
        <f t="shared" si="147"/>
        <v>40192.20890046296</v>
      </c>
      <c r="T2319" s="13">
        <f t="shared" si="148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8">
        <f t="shared" si="146"/>
        <v>37.134969325153371</v>
      </c>
      <c r="Q2320" t="s">
        <v>8324</v>
      </c>
      <c r="R2320" t="s">
        <v>8328</v>
      </c>
      <c r="S2320" s="13">
        <f t="shared" si="147"/>
        <v>40050.310347222221</v>
      </c>
      <c r="T2320" s="13">
        <f t="shared" si="148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8">
        <f t="shared" si="146"/>
        <v>41.961038961038959</v>
      </c>
      <c r="Q2321" t="s">
        <v>8324</v>
      </c>
      <c r="R2321" t="s">
        <v>8328</v>
      </c>
      <c r="S2321" s="13">
        <f t="shared" si="147"/>
        <v>41592.748668981476</v>
      </c>
      <c r="T2321" s="13">
        <f t="shared" si="148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8">
        <f t="shared" si="146"/>
        <v>61.044943820224717</v>
      </c>
      <c r="Q2322" t="s">
        <v>8324</v>
      </c>
      <c r="R2322" t="s">
        <v>8328</v>
      </c>
      <c r="S2322" s="13">
        <f t="shared" si="147"/>
        <v>41696.483796296292</v>
      </c>
      <c r="T2322" s="13">
        <f t="shared" si="148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8">
        <f t="shared" si="146"/>
        <v>64.53125</v>
      </c>
      <c r="Q2323" t="s">
        <v>8335</v>
      </c>
      <c r="R2323" t="s">
        <v>8351</v>
      </c>
      <c r="S2323" s="13">
        <f t="shared" si="147"/>
        <v>42798.927094907405</v>
      </c>
      <c r="T2323" s="13">
        <f t="shared" si="148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8">
        <f t="shared" si="146"/>
        <v>21.25</v>
      </c>
      <c r="Q2324" t="s">
        <v>8335</v>
      </c>
      <c r="R2324" t="s">
        <v>8351</v>
      </c>
      <c r="S2324" s="13">
        <f t="shared" si="147"/>
        <v>42804.5621412037</v>
      </c>
      <c r="T2324" s="13">
        <f t="shared" si="148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8">
        <f t="shared" si="146"/>
        <v>30</v>
      </c>
      <c r="Q2325" t="s">
        <v>8335</v>
      </c>
      <c r="R2325" t="s">
        <v>8351</v>
      </c>
      <c r="S2325" s="13">
        <f t="shared" si="147"/>
        <v>42807.421840277777</v>
      </c>
      <c r="T2325" s="13">
        <f t="shared" si="148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8">
        <f t="shared" si="146"/>
        <v>25.491803278688526</v>
      </c>
      <c r="Q2326" t="s">
        <v>8335</v>
      </c>
      <c r="R2326" t="s">
        <v>8351</v>
      </c>
      <c r="S2326" s="13">
        <f t="shared" si="147"/>
        <v>42790.55190972222</v>
      </c>
      <c r="T2326" s="13">
        <f t="shared" si="148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8">
        <f t="shared" si="146"/>
        <v>11.428571428571429</v>
      </c>
      <c r="Q2327" t="s">
        <v>8335</v>
      </c>
      <c r="R2327" t="s">
        <v>8351</v>
      </c>
      <c r="S2327" s="13">
        <f t="shared" si="147"/>
        <v>42793.689016203702</v>
      </c>
      <c r="T2327" s="13">
        <f t="shared" si="148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8">
        <f t="shared" si="146"/>
        <v>108</v>
      </c>
      <c r="Q2328" t="s">
        <v>8335</v>
      </c>
      <c r="R2328" t="s">
        <v>8351</v>
      </c>
      <c r="S2328" s="13">
        <f t="shared" si="147"/>
        <v>42803.700787037036</v>
      </c>
      <c r="T2328" s="13">
        <f t="shared" si="148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8">
        <f t="shared" si="146"/>
        <v>54.883162444113267</v>
      </c>
      <c r="Q2329" t="s">
        <v>8335</v>
      </c>
      <c r="R2329" t="s">
        <v>8351</v>
      </c>
      <c r="S2329" s="13">
        <f t="shared" si="147"/>
        <v>41842.583796296291</v>
      </c>
      <c r="T2329" s="13">
        <f t="shared" si="148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8">
        <f t="shared" si="146"/>
        <v>47.383612662942269</v>
      </c>
      <c r="Q2330" t="s">
        <v>8335</v>
      </c>
      <c r="R2330" t="s">
        <v>8351</v>
      </c>
      <c r="S2330" s="13">
        <f t="shared" si="147"/>
        <v>42139.448344907403</v>
      </c>
      <c r="T2330" s="13">
        <f t="shared" si="148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8">
        <f t="shared" si="146"/>
        <v>211.84</v>
      </c>
      <c r="Q2331" t="s">
        <v>8335</v>
      </c>
      <c r="R2331" t="s">
        <v>8351</v>
      </c>
      <c r="S2331" s="13">
        <f t="shared" si="147"/>
        <v>41807.291041666664</v>
      </c>
      <c r="T2331" s="13">
        <f t="shared" si="148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8">
        <f t="shared" si="146"/>
        <v>219.92638036809817</v>
      </c>
      <c r="Q2332" t="s">
        <v>8335</v>
      </c>
      <c r="R2332" t="s">
        <v>8351</v>
      </c>
      <c r="S2332" s="13">
        <f t="shared" si="147"/>
        <v>42332.566469907404</v>
      </c>
      <c r="T2332" s="13">
        <f t="shared" si="148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8">
        <f t="shared" si="146"/>
        <v>40.795406360424032</v>
      </c>
      <c r="Q2333" t="s">
        <v>8335</v>
      </c>
      <c r="R2333" t="s">
        <v>8351</v>
      </c>
      <c r="S2333" s="13">
        <f t="shared" si="147"/>
        <v>41838.672337962962</v>
      </c>
      <c r="T2333" s="13">
        <f t="shared" si="148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8">
        <f t="shared" si="146"/>
        <v>75.502840909090907</v>
      </c>
      <c r="Q2334" t="s">
        <v>8335</v>
      </c>
      <c r="R2334" t="s">
        <v>8351</v>
      </c>
      <c r="S2334" s="13">
        <f t="shared" si="147"/>
        <v>42011.294803240737</v>
      </c>
      <c r="T2334" s="13">
        <f t="shared" si="148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8">
        <f t="shared" si="146"/>
        <v>13.542553191489361</v>
      </c>
      <c r="Q2335" t="s">
        <v>8335</v>
      </c>
      <c r="R2335" t="s">
        <v>8351</v>
      </c>
      <c r="S2335" s="13">
        <f t="shared" si="147"/>
        <v>41767.317013888889</v>
      </c>
      <c r="T2335" s="13">
        <f t="shared" si="148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8">
        <f t="shared" si="146"/>
        <v>60.865671641791046</v>
      </c>
      <c r="Q2336" t="s">
        <v>8335</v>
      </c>
      <c r="R2336" t="s">
        <v>8351</v>
      </c>
      <c r="S2336" s="13">
        <f t="shared" si="147"/>
        <v>41918.336782407401</v>
      </c>
      <c r="T2336" s="13">
        <f t="shared" si="148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8">
        <f t="shared" si="146"/>
        <v>115.69230769230769</v>
      </c>
      <c r="Q2337" t="s">
        <v>8335</v>
      </c>
      <c r="R2337" t="s">
        <v>8351</v>
      </c>
      <c r="S2337" s="13">
        <f t="shared" si="147"/>
        <v>41771.238923611112</v>
      </c>
      <c r="T2337" s="13">
        <f t="shared" si="148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8">
        <f t="shared" si="146"/>
        <v>48.104623556581984</v>
      </c>
      <c r="Q2338" t="s">
        <v>8335</v>
      </c>
      <c r="R2338" t="s">
        <v>8351</v>
      </c>
      <c r="S2338" s="13">
        <f t="shared" si="147"/>
        <v>41666.591377314813</v>
      </c>
      <c r="T2338" s="13">
        <f t="shared" si="148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8">
        <f t="shared" si="146"/>
        <v>74.184357541899445</v>
      </c>
      <c r="Q2339" t="s">
        <v>8335</v>
      </c>
      <c r="R2339" t="s">
        <v>8351</v>
      </c>
      <c r="S2339" s="13">
        <f t="shared" si="147"/>
        <v>41786.307210648149</v>
      </c>
      <c r="T2339" s="13">
        <f t="shared" si="148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8">
        <f t="shared" si="146"/>
        <v>123.34552845528455</v>
      </c>
      <c r="Q2340" t="s">
        <v>8335</v>
      </c>
      <c r="R2340" t="s">
        <v>8351</v>
      </c>
      <c r="S2340" s="13">
        <f t="shared" si="147"/>
        <v>41789.563472222224</v>
      </c>
      <c r="T2340" s="13">
        <f t="shared" si="148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8">
        <f t="shared" si="146"/>
        <v>66.623188405797094</v>
      </c>
      <c r="Q2341" t="s">
        <v>8335</v>
      </c>
      <c r="R2341" t="s">
        <v>8351</v>
      </c>
      <c r="S2341" s="13">
        <f t="shared" si="147"/>
        <v>42692.466539351844</v>
      </c>
      <c r="T2341" s="13">
        <f t="shared" si="148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8">
        <f t="shared" si="146"/>
        <v>104.99007444168734</v>
      </c>
      <c r="Q2342" t="s">
        <v>8335</v>
      </c>
      <c r="R2342" t="s">
        <v>8351</v>
      </c>
      <c r="S2342" s="13">
        <f t="shared" si="147"/>
        <v>42643.309467592589</v>
      </c>
      <c r="T2342" s="13">
        <f t="shared" si="148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8" t="e">
        <f t="shared" si="146"/>
        <v>#DIV/0!</v>
      </c>
      <c r="Q2343" t="s">
        <v>8318</v>
      </c>
      <c r="R2343" t="s">
        <v>8319</v>
      </c>
      <c r="S2343" s="13">
        <f t="shared" si="147"/>
        <v>42167.480370370373</v>
      </c>
      <c r="T2343" s="13">
        <f t="shared" si="148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8" t="e">
        <f t="shared" si="146"/>
        <v>#DIV/0!</v>
      </c>
      <c r="Q2344" t="s">
        <v>8318</v>
      </c>
      <c r="R2344" t="s">
        <v>8319</v>
      </c>
      <c r="S2344" s="13">
        <f t="shared" si="147"/>
        <v>41897.36886574074</v>
      </c>
      <c r="T2344" s="13">
        <f t="shared" si="148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8">
        <f t="shared" si="146"/>
        <v>300</v>
      </c>
      <c r="Q2345" t="s">
        <v>8318</v>
      </c>
      <c r="R2345" t="s">
        <v>8319</v>
      </c>
      <c r="S2345" s="13">
        <f t="shared" si="147"/>
        <v>42327.491956018515</v>
      </c>
      <c r="T2345" s="13">
        <f t="shared" si="148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8">
        <f t="shared" si="146"/>
        <v>1</v>
      </c>
      <c r="Q2346" t="s">
        <v>8318</v>
      </c>
      <c r="R2346" t="s">
        <v>8319</v>
      </c>
      <c r="S2346" s="13">
        <f t="shared" si="147"/>
        <v>42515.394317129627</v>
      </c>
      <c r="T2346" s="13">
        <f t="shared" si="148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8" t="e">
        <f t="shared" si="146"/>
        <v>#DIV/0!</v>
      </c>
      <c r="Q2347" t="s">
        <v>8318</v>
      </c>
      <c r="R2347" t="s">
        <v>8319</v>
      </c>
      <c r="S2347" s="13">
        <f t="shared" si="147"/>
        <v>42059.66847222222</v>
      </c>
      <c r="T2347" s="13">
        <f t="shared" si="148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8">
        <f t="shared" si="146"/>
        <v>13</v>
      </c>
      <c r="Q2348" t="s">
        <v>8318</v>
      </c>
      <c r="R2348" t="s">
        <v>8319</v>
      </c>
      <c r="S2348" s="13">
        <f t="shared" si="147"/>
        <v>42615.465636574074</v>
      </c>
      <c r="T2348" s="13">
        <f t="shared" si="148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8">
        <f t="shared" si="146"/>
        <v>15</v>
      </c>
      <c r="Q2349" t="s">
        <v>8318</v>
      </c>
      <c r="R2349" t="s">
        <v>8319</v>
      </c>
      <c r="S2349" s="13">
        <f t="shared" si="147"/>
        <v>42577.27402777777</v>
      </c>
      <c r="T2349" s="13">
        <f t="shared" si="148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8">
        <f t="shared" si="146"/>
        <v>54</v>
      </c>
      <c r="Q2350" t="s">
        <v>8318</v>
      </c>
      <c r="R2350" t="s">
        <v>8319</v>
      </c>
      <c r="S2350" s="13">
        <f t="shared" si="147"/>
        <v>42360.598819444444</v>
      </c>
      <c r="T2350" s="13">
        <f t="shared" si="148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8" t="e">
        <f t="shared" si="146"/>
        <v>#DIV/0!</v>
      </c>
      <c r="Q2351" t="s">
        <v>8318</v>
      </c>
      <c r="R2351" t="s">
        <v>8319</v>
      </c>
      <c r="S2351" s="13">
        <f t="shared" si="147"/>
        <v>42198.442453703705</v>
      </c>
      <c r="T2351" s="13">
        <f t="shared" si="148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8" t="e">
        <f t="shared" si="146"/>
        <v>#DIV/0!</v>
      </c>
      <c r="Q2352" t="s">
        <v>8318</v>
      </c>
      <c r="R2352" t="s">
        <v>8319</v>
      </c>
      <c r="S2352" s="13">
        <f t="shared" si="147"/>
        <v>42708.508912037032</v>
      </c>
      <c r="T2352" s="13">
        <f t="shared" si="148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8">
        <f t="shared" si="146"/>
        <v>15.428571428571429</v>
      </c>
      <c r="Q2353" t="s">
        <v>8318</v>
      </c>
      <c r="R2353" t="s">
        <v>8319</v>
      </c>
      <c r="S2353" s="13">
        <f t="shared" si="147"/>
        <v>42093.767812500002</v>
      </c>
      <c r="T2353" s="13">
        <f t="shared" si="148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8" t="e">
        <f t="shared" si="146"/>
        <v>#DIV/0!</v>
      </c>
      <c r="Q2354" t="s">
        <v>8318</v>
      </c>
      <c r="R2354" t="s">
        <v>8319</v>
      </c>
      <c r="S2354" s="13">
        <f t="shared" si="147"/>
        <v>42101.300370370365</v>
      </c>
      <c r="T2354" s="13">
        <f t="shared" si="148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8" t="e">
        <f t="shared" si="146"/>
        <v>#DIV/0!</v>
      </c>
      <c r="Q2355" t="s">
        <v>8318</v>
      </c>
      <c r="R2355" t="s">
        <v>8319</v>
      </c>
      <c r="S2355" s="13">
        <f t="shared" si="147"/>
        <v>42103.342847222222</v>
      </c>
      <c r="T2355" s="13">
        <f t="shared" si="148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8">
        <f t="shared" si="146"/>
        <v>25</v>
      </c>
      <c r="Q2356" t="s">
        <v>8318</v>
      </c>
      <c r="R2356" t="s">
        <v>8319</v>
      </c>
      <c r="S2356" s="13">
        <f t="shared" si="147"/>
        <v>41954.38958333333</v>
      </c>
      <c r="T2356" s="13">
        <f t="shared" si="148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8">
        <f t="shared" si="146"/>
        <v>27.5</v>
      </c>
      <c r="Q2357" t="s">
        <v>8318</v>
      </c>
      <c r="R2357" t="s">
        <v>8319</v>
      </c>
      <c r="S2357" s="13">
        <f t="shared" si="147"/>
        <v>42096.584907407407</v>
      </c>
      <c r="T2357" s="13">
        <f t="shared" si="148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8" t="e">
        <f t="shared" si="146"/>
        <v>#DIV/0!</v>
      </c>
      <c r="Q2358" t="s">
        <v>8318</v>
      </c>
      <c r="R2358" t="s">
        <v>8319</v>
      </c>
      <c r="S2358" s="13">
        <f t="shared" si="147"/>
        <v>42130.450277777774</v>
      </c>
      <c r="T2358" s="13">
        <f t="shared" si="148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8" t="e">
        <f t="shared" si="146"/>
        <v>#DIV/0!</v>
      </c>
      <c r="Q2359" t="s">
        <v>8318</v>
      </c>
      <c r="R2359" t="s">
        <v>8319</v>
      </c>
      <c r="S2359" s="13">
        <f t="shared" si="147"/>
        <v>42264.286782407406</v>
      </c>
      <c r="T2359" s="13">
        <f t="shared" si="148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8" t="e">
        <f t="shared" si="146"/>
        <v>#DIV/0!</v>
      </c>
      <c r="Q2360" t="s">
        <v>8318</v>
      </c>
      <c r="R2360" t="s">
        <v>8319</v>
      </c>
      <c r="S2360" s="13">
        <f t="shared" si="147"/>
        <v>41978.597638888888</v>
      </c>
      <c r="T2360" s="13">
        <f t="shared" si="148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8">
        <f t="shared" si="146"/>
        <v>367</v>
      </c>
      <c r="Q2361" t="s">
        <v>8318</v>
      </c>
      <c r="R2361" t="s">
        <v>8319</v>
      </c>
      <c r="S2361" s="13">
        <f t="shared" si="147"/>
        <v>42159.316249999996</v>
      </c>
      <c r="T2361" s="13">
        <f t="shared" si="148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8">
        <f t="shared" si="146"/>
        <v>2</v>
      </c>
      <c r="Q2362" t="s">
        <v>8318</v>
      </c>
      <c r="R2362" t="s">
        <v>8319</v>
      </c>
      <c r="S2362" s="13">
        <f t="shared" si="147"/>
        <v>42377.373611111114</v>
      </c>
      <c r="T2362" s="13">
        <f t="shared" si="148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8" t="e">
        <f t="shared" si="146"/>
        <v>#DIV/0!</v>
      </c>
      <c r="Q2363" t="s">
        <v>8318</v>
      </c>
      <c r="R2363" t="s">
        <v>8319</v>
      </c>
      <c r="S2363" s="13">
        <f t="shared" si="147"/>
        <v>42466.525555555556</v>
      </c>
      <c r="T2363" s="13">
        <f t="shared" si="148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8">
        <f t="shared" si="146"/>
        <v>60</v>
      </c>
      <c r="Q2364" t="s">
        <v>8318</v>
      </c>
      <c r="R2364" t="s">
        <v>8319</v>
      </c>
      <c r="S2364" s="13">
        <f t="shared" si="147"/>
        <v>41954.35497685185</v>
      </c>
      <c r="T2364" s="13">
        <f t="shared" si="148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8" t="e">
        <f t="shared" si="146"/>
        <v>#DIV/0!</v>
      </c>
      <c r="Q2365" t="s">
        <v>8318</v>
      </c>
      <c r="R2365" t="s">
        <v>8319</v>
      </c>
      <c r="S2365" s="13">
        <f t="shared" si="147"/>
        <v>42321.678240740737</v>
      </c>
      <c r="T2365" s="13">
        <f t="shared" si="148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8" t="e">
        <f t="shared" si="146"/>
        <v>#DIV/0!</v>
      </c>
      <c r="Q2366" t="s">
        <v>8318</v>
      </c>
      <c r="R2366" t="s">
        <v>8319</v>
      </c>
      <c r="S2366" s="13">
        <f t="shared" si="147"/>
        <v>42248.601342592585</v>
      </c>
      <c r="T2366" s="13">
        <f t="shared" si="148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8" t="e">
        <f t="shared" si="146"/>
        <v>#DIV/0!</v>
      </c>
      <c r="Q2367" t="s">
        <v>8318</v>
      </c>
      <c r="R2367" t="s">
        <v>8319</v>
      </c>
      <c r="S2367" s="13">
        <f t="shared" si="147"/>
        <v>42346.403067129628</v>
      </c>
      <c r="T2367" s="13">
        <f t="shared" si="148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8">
        <f t="shared" si="146"/>
        <v>97.407407407407405</v>
      </c>
      <c r="Q2368" t="s">
        <v>8318</v>
      </c>
      <c r="R2368" t="s">
        <v>8319</v>
      </c>
      <c r="S2368" s="13">
        <f t="shared" si="147"/>
        <v>42268.198298611103</v>
      </c>
      <c r="T2368" s="13">
        <f t="shared" si="148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8">
        <f t="shared" si="146"/>
        <v>47.857142857142854</v>
      </c>
      <c r="Q2369" t="s">
        <v>8318</v>
      </c>
      <c r="R2369" t="s">
        <v>8319</v>
      </c>
      <c r="S2369" s="13">
        <f t="shared" si="147"/>
        <v>42425.636759259258</v>
      </c>
      <c r="T2369" s="13">
        <f t="shared" si="148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8">
        <f t="shared" si="146"/>
        <v>50</v>
      </c>
      <c r="Q2370" t="s">
        <v>8318</v>
      </c>
      <c r="R2370" t="s">
        <v>8319</v>
      </c>
      <c r="S2370" s="13">
        <f t="shared" si="147"/>
        <v>42063.388483796291</v>
      </c>
      <c r="T2370" s="13">
        <f t="shared" si="148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8" t="e">
        <f t="shared" ref="P2371:P2434" si="150">E2371/L2371</f>
        <v>#DIV/0!</v>
      </c>
      <c r="Q2371" t="s">
        <v>8318</v>
      </c>
      <c r="R2371" t="s">
        <v>8319</v>
      </c>
      <c r="S2371" s="13">
        <f t="shared" ref="S2371:S2434" si="151">(J2371/86400)+DATE(1970,1,1) + (-8/24)</f>
        <v>42380.47929398148</v>
      </c>
      <c r="T2371" s="13">
        <f t="shared" ref="T2371:T2434" si="152">(I2371/86400)+DATE(1970,1,1) + 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8">
        <f t="shared" si="150"/>
        <v>20.5</v>
      </c>
      <c r="Q2372" t="s">
        <v>8318</v>
      </c>
      <c r="R2372" t="s">
        <v>8319</v>
      </c>
      <c r="S2372" s="13">
        <f t="shared" si="151"/>
        <v>41960.855798611105</v>
      </c>
      <c r="T2372" s="13">
        <f t="shared" si="152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8" t="e">
        <f t="shared" si="150"/>
        <v>#DIV/0!</v>
      </c>
      <c r="Q2373" t="s">
        <v>8318</v>
      </c>
      <c r="R2373" t="s">
        <v>8319</v>
      </c>
      <c r="S2373" s="13">
        <f t="shared" si="151"/>
        <v>42150.444398148145</v>
      </c>
      <c r="T2373" s="13">
        <f t="shared" si="152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8">
        <f t="shared" si="150"/>
        <v>30</v>
      </c>
      <c r="Q2374" t="s">
        <v>8318</v>
      </c>
      <c r="R2374" t="s">
        <v>8319</v>
      </c>
      <c r="S2374" s="13">
        <f t="shared" si="151"/>
        <v>42087.735775462956</v>
      </c>
      <c r="T2374" s="13">
        <f t="shared" si="152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8">
        <f t="shared" si="150"/>
        <v>50</v>
      </c>
      <c r="Q2375" t="s">
        <v>8318</v>
      </c>
      <c r="R2375" t="s">
        <v>8319</v>
      </c>
      <c r="S2375" s="13">
        <f t="shared" si="151"/>
        <v>42215.328981481478</v>
      </c>
      <c r="T2375" s="13">
        <f t="shared" si="152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8">
        <f t="shared" si="150"/>
        <v>10</v>
      </c>
      <c r="Q2376" t="s">
        <v>8318</v>
      </c>
      <c r="R2376" t="s">
        <v>8319</v>
      </c>
      <c r="S2376" s="13">
        <f t="shared" si="151"/>
        <v>42017.509953703702</v>
      </c>
      <c r="T2376" s="13">
        <f t="shared" si="152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8" t="e">
        <f t="shared" si="150"/>
        <v>#DIV/0!</v>
      </c>
      <c r="Q2377" t="s">
        <v>8318</v>
      </c>
      <c r="R2377" t="s">
        <v>8319</v>
      </c>
      <c r="S2377" s="13">
        <f t="shared" si="151"/>
        <v>42592.502743055556</v>
      </c>
      <c r="T2377" s="13">
        <f t="shared" si="152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8">
        <f t="shared" si="150"/>
        <v>81.582499999999996</v>
      </c>
      <c r="Q2378" t="s">
        <v>8318</v>
      </c>
      <c r="R2378" t="s">
        <v>8319</v>
      </c>
      <c r="S2378" s="13">
        <f t="shared" si="151"/>
        <v>42318.592199074068</v>
      </c>
      <c r="T2378" s="13">
        <f t="shared" si="152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8" t="e">
        <f t="shared" si="150"/>
        <v>#DIV/0!</v>
      </c>
      <c r="Q2379" t="s">
        <v>8318</v>
      </c>
      <c r="R2379" t="s">
        <v>8319</v>
      </c>
      <c r="S2379" s="13">
        <f t="shared" si="151"/>
        <v>42669.536840277775</v>
      </c>
      <c r="T2379" s="13">
        <f t="shared" si="152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8" t="e">
        <f t="shared" si="150"/>
        <v>#DIV/0!</v>
      </c>
      <c r="Q2380" t="s">
        <v>8318</v>
      </c>
      <c r="R2380" t="s">
        <v>8319</v>
      </c>
      <c r="S2380" s="13">
        <f t="shared" si="151"/>
        <v>42212.679745370369</v>
      </c>
      <c r="T2380" s="13">
        <f t="shared" si="152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8" t="e">
        <f t="shared" si="150"/>
        <v>#DIV/0!</v>
      </c>
      <c r="Q2381" t="s">
        <v>8318</v>
      </c>
      <c r="R2381" t="s">
        <v>8319</v>
      </c>
      <c r="S2381" s="13">
        <f t="shared" si="151"/>
        <v>42236.683055555557</v>
      </c>
      <c r="T2381" s="13">
        <f t="shared" si="152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8">
        <f t="shared" si="150"/>
        <v>18.333333333333332</v>
      </c>
      <c r="Q2382" t="s">
        <v>8318</v>
      </c>
      <c r="R2382" t="s">
        <v>8319</v>
      </c>
      <c r="S2382" s="13">
        <f t="shared" si="151"/>
        <v>42248.459976851846</v>
      </c>
      <c r="T2382" s="13">
        <f t="shared" si="152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8">
        <f t="shared" si="150"/>
        <v>224.42857142857142</v>
      </c>
      <c r="Q2383" t="s">
        <v>8318</v>
      </c>
      <c r="R2383" t="s">
        <v>8319</v>
      </c>
      <c r="S2383" s="13">
        <f t="shared" si="151"/>
        <v>42074.602407407401</v>
      </c>
      <c r="T2383" s="13">
        <f t="shared" si="152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8">
        <f t="shared" si="150"/>
        <v>37.5</v>
      </c>
      <c r="Q2384" t="s">
        <v>8318</v>
      </c>
      <c r="R2384" t="s">
        <v>8319</v>
      </c>
      <c r="S2384" s="13">
        <f t="shared" si="151"/>
        <v>42194.854201388887</v>
      </c>
      <c r="T2384" s="13">
        <f t="shared" si="152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8">
        <f t="shared" si="150"/>
        <v>145</v>
      </c>
      <c r="Q2385" t="s">
        <v>8318</v>
      </c>
      <c r="R2385" t="s">
        <v>8319</v>
      </c>
      <c r="S2385" s="13">
        <f t="shared" si="151"/>
        <v>42026.723460648143</v>
      </c>
      <c r="T2385" s="13">
        <f t="shared" si="152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8">
        <f t="shared" si="150"/>
        <v>1</v>
      </c>
      <c r="Q2386" t="s">
        <v>8318</v>
      </c>
      <c r="R2386" t="s">
        <v>8319</v>
      </c>
      <c r="S2386" s="13">
        <f t="shared" si="151"/>
        <v>41926.734293981477</v>
      </c>
      <c r="T2386" s="13">
        <f t="shared" si="152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8">
        <f t="shared" si="150"/>
        <v>112.57142857142857</v>
      </c>
      <c r="Q2387" t="s">
        <v>8318</v>
      </c>
      <c r="R2387" t="s">
        <v>8319</v>
      </c>
      <c r="S2387" s="13">
        <f t="shared" si="151"/>
        <v>42191.368425925924</v>
      </c>
      <c r="T2387" s="13">
        <f t="shared" si="152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8" t="e">
        <f t="shared" si="150"/>
        <v>#DIV/0!</v>
      </c>
      <c r="Q2388" t="s">
        <v>8318</v>
      </c>
      <c r="R2388" t="s">
        <v>8319</v>
      </c>
      <c r="S2388" s="13">
        <f t="shared" si="151"/>
        <v>41954.504907407405</v>
      </c>
      <c r="T2388" s="13">
        <f t="shared" si="152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8">
        <f t="shared" si="150"/>
        <v>342</v>
      </c>
      <c r="Q2389" t="s">
        <v>8318</v>
      </c>
      <c r="R2389" t="s">
        <v>8319</v>
      </c>
      <c r="S2389" s="13">
        <f t="shared" si="151"/>
        <v>42528.293287037035</v>
      </c>
      <c r="T2389" s="13">
        <f t="shared" si="152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8">
        <f t="shared" si="150"/>
        <v>57.875</v>
      </c>
      <c r="Q2390" t="s">
        <v>8318</v>
      </c>
      <c r="R2390" t="s">
        <v>8319</v>
      </c>
      <c r="S2390" s="13">
        <f t="shared" si="151"/>
        <v>41989.520358796297</v>
      </c>
      <c r="T2390" s="13">
        <f t="shared" si="152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8">
        <f t="shared" si="150"/>
        <v>30</v>
      </c>
      <c r="Q2391" t="s">
        <v>8318</v>
      </c>
      <c r="R2391" t="s">
        <v>8319</v>
      </c>
      <c r="S2391" s="13">
        <f t="shared" si="151"/>
        <v>42179.320046296292</v>
      </c>
      <c r="T2391" s="13">
        <f t="shared" si="152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8" t="e">
        <f t="shared" si="150"/>
        <v>#DIV/0!</v>
      </c>
      <c r="Q2392" t="s">
        <v>8318</v>
      </c>
      <c r="R2392" t="s">
        <v>8319</v>
      </c>
      <c r="S2392" s="13">
        <f t="shared" si="151"/>
        <v>41967.928981481477</v>
      </c>
      <c r="T2392" s="13">
        <f t="shared" si="152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8">
        <f t="shared" si="150"/>
        <v>25</v>
      </c>
      <c r="Q2393" t="s">
        <v>8318</v>
      </c>
      <c r="R2393" t="s">
        <v>8319</v>
      </c>
      <c r="S2393" s="13">
        <f t="shared" si="151"/>
        <v>42064.461157407401</v>
      </c>
      <c r="T2393" s="13">
        <f t="shared" si="152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8" t="e">
        <f t="shared" si="150"/>
        <v>#DIV/0!</v>
      </c>
      <c r="Q2394" t="s">
        <v>8318</v>
      </c>
      <c r="R2394" t="s">
        <v>8319</v>
      </c>
      <c r="S2394" s="13">
        <f t="shared" si="151"/>
        <v>42275.787303240737</v>
      </c>
      <c r="T2394" s="13">
        <f t="shared" si="152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8">
        <f t="shared" si="150"/>
        <v>50</v>
      </c>
      <c r="Q2395" t="s">
        <v>8318</v>
      </c>
      <c r="R2395" t="s">
        <v>8319</v>
      </c>
      <c r="S2395" s="13">
        <f t="shared" si="151"/>
        <v>42194.315011574072</v>
      </c>
      <c r="T2395" s="13">
        <f t="shared" si="152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8">
        <f t="shared" si="150"/>
        <v>1.5</v>
      </c>
      <c r="Q2396" t="s">
        <v>8318</v>
      </c>
      <c r="R2396" t="s">
        <v>8319</v>
      </c>
      <c r="S2396" s="13">
        <f t="shared" si="151"/>
        <v>42031.02885416666</v>
      </c>
      <c r="T2396" s="13">
        <f t="shared" si="152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8" t="e">
        <f t="shared" si="150"/>
        <v>#DIV/0!</v>
      </c>
      <c r="Q2397" t="s">
        <v>8318</v>
      </c>
      <c r="R2397" t="s">
        <v>8319</v>
      </c>
      <c r="S2397" s="13">
        <f t="shared" si="151"/>
        <v>42716.788043981483</v>
      </c>
      <c r="T2397" s="13">
        <f t="shared" si="152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8">
        <f t="shared" si="150"/>
        <v>10</v>
      </c>
      <c r="Q2398" t="s">
        <v>8318</v>
      </c>
      <c r="R2398" t="s">
        <v>8319</v>
      </c>
      <c r="S2398" s="13">
        <f t="shared" si="151"/>
        <v>42262.515717592592</v>
      </c>
      <c r="T2398" s="13">
        <f t="shared" si="152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8" t="e">
        <f t="shared" si="150"/>
        <v>#DIV/0!</v>
      </c>
      <c r="Q2399" t="s">
        <v>8318</v>
      </c>
      <c r="R2399" t="s">
        <v>8319</v>
      </c>
      <c r="S2399" s="13">
        <f t="shared" si="151"/>
        <v>41976.551574074074</v>
      </c>
      <c r="T2399" s="13">
        <f t="shared" si="152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8" t="e">
        <f t="shared" si="150"/>
        <v>#DIV/0!</v>
      </c>
      <c r="Q2400" t="s">
        <v>8318</v>
      </c>
      <c r="R2400" t="s">
        <v>8319</v>
      </c>
      <c r="S2400" s="13">
        <f t="shared" si="151"/>
        <v>42157.583148148151</v>
      </c>
      <c r="T2400" s="13">
        <f t="shared" si="152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8" t="e">
        <f t="shared" si="150"/>
        <v>#DIV/0!</v>
      </c>
      <c r="Q2401" t="s">
        <v>8318</v>
      </c>
      <c r="R2401" t="s">
        <v>8319</v>
      </c>
      <c r="S2401" s="13">
        <f t="shared" si="151"/>
        <v>41956.519745370366</v>
      </c>
      <c r="T2401" s="13">
        <f t="shared" si="152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8" t="e">
        <f t="shared" si="150"/>
        <v>#DIV/0!</v>
      </c>
      <c r="Q2402" t="s">
        <v>8318</v>
      </c>
      <c r="R2402" t="s">
        <v>8319</v>
      </c>
      <c r="S2402" s="13">
        <f t="shared" si="151"/>
        <v>42443.934768518513</v>
      </c>
      <c r="T2402" s="13">
        <f t="shared" si="152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8">
        <f t="shared" si="150"/>
        <v>22.333333333333332</v>
      </c>
      <c r="Q2403" t="s">
        <v>8335</v>
      </c>
      <c r="R2403" t="s">
        <v>8336</v>
      </c>
      <c r="S2403" s="13">
        <f t="shared" si="151"/>
        <v>42374.489537037036</v>
      </c>
      <c r="T2403" s="13">
        <f t="shared" si="152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8">
        <f t="shared" si="150"/>
        <v>52</v>
      </c>
      <c r="Q2404" t="s">
        <v>8335</v>
      </c>
      <c r="R2404" t="s">
        <v>8336</v>
      </c>
      <c r="S2404" s="13">
        <f t="shared" si="151"/>
        <v>42107.34642361111</v>
      </c>
      <c r="T2404" s="13">
        <f t="shared" si="152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8">
        <f t="shared" si="150"/>
        <v>16.833333333333332</v>
      </c>
      <c r="Q2405" t="s">
        <v>8335</v>
      </c>
      <c r="R2405" t="s">
        <v>8336</v>
      </c>
      <c r="S2405" s="13">
        <f t="shared" si="151"/>
        <v>42399.54928240741</v>
      </c>
      <c r="T2405" s="13">
        <f t="shared" si="152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8" t="e">
        <f t="shared" si="150"/>
        <v>#DIV/0!</v>
      </c>
      <c r="Q2406" t="s">
        <v>8335</v>
      </c>
      <c r="R2406" t="s">
        <v>8336</v>
      </c>
      <c r="S2406" s="13">
        <f t="shared" si="151"/>
        <v>42341.706099537034</v>
      </c>
      <c r="T2406" s="13">
        <f t="shared" si="152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8">
        <f t="shared" si="150"/>
        <v>56.3</v>
      </c>
      <c r="Q2407" t="s">
        <v>8335</v>
      </c>
      <c r="R2407" t="s">
        <v>8336</v>
      </c>
      <c r="S2407" s="13">
        <f t="shared" si="151"/>
        <v>42595.252025462956</v>
      </c>
      <c r="T2407" s="13">
        <f t="shared" si="152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8">
        <f t="shared" si="150"/>
        <v>84.0625</v>
      </c>
      <c r="Q2408" t="s">
        <v>8335</v>
      </c>
      <c r="R2408" t="s">
        <v>8336</v>
      </c>
      <c r="S2408" s="13">
        <f t="shared" si="151"/>
        <v>41982.777662037035</v>
      </c>
      <c r="T2408" s="13">
        <f t="shared" si="152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8">
        <f t="shared" si="150"/>
        <v>168.39393939393941</v>
      </c>
      <c r="Q2409" t="s">
        <v>8335</v>
      </c>
      <c r="R2409" t="s">
        <v>8336</v>
      </c>
      <c r="S2409" s="13">
        <f t="shared" si="151"/>
        <v>42082.242222222216</v>
      </c>
      <c r="T2409" s="13">
        <f t="shared" si="152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8">
        <f t="shared" si="150"/>
        <v>15</v>
      </c>
      <c r="Q2410" t="s">
        <v>8335</v>
      </c>
      <c r="R2410" t="s">
        <v>8336</v>
      </c>
      <c r="S2410" s="13">
        <f t="shared" si="151"/>
        <v>41918.80737268518</v>
      </c>
      <c r="T2410" s="13">
        <f t="shared" si="152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8">
        <f t="shared" si="150"/>
        <v>76.666666666666671</v>
      </c>
      <c r="Q2411" t="s">
        <v>8335</v>
      </c>
      <c r="R2411" t="s">
        <v>8336</v>
      </c>
      <c r="S2411" s="13">
        <f t="shared" si="151"/>
        <v>42204.542534722219</v>
      </c>
      <c r="T2411" s="13">
        <f t="shared" si="152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8" t="e">
        <f t="shared" si="150"/>
        <v>#DIV/0!</v>
      </c>
      <c r="Q2412" t="s">
        <v>8335</v>
      </c>
      <c r="R2412" t="s">
        <v>8336</v>
      </c>
      <c r="S2412" s="13">
        <f t="shared" si="151"/>
        <v>42224.074942129628</v>
      </c>
      <c r="T2412" s="13">
        <f t="shared" si="152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8">
        <f t="shared" si="150"/>
        <v>50.333333333333336</v>
      </c>
      <c r="Q2413" t="s">
        <v>8335</v>
      </c>
      <c r="R2413" t="s">
        <v>8336</v>
      </c>
      <c r="S2413" s="13">
        <f t="shared" si="151"/>
        <v>42211.399097222216</v>
      </c>
      <c r="T2413" s="13">
        <f t="shared" si="152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8" t="e">
        <f t="shared" si="150"/>
        <v>#DIV/0!</v>
      </c>
      <c r="Q2414" t="s">
        <v>8335</v>
      </c>
      <c r="R2414" t="s">
        <v>8336</v>
      </c>
      <c r="S2414" s="13">
        <f t="shared" si="151"/>
        <v>42655.403622685182</v>
      </c>
      <c r="T2414" s="13">
        <f t="shared" si="152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8">
        <f t="shared" si="150"/>
        <v>8.3333333333333339</v>
      </c>
      <c r="Q2415" t="s">
        <v>8335</v>
      </c>
      <c r="R2415" t="s">
        <v>8336</v>
      </c>
      <c r="S2415" s="13">
        <f t="shared" si="151"/>
        <v>41759.776412037034</v>
      </c>
      <c r="T2415" s="13">
        <f t="shared" si="152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8">
        <f t="shared" si="150"/>
        <v>35.384615384615387</v>
      </c>
      <c r="Q2416" t="s">
        <v>8335</v>
      </c>
      <c r="R2416" t="s">
        <v>8336</v>
      </c>
      <c r="S2416" s="13">
        <f t="shared" si="151"/>
        <v>42198.361805555549</v>
      </c>
      <c r="T2416" s="13">
        <f t="shared" si="152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8">
        <f t="shared" si="150"/>
        <v>55.833333333333336</v>
      </c>
      <c r="Q2417" t="s">
        <v>8335</v>
      </c>
      <c r="R2417" t="s">
        <v>8336</v>
      </c>
      <c r="S2417" s="13">
        <f t="shared" si="151"/>
        <v>42536.529467592591</v>
      </c>
      <c r="T2417" s="13">
        <f t="shared" si="152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8">
        <f t="shared" si="150"/>
        <v>5</v>
      </c>
      <c r="Q2418" t="s">
        <v>8335</v>
      </c>
      <c r="R2418" t="s">
        <v>8336</v>
      </c>
      <c r="S2418" s="13">
        <f t="shared" si="151"/>
        <v>42019.404432870368</v>
      </c>
      <c r="T2418" s="13">
        <f t="shared" si="152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8" t="e">
        <f t="shared" si="150"/>
        <v>#DIV/0!</v>
      </c>
      <c r="Q2419" t="s">
        <v>8335</v>
      </c>
      <c r="R2419" t="s">
        <v>8336</v>
      </c>
      <c r="S2419" s="13">
        <f t="shared" si="151"/>
        <v>41831.550775462958</v>
      </c>
      <c r="T2419" s="13">
        <f t="shared" si="152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8">
        <f t="shared" si="150"/>
        <v>1</v>
      </c>
      <c r="Q2420" t="s">
        <v>8335</v>
      </c>
      <c r="R2420" t="s">
        <v>8336</v>
      </c>
      <c r="S2420" s="13">
        <f t="shared" si="151"/>
        <v>42027.523657407401</v>
      </c>
      <c r="T2420" s="13">
        <f t="shared" si="152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8" t="e">
        <f t="shared" si="150"/>
        <v>#DIV/0!</v>
      </c>
      <c r="Q2421" t="s">
        <v>8335</v>
      </c>
      <c r="R2421" t="s">
        <v>8336</v>
      </c>
      <c r="S2421" s="13">
        <f t="shared" si="151"/>
        <v>41993.404965277776</v>
      </c>
      <c r="T2421" s="13">
        <f t="shared" si="152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8">
        <f t="shared" si="150"/>
        <v>69.472222222222229</v>
      </c>
      <c r="Q2422" t="s">
        <v>8335</v>
      </c>
      <c r="R2422" t="s">
        <v>8336</v>
      </c>
      <c r="S2422" s="13">
        <f t="shared" si="151"/>
        <v>41892.695543981477</v>
      </c>
      <c r="T2422" s="13">
        <f t="shared" si="152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8">
        <f t="shared" si="150"/>
        <v>1</v>
      </c>
      <c r="Q2423" t="s">
        <v>8335</v>
      </c>
      <c r="R2423" t="s">
        <v>8336</v>
      </c>
      <c r="S2423" s="13">
        <f t="shared" si="151"/>
        <v>42026.354120370372</v>
      </c>
      <c r="T2423" s="13">
        <f t="shared" si="152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8">
        <f t="shared" si="150"/>
        <v>1</v>
      </c>
      <c r="Q2424" t="s">
        <v>8335</v>
      </c>
      <c r="R2424" t="s">
        <v>8336</v>
      </c>
      <c r="S2424" s="13">
        <f t="shared" si="151"/>
        <v>42044.391620370363</v>
      </c>
      <c r="T2424" s="13">
        <f t="shared" si="152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8">
        <f t="shared" si="150"/>
        <v>8</v>
      </c>
      <c r="Q2425" t="s">
        <v>8335</v>
      </c>
      <c r="R2425" t="s">
        <v>8336</v>
      </c>
      <c r="S2425" s="13">
        <f t="shared" si="151"/>
        <v>41974.371412037035</v>
      </c>
      <c r="T2425" s="13">
        <f t="shared" si="152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8">
        <f t="shared" si="150"/>
        <v>34.444444444444443</v>
      </c>
      <c r="Q2426" t="s">
        <v>8335</v>
      </c>
      <c r="R2426" t="s">
        <v>8336</v>
      </c>
      <c r="S2426" s="13">
        <f t="shared" si="151"/>
        <v>41909.559120370366</v>
      </c>
      <c r="T2426" s="13">
        <f t="shared" si="152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8">
        <f t="shared" si="150"/>
        <v>1</v>
      </c>
      <c r="Q2427" t="s">
        <v>8335</v>
      </c>
      <c r="R2427" t="s">
        <v>8336</v>
      </c>
      <c r="S2427" s="13">
        <f t="shared" si="151"/>
        <v>42502.580428240741</v>
      </c>
      <c r="T2427" s="13">
        <f t="shared" si="152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8" t="e">
        <f t="shared" si="150"/>
        <v>#DIV/0!</v>
      </c>
      <c r="Q2428" t="s">
        <v>8335</v>
      </c>
      <c r="R2428" t="s">
        <v>8336</v>
      </c>
      <c r="S2428" s="13">
        <f t="shared" si="151"/>
        <v>42163.836712962962</v>
      </c>
      <c r="T2428" s="13">
        <f t="shared" si="152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8">
        <f t="shared" si="150"/>
        <v>1</v>
      </c>
      <c r="Q2429" t="s">
        <v>8335</v>
      </c>
      <c r="R2429" t="s">
        <v>8336</v>
      </c>
      <c r="S2429" s="13">
        <f t="shared" si="151"/>
        <v>42411.985335648147</v>
      </c>
      <c r="T2429" s="13">
        <f t="shared" si="152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8">
        <f t="shared" si="150"/>
        <v>1</v>
      </c>
      <c r="Q2430" t="s">
        <v>8335</v>
      </c>
      <c r="R2430" t="s">
        <v>8336</v>
      </c>
      <c r="S2430" s="13">
        <f t="shared" si="151"/>
        <v>42045.450821759259</v>
      </c>
      <c r="T2430" s="13">
        <f t="shared" si="152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8">
        <f t="shared" si="150"/>
        <v>501.25</v>
      </c>
      <c r="Q2431" t="s">
        <v>8335</v>
      </c>
      <c r="R2431" t="s">
        <v>8336</v>
      </c>
      <c r="S2431" s="13">
        <f t="shared" si="151"/>
        <v>42734.545902777776</v>
      </c>
      <c r="T2431" s="13">
        <f t="shared" si="152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8">
        <f t="shared" si="150"/>
        <v>10.5</v>
      </c>
      <c r="Q2432" t="s">
        <v>8335</v>
      </c>
      <c r="R2432" t="s">
        <v>8336</v>
      </c>
      <c r="S2432" s="13">
        <f t="shared" si="151"/>
        <v>42381.797499999993</v>
      </c>
      <c r="T2432" s="13">
        <f t="shared" si="152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8">
        <f t="shared" si="150"/>
        <v>1</v>
      </c>
      <c r="Q2433" t="s">
        <v>8335</v>
      </c>
      <c r="R2433" t="s">
        <v>8336</v>
      </c>
      <c r="S2433" s="13">
        <f t="shared" si="151"/>
        <v>42488.766354166662</v>
      </c>
      <c r="T2433" s="13">
        <f t="shared" si="152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8">
        <f t="shared" si="150"/>
        <v>1</v>
      </c>
      <c r="Q2434" t="s">
        <v>8335</v>
      </c>
      <c r="R2434" t="s">
        <v>8336</v>
      </c>
      <c r="S2434" s="13">
        <f t="shared" si="151"/>
        <v>42040.885381944441</v>
      </c>
      <c r="T2434" s="13">
        <f t="shared" si="152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8" t="e">
        <f t="shared" ref="P2435:P2498" si="154">E2435/L2435</f>
        <v>#DIV/0!</v>
      </c>
      <c r="Q2435" t="s">
        <v>8335</v>
      </c>
      <c r="R2435" t="s">
        <v>8336</v>
      </c>
      <c r="S2435" s="13">
        <f t="shared" ref="S2435:S2498" si="155">(J2435/86400)+DATE(1970,1,1) + (-8/24)</f>
        <v>42397.566469907404</v>
      </c>
      <c r="T2435" s="13">
        <f t="shared" ref="T2435:T2498" si="156">(I2435/86400)+DATE(1970,1,1) + 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8">
        <f t="shared" si="154"/>
        <v>13</v>
      </c>
      <c r="Q2436" t="s">
        <v>8335</v>
      </c>
      <c r="R2436" t="s">
        <v>8336</v>
      </c>
      <c r="S2436" s="13">
        <f t="shared" si="155"/>
        <v>42179.852708333332</v>
      </c>
      <c r="T2436" s="13">
        <f t="shared" si="156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8">
        <f t="shared" si="154"/>
        <v>306</v>
      </c>
      <c r="Q2437" t="s">
        <v>8335</v>
      </c>
      <c r="R2437" t="s">
        <v>8336</v>
      </c>
      <c r="S2437" s="13">
        <f t="shared" si="155"/>
        <v>42251.944282407407</v>
      </c>
      <c r="T2437" s="13">
        <f t="shared" si="156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8">
        <f t="shared" si="154"/>
        <v>22.5</v>
      </c>
      <c r="Q2438" t="s">
        <v>8335</v>
      </c>
      <c r="R2438" t="s">
        <v>8336</v>
      </c>
      <c r="S2438" s="13">
        <f t="shared" si="155"/>
        <v>42338.282060185178</v>
      </c>
      <c r="T2438" s="13">
        <f t="shared" si="156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8" t="e">
        <f t="shared" si="154"/>
        <v>#DIV/0!</v>
      </c>
      <c r="Q2439" t="s">
        <v>8335</v>
      </c>
      <c r="R2439" t="s">
        <v>8336</v>
      </c>
      <c r="S2439" s="13">
        <f t="shared" si="155"/>
        <v>42031.631805555553</v>
      </c>
      <c r="T2439" s="13">
        <f t="shared" si="156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8">
        <f t="shared" si="154"/>
        <v>50</v>
      </c>
      <c r="Q2440" t="s">
        <v>8335</v>
      </c>
      <c r="R2440" t="s">
        <v>8336</v>
      </c>
      <c r="S2440" s="13">
        <f t="shared" si="155"/>
        <v>42285.581736111104</v>
      </c>
      <c r="T2440" s="13">
        <f t="shared" si="156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8" t="e">
        <f t="shared" si="154"/>
        <v>#DIV/0!</v>
      </c>
      <c r="Q2441" t="s">
        <v>8335</v>
      </c>
      <c r="R2441" t="s">
        <v>8336</v>
      </c>
      <c r="S2441" s="13">
        <f t="shared" si="155"/>
        <v>42265.485289351847</v>
      </c>
      <c r="T2441" s="13">
        <f t="shared" si="156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8">
        <f t="shared" si="154"/>
        <v>5</v>
      </c>
      <c r="Q2442" t="s">
        <v>8335</v>
      </c>
      <c r="R2442" t="s">
        <v>8336</v>
      </c>
      <c r="S2442" s="13">
        <f t="shared" si="155"/>
        <v>42383.566122685188</v>
      </c>
      <c r="T2442" s="13">
        <f t="shared" si="156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8">
        <f t="shared" si="154"/>
        <v>74.22935779816514</v>
      </c>
      <c r="Q2443" t="s">
        <v>8335</v>
      </c>
      <c r="R2443" t="s">
        <v>8351</v>
      </c>
      <c r="S2443" s="13">
        <f t="shared" si="155"/>
        <v>42186.792291666665</v>
      </c>
      <c r="T2443" s="13">
        <f t="shared" si="156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8">
        <f t="shared" si="154"/>
        <v>81.252688172043008</v>
      </c>
      <c r="Q2444" t="s">
        <v>8335</v>
      </c>
      <c r="R2444" t="s">
        <v>8351</v>
      </c>
      <c r="S2444" s="13">
        <f t="shared" si="155"/>
        <v>42052.333657407406</v>
      </c>
      <c r="T2444" s="13">
        <f t="shared" si="156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8">
        <f t="shared" si="154"/>
        <v>130.23469453376205</v>
      </c>
      <c r="Q2445" t="s">
        <v>8335</v>
      </c>
      <c r="R2445" t="s">
        <v>8351</v>
      </c>
      <c r="S2445" s="13">
        <f t="shared" si="155"/>
        <v>41836.291921296295</v>
      </c>
      <c r="T2445" s="13">
        <f t="shared" si="156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8">
        <f t="shared" si="154"/>
        <v>53.409836065573771</v>
      </c>
      <c r="Q2446" t="s">
        <v>8335</v>
      </c>
      <c r="R2446" t="s">
        <v>8351</v>
      </c>
      <c r="S2446" s="13">
        <f t="shared" si="155"/>
        <v>42485.42119212963</v>
      </c>
      <c r="T2446" s="13">
        <f t="shared" si="156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8">
        <f t="shared" si="154"/>
        <v>75.130434782608702</v>
      </c>
      <c r="Q2447" t="s">
        <v>8335</v>
      </c>
      <c r="R2447" t="s">
        <v>8351</v>
      </c>
      <c r="S2447" s="13">
        <f t="shared" si="155"/>
        <v>42242.856724537036</v>
      </c>
      <c r="T2447" s="13">
        <f t="shared" si="156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8">
        <f t="shared" si="154"/>
        <v>75.666666666666671</v>
      </c>
      <c r="Q2448" t="s">
        <v>8335</v>
      </c>
      <c r="R2448" t="s">
        <v>8351</v>
      </c>
      <c r="S2448" s="13">
        <f t="shared" si="155"/>
        <v>42670.269340277773</v>
      </c>
      <c r="T2448" s="13">
        <f t="shared" si="156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8">
        <f t="shared" si="154"/>
        <v>31.691394658753708</v>
      </c>
      <c r="Q2449" t="s">
        <v>8335</v>
      </c>
      <c r="R2449" t="s">
        <v>8351</v>
      </c>
      <c r="S2449" s="13">
        <f t="shared" si="155"/>
        <v>42654.13649305555</v>
      </c>
      <c r="T2449" s="13">
        <f t="shared" si="156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8">
        <f t="shared" si="154"/>
        <v>47.777777777777779</v>
      </c>
      <c r="Q2450" t="s">
        <v>8335</v>
      </c>
      <c r="R2450" t="s">
        <v>8351</v>
      </c>
      <c r="S2450" s="13">
        <f t="shared" si="155"/>
        <v>42606.982789351845</v>
      </c>
      <c r="T2450" s="13">
        <f t="shared" si="156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8">
        <f t="shared" si="154"/>
        <v>90</v>
      </c>
      <c r="Q2451" t="s">
        <v>8335</v>
      </c>
      <c r="R2451" t="s">
        <v>8351</v>
      </c>
      <c r="S2451" s="13">
        <f t="shared" si="155"/>
        <v>41942.809201388889</v>
      </c>
      <c r="T2451" s="13">
        <f t="shared" si="156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8">
        <f t="shared" si="154"/>
        <v>149.31401960784314</v>
      </c>
      <c r="Q2452" t="s">
        <v>8335</v>
      </c>
      <c r="R2452" t="s">
        <v>8351</v>
      </c>
      <c r="S2452" s="13">
        <f t="shared" si="155"/>
        <v>41901.739074074074</v>
      </c>
      <c r="T2452" s="13">
        <f t="shared" si="156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8">
        <f t="shared" si="154"/>
        <v>62.06989247311828</v>
      </c>
      <c r="Q2453" t="s">
        <v>8335</v>
      </c>
      <c r="R2453" t="s">
        <v>8351</v>
      </c>
      <c r="S2453" s="13">
        <f t="shared" si="155"/>
        <v>42779.575115740743</v>
      </c>
      <c r="T2453" s="13">
        <f t="shared" si="156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8">
        <f t="shared" si="154"/>
        <v>53.4</v>
      </c>
      <c r="Q2454" t="s">
        <v>8335</v>
      </c>
      <c r="R2454" t="s">
        <v>8351</v>
      </c>
      <c r="S2454" s="13">
        <f t="shared" si="155"/>
        <v>42338.510416666664</v>
      </c>
      <c r="T2454" s="13">
        <f t="shared" si="156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8">
        <f t="shared" si="154"/>
        <v>69.268656716417908</v>
      </c>
      <c r="Q2455" t="s">
        <v>8335</v>
      </c>
      <c r="R2455" t="s">
        <v>8351</v>
      </c>
      <c r="S2455" s="13">
        <f t="shared" si="155"/>
        <v>42738.358900462961</v>
      </c>
      <c r="T2455" s="13">
        <f t="shared" si="156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8">
        <f t="shared" si="154"/>
        <v>271.50769230769231</v>
      </c>
      <c r="Q2456" t="s">
        <v>8335</v>
      </c>
      <c r="R2456" t="s">
        <v>8351</v>
      </c>
      <c r="S2456" s="13">
        <f t="shared" si="155"/>
        <v>42769.868148148147</v>
      </c>
      <c r="T2456" s="13">
        <f t="shared" si="156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8">
        <f t="shared" si="154"/>
        <v>34.125</v>
      </c>
      <c r="Q2457" t="s">
        <v>8335</v>
      </c>
      <c r="R2457" t="s">
        <v>8351</v>
      </c>
      <c r="S2457" s="13">
        <f t="shared" si="155"/>
        <v>42452.448495370372</v>
      </c>
      <c r="T2457" s="13">
        <f t="shared" si="156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8">
        <f t="shared" si="154"/>
        <v>40.492537313432834</v>
      </c>
      <c r="Q2458" t="s">
        <v>8335</v>
      </c>
      <c r="R2458" t="s">
        <v>8351</v>
      </c>
      <c r="S2458" s="13">
        <f t="shared" si="155"/>
        <v>42761.627766203703</v>
      </c>
      <c r="T2458" s="13">
        <f t="shared" si="156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8">
        <f t="shared" si="154"/>
        <v>189.75806451612902</v>
      </c>
      <c r="Q2459" t="s">
        <v>8335</v>
      </c>
      <c r="R2459" t="s">
        <v>8351</v>
      </c>
      <c r="S2459" s="13">
        <f t="shared" si="155"/>
        <v>42423.269166666665</v>
      </c>
      <c r="T2459" s="13">
        <f t="shared" si="156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8">
        <f t="shared" si="154"/>
        <v>68.862499999999997</v>
      </c>
      <c r="Q2460" t="s">
        <v>8335</v>
      </c>
      <c r="R2460" t="s">
        <v>8351</v>
      </c>
      <c r="S2460" s="13">
        <f t="shared" si="155"/>
        <v>42495.538402777776</v>
      </c>
      <c r="T2460" s="13">
        <f t="shared" si="156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8">
        <f t="shared" si="154"/>
        <v>108.77659574468085</v>
      </c>
      <c r="Q2461" t="s">
        <v>8335</v>
      </c>
      <c r="R2461" t="s">
        <v>8351</v>
      </c>
      <c r="S2461" s="13">
        <f t="shared" si="155"/>
        <v>42407.304224537038</v>
      </c>
      <c r="T2461" s="13">
        <f t="shared" si="156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8">
        <f t="shared" si="154"/>
        <v>125.98529411764706</v>
      </c>
      <c r="Q2462" t="s">
        <v>8335</v>
      </c>
      <c r="R2462" t="s">
        <v>8351</v>
      </c>
      <c r="S2462" s="13">
        <f t="shared" si="155"/>
        <v>42703.853784722225</v>
      </c>
      <c r="T2462" s="13">
        <f t="shared" si="156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8">
        <f t="shared" si="154"/>
        <v>90.523255813953483</v>
      </c>
      <c r="Q2463" t="s">
        <v>8324</v>
      </c>
      <c r="R2463" t="s">
        <v>8328</v>
      </c>
      <c r="S2463" s="13">
        <f t="shared" si="155"/>
        <v>40783.679363425923</v>
      </c>
      <c r="T2463" s="13">
        <f t="shared" si="156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8">
        <f t="shared" si="154"/>
        <v>28.880434782608695</v>
      </c>
      <c r="Q2464" t="s">
        <v>8324</v>
      </c>
      <c r="R2464" t="s">
        <v>8328</v>
      </c>
      <c r="S2464" s="13">
        <f t="shared" si="155"/>
        <v>41088.852962962963</v>
      </c>
      <c r="T2464" s="13">
        <f t="shared" si="156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8">
        <f t="shared" si="154"/>
        <v>31</v>
      </c>
      <c r="Q2465" t="s">
        <v>8324</v>
      </c>
      <c r="R2465" t="s">
        <v>8328</v>
      </c>
      <c r="S2465" s="13">
        <f t="shared" si="155"/>
        <v>41340.778067129628</v>
      </c>
      <c r="T2465" s="13">
        <f t="shared" si="156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8">
        <f t="shared" si="154"/>
        <v>51.674418604651166</v>
      </c>
      <c r="Q2466" t="s">
        <v>8324</v>
      </c>
      <c r="R2466" t="s">
        <v>8328</v>
      </c>
      <c r="S2466" s="13">
        <f t="shared" si="155"/>
        <v>42248.567094907405</v>
      </c>
      <c r="T2466" s="13">
        <f t="shared" si="156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8">
        <f t="shared" si="154"/>
        <v>26.270833333333332</v>
      </c>
      <c r="Q2467" t="s">
        <v>8324</v>
      </c>
      <c r="R2467" t="s">
        <v>8328</v>
      </c>
      <c r="S2467" s="13">
        <f t="shared" si="155"/>
        <v>41145.385972222219</v>
      </c>
      <c r="T2467" s="13">
        <f t="shared" si="156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8">
        <f t="shared" si="154"/>
        <v>48.07692307692308</v>
      </c>
      <c r="Q2468" t="s">
        <v>8324</v>
      </c>
      <c r="R2468" t="s">
        <v>8328</v>
      </c>
      <c r="S2468" s="13">
        <f t="shared" si="155"/>
        <v>41372.769131944442</v>
      </c>
      <c r="T2468" s="13">
        <f t="shared" si="156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8">
        <f t="shared" si="154"/>
        <v>27.558139534883722</v>
      </c>
      <c r="Q2469" t="s">
        <v>8324</v>
      </c>
      <c r="R2469" t="s">
        <v>8328</v>
      </c>
      <c r="S2469" s="13">
        <f t="shared" si="155"/>
        <v>41025.540868055556</v>
      </c>
      <c r="T2469" s="13">
        <f t="shared" si="156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8">
        <f t="shared" si="154"/>
        <v>36.97137931034483</v>
      </c>
      <c r="Q2470" t="s">
        <v>8324</v>
      </c>
      <c r="R2470" t="s">
        <v>8328</v>
      </c>
      <c r="S2470" s="13">
        <f t="shared" si="155"/>
        <v>41173.820844907408</v>
      </c>
      <c r="T2470" s="13">
        <f t="shared" si="156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8">
        <f t="shared" si="154"/>
        <v>29.021276595744681</v>
      </c>
      <c r="Q2471" t="s">
        <v>8324</v>
      </c>
      <c r="R2471" t="s">
        <v>8328</v>
      </c>
      <c r="S2471" s="13">
        <f t="shared" si="155"/>
        <v>40557.096400462957</v>
      </c>
      <c r="T2471" s="13">
        <f t="shared" si="156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8">
        <f t="shared" si="154"/>
        <v>28.65666666666667</v>
      </c>
      <c r="Q2472" t="s">
        <v>8324</v>
      </c>
      <c r="R2472" t="s">
        <v>8328</v>
      </c>
      <c r="S2472" s="13">
        <f t="shared" si="155"/>
        <v>41022.741377314815</v>
      </c>
      <c r="T2472" s="13">
        <f t="shared" si="156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8">
        <f t="shared" si="154"/>
        <v>37.647058823529413</v>
      </c>
      <c r="Q2473" t="s">
        <v>8324</v>
      </c>
      <c r="R2473" t="s">
        <v>8328</v>
      </c>
      <c r="S2473" s="13">
        <f t="shared" si="155"/>
        <v>40893.659629629627</v>
      </c>
      <c r="T2473" s="13">
        <f t="shared" si="156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8">
        <f t="shared" si="154"/>
        <v>97.904038461538462</v>
      </c>
      <c r="Q2474" t="s">
        <v>8324</v>
      </c>
      <c r="R2474" t="s">
        <v>8328</v>
      </c>
      <c r="S2474" s="13">
        <f t="shared" si="155"/>
        <v>40353.782175925924</v>
      </c>
      <c r="T2474" s="13">
        <f t="shared" si="156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8">
        <f t="shared" si="154"/>
        <v>42.553191489361701</v>
      </c>
      <c r="Q2475" t="s">
        <v>8324</v>
      </c>
      <c r="R2475" t="s">
        <v>8328</v>
      </c>
      <c r="S2475" s="13">
        <f t="shared" si="155"/>
        <v>41193.415150462963</v>
      </c>
      <c r="T2475" s="13">
        <f t="shared" si="156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8">
        <f t="shared" si="154"/>
        <v>131.58368421052631</v>
      </c>
      <c r="Q2476" t="s">
        <v>8324</v>
      </c>
      <c r="R2476" t="s">
        <v>8328</v>
      </c>
      <c r="S2476" s="13">
        <f t="shared" si="155"/>
        <v>40416.67796296296</v>
      </c>
      <c r="T2476" s="13">
        <f t="shared" si="156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8">
        <f t="shared" si="154"/>
        <v>32.320987654320987</v>
      </c>
      <c r="Q2477" t="s">
        <v>8324</v>
      </c>
      <c r="R2477" t="s">
        <v>8328</v>
      </c>
      <c r="S2477" s="13">
        <f t="shared" si="155"/>
        <v>40309.954340277771</v>
      </c>
      <c r="T2477" s="13">
        <f t="shared" si="156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8">
        <f t="shared" si="154"/>
        <v>61.103999999999999</v>
      </c>
      <c r="Q2478" t="s">
        <v>8324</v>
      </c>
      <c r="R2478" t="s">
        <v>8328</v>
      </c>
      <c r="S2478" s="13">
        <f t="shared" si="155"/>
        <v>41912.995023148142</v>
      </c>
      <c r="T2478" s="13">
        <f t="shared" si="156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8">
        <f t="shared" si="154"/>
        <v>31.341463414634145</v>
      </c>
      <c r="Q2479" t="s">
        <v>8324</v>
      </c>
      <c r="R2479" t="s">
        <v>8328</v>
      </c>
      <c r="S2479" s="13">
        <f t="shared" si="155"/>
        <v>41088.358159722222</v>
      </c>
      <c r="T2479" s="13">
        <f t="shared" si="156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8">
        <f t="shared" si="154"/>
        <v>129.1139240506329</v>
      </c>
      <c r="Q2480" t="s">
        <v>8324</v>
      </c>
      <c r="R2480" t="s">
        <v>8328</v>
      </c>
      <c r="S2480" s="13">
        <f t="shared" si="155"/>
        <v>41257.617048611108</v>
      </c>
      <c r="T2480" s="13">
        <f t="shared" si="156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8">
        <f t="shared" si="154"/>
        <v>25.020624999999999</v>
      </c>
      <c r="Q2481" t="s">
        <v>8324</v>
      </c>
      <c r="R2481" t="s">
        <v>8328</v>
      </c>
      <c r="S2481" s="13">
        <f t="shared" si="155"/>
        <v>41107.393449074072</v>
      </c>
      <c r="T2481" s="13">
        <f t="shared" si="156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8">
        <f t="shared" si="154"/>
        <v>250</v>
      </c>
      <c r="Q2482" t="s">
        <v>8324</v>
      </c>
      <c r="R2482" t="s">
        <v>8328</v>
      </c>
      <c r="S2482" s="13">
        <f t="shared" si="155"/>
        <v>42227.602824074071</v>
      </c>
      <c r="T2482" s="13">
        <f t="shared" si="156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8">
        <f t="shared" si="154"/>
        <v>47.541473684210523</v>
      </c>
      <c r="Q2483" t="s">
        <v>8324</v>
      </c>
      <c r="R2483" t="s">
        <v>8328</v>
      </c>
      <c r="S2483" s="13">
        <f t="shared" si="155"/>
        <v>40999.312592592592</v>
      </c>
      <c r="T2483" s="13">
        <f t="shared" si="156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8">
        <f t="shared" si="154"/>
        <v>40.04</v>
      </c>
      <c r="Q2484" t="s">
        <v>8324</v>
      </c>
      <c r="R2484" t="s">
        <v>8328</v>
      </c>
      <c r="S2484" s="13">
        <f t="shared" si="155"/>
        <v>40711.448877314811</v>
      </c>
      <c r="T2484" s="13">
        <f t="shared" si="156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8">
        <f t="shared" si="154"/>
        <v>65.84210526315789</v>
      </c>
      <c r="Q2485" t="s">
        <v>8324</v>
      </c>
      <c r="R2485" t="s">
        <v>8328</v>
      </c>
      <c r="S2485" s="13">
        <f t="shared" si="155"/>
        <v>40970.416701388887</v>
      </c>
      <c r="T2485" s="13">
        <f t="shared" si="156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8">
        <f t="shared" si="154"/>
        <v>46.401222222222216</v>
      </c>
      <c r="Q2486" t="s">
        <v>8324</v>
      </c>
      <c r="R2486" t="s">
        <v>8328</v>
      </c>
      <c r="S2486" s="13">
        <f t="shared" si="155"/>
        <v>40771.583368055552</v>
      </c>
      <c r="T2486" s="13">
        <f t="shared" si="156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8">
        <f t="shared" si="154"/>
        <v>50.365853658536587</v>
      </c>
      <c r="Q2487" t="s">
        <v>8324</v>
      </c>
      <c r="R2487" t="s">
        <v>8328</v>
      </c>
      <c r="S2487" s="13">
        <f t="shared" si="155"/>
        <v>40793.665266203701</v>
      </c>
      <c r="T2487" s="13">
        <f t="shared" si="156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8">
        <f t="shared" si="154"/>
        <v>26.566666666666666</v>
      </c>
      <c r="Q2488" t="s">
        <v>8324</v>
      </c>
      <c r="R2488" t="s">
        <v>8328</v>
      </c>
      <c r="S2488" s="13">
        <f t="shared" si="155"/>
        <v>40991.374722222223</v>
      </c>
      <c r="T2488" s="13">
        <f t="shared" si="156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8">
        <f t="shared" si="154"/>
        <v>39.493684210526318</v>
      </c>
      <c r="Q2489" t="s">
        <v>8324</v>
      </c>
      <c r="R2489" t="s">
        <v>8328</v>
      </c>
      <c r="S2489" s="13">
        <f t="shared" si="155"/>
        <v>41025.749965277777</v>
      </c>
      <c r="T2489" s="13">
        <f t="shared" si="156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8">
        <f t="shared" si="154"/>
        <v>49.246153846153845</v>
      </c>
      <c r="Q2490" t="s">
        <v>8324</v>
      </c>
      <c r="R2490" t="s">
        <v>8328</v>
      </c>
      <c r="S2490" s="13">
        <f t="shared" si="155"/>
        <v>40833.299861111111</v>
      </c>
      <c r="T2490" s="13">
        <f t="shared" si="156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8">
        <f t="shared" si="154"/>
        <v>62.38</v>
      </c>
      <c r="Q2491" t="s">
        <v>8324</v>
      </c>
      <c r="R2491" t="s">
        <v>8328</v>
      </c>
      <c r="S2491" s="13">
        <f t="shared" si="155"/>
        <v>41373.356932870367</v>
      </c>
      <c r="T2491" s="13">
        <f t="shared" si="156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8">
        <f t="shared" si="154"/>
        <v>37.9375</v>
      </c>
      <c r="Q2492" t="s">
        <v>8324</v>
      </c>
      <c r="R2492" t="s">
        <v>8328</v>
      </c>
      <c r="S2492" s="13">
        <f t="shared" si="155"/>
        <v>41022.89439814815</v>
      </c>
      <c r="T2492" s="13">
        <f t="shared" si="156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8">
        <f t="shared" si="154"/>
        <v>51.6</v>
      </c>
      <c r="Q2493" t="s">
        <v>8324</v>
      </c>
      <c r="R2493" t="s">
        <v>8328</v>
      </c>
      <c r="S2493" s="13">
        <f t="shared" si="155"/>
        <v>40542.505949074075</v>
      </c>
      <c r="T2493" s="13">
        <f t="shared" si="156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8">
        <f t="shared" si="154"/>
        <v>27.777777777777779</v>
      </c>
      <c r="Q2494" t="s">
        <v>8324</v>
      </c>
      <c r="R2494" t="s">
        <v>8328</v>
      </c>
      <c r="S2494" s="13">
        <f t="shared" si="155"/>
        <v>41024.652638888889</v>
      </c>
      <c r="T2494" s="13">
        <f t="shared" si="156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8">
        <f t="shared" si="154"/>
        <v>99.382239382239376</v>
      </c>
      <c r="Q2495" t="s">
        <v>8324</v>
      </c>
      <c r="R2495" t="s">
        <v>8328</v>
      </c>
      <c r="S2495" s="13">
        <f t="shared" si="155"/>
        <v>41347.834953703699</v>
      </c>
      <c r="T2495" s="13">
        <f t="shared" si="156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8">
        <f t="shared" si="154"/>
        <v>38.848205128205123</v>
      </c>
      <c r="Q2496" t="s">
        <v>8324</v>
      </c>
      <c r="R2496" t="s">
        <v>8328</v>
      </c>
      <c r="S2496" s="13">
        <f t="shared" si="155"/>
        <v>41022.311851851853</v>
      </c>
      <c r="T2496" s="13">
        <f t="shared" si="156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8">
        <f t="shared" si="154"/>
        <v>45.548809523809524</v>
      </c>
      <c r="Q2497" t="s">
        <v>8324</v>
      </c>
      <c r="R2497" t="s">
        <v>8328</v>
      </c>
      <c r="S2497" s="13">
        <f t="shared" si="155"/>
        <v>41036.613136574073</v>
      </c>
      <c r="T2497" s="13">
        <f t="shared" si="156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8">
        <f t="shared" si="154"/>
        <v>600</v>
      </c>
      <c r="Q2498" t="s">
        <v>8324</v>
      </c>
      <c r="R2498" t="s">
        <v>8328</v>
      </c>
      <c r="S2498" s="13">
        <f t="shared" si="155"/>
        <v>41327.663101851846</v>
      </c>
      <c r="T2498" s="13">
        <f t="shared" si="156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8">
        <f t="shared" ref="P2499:P2562" si="158">E2499/L2499</f>
        <v>80.551071428571419</v>
      </c>
      <c r="Q2499" t="s">
        <v>8324</v>
      </c>
      <c r="R2499" t="s">
        <v>8328</v>
      </c>
      <c r="S2499" s="13">
        <f t="shared" ref="S2499:S2562" si="159">(J2499/86400)+DATE(1970,1,1) + (-8/24)</f>
        <v>40730.545578703699</v>
      </c>
      <c r="T2499" s="13">
        <f t="shared" ref="T2499:T2562" si="160">(I2499/86400)+DATE(1970,1,1) + 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8">
        <f t="shared" si="158"/>
        <v>52.8</v>
      </c>
      <c r="Q2500" t="s">
        <v>8324</v>
      </c>
      <c r="R2500" t="s">
        <v>8328</v>
      </c>
      <c r="S2500" s="13">
        <f t="shared" si="159"/>
        <v>42017.634108796294</v>
      </c>
      <c r="T2500" s="13">
        <f t="shared" si="160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8">
        <f t="shared" si="158"/>
        <v>47.676470588235297</v>
      </c>
      <c r="Q2501" t="s">
        <v>8324</v>
      </c>
      <c r="R2501" t="s">
        <v>8328</v>
      </c>
      <c r="S2501" s="13">
        <f t="shared" si="159"/>
        <v>41226.315243055556</v>
      </c>
      <c r="T2501" s="13">
        <f t="shared" si="160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8">
        <f t="shared" si="158"/>
        <v>23.448275862068964</v>
      </c>
      <c r="Q2502" t="s">
        <v>8324</v>
      </c>
      <c r="R2502" t="s">
        <v>8328</v>
      </c>
      <c r="S2502" s="13">
        <f t="shared" si="159"/>
        <v>41053.439525462956</v>
      </c>
      <c r="T2502" s="13">
        <f t="shared" si="160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8">
        <f t="shared" si="158"/>
        <v>40.142857142857146</v>
      </c>
      <c r="Q2503" t="s">
        <v>8335</v>
      </c>
      <c r="R2503" t="s">
        <v>8352</v>
      </c>
      <c r="S2503" s="13">
        <f t="shared" si="159"/>
        <v>42244.443333333336</v>
      </c>
      <c r="T2503" s="13">
        <f t="shared" si="160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8">
        <f t="shared" si="158"/>
        <v>17.2</v>
      </c>
      <c r="Q2504" t="s">
        <v>8335</v>
      </c>
      <c r="R2504" t="s">
        <v>8352</v>
      </c>
      <c r="S2504" s="13">
        <f t="shared" si="159"/>
        <v>41858.492106481477</v>
      </c>
      <c r="T2504" s="13">
        <f t="shared" si="160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8" t="e">
        <f t="shared" si="158"/>
        <v>#DIV/0!</v>
      </c>
      <c r="Q2505" t="s">
        <v>8335</v>
      </c>
      <c r="R2505" t="s">
        <v>8352</v>
      </c>
      <c r="S2505" s="13">
        <f t="shared" si="159"/>
        <v>42498.566064814811</v>
      </c>
      <c r="T2505" s="13">
        <f t="shared" si="160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8" t="e">
        <f t="shared" si="158"/>
        <v>#DIV/0!</v>
      </c>
      <c r="Q2506" t="s">
        <v>8335</v>
      </c>
      <c r="R2506" t="s">
        <v>8352</v>
      </c>
      <c r="S2506" s="13">
        <f t="shared" si="159"/>
        <v>41927.682106481479</v>
      </c>
      <c r="T2506" s="13">
        <f t="shared" si="160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8" t="e">
        <f t="shared" si="158"/>
        <v>#DIV/0!</v>
      </c>
      <c r="Q2507" t="s">
        <v>8335</v>
      </c>
      <c r="R2507" t="s">
        <v>8352</v>
      </c>
      <c r="S2507" s="13">
        <f t="shared" si="159"/>
        <v>42046.722407407404</v>
      </c>
      <c r="T2507" s="13">
        <f t="shared" si="160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8">
        <f t="shared" si="158"/>
        <v>15</v>
      </c>
      <c r="Q2508" t="s">
        <v>8335</v>
      </c>
      <c r="R2508" t="s">
        <v>8352</v>
      </c>
      <c r="S2508" s="13">
        <f t="shared" si="159"/>
        <v>42257.963761574072</v>
      </c>
      <c r="T2508" s="13">
        <f t="shared" si="160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8" t="e">
        <f t="shared" si="158"/>
        <v>#DIV/0!</v>
      </c>
      <c r="Q2509" t="s">
        <v>8335</v>
      </c>
      <c r="R2509" t="s">
        <v>8352</v>
      </c>
      <c r="S2509" s="13">
        <f t="shared" si="159"/>
        <v>42104.739629629628</v>
      </c>
      <c r="T2509" s="13">
        <f t="shared" si="160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8" t="e">
        <f t="shared" si="158"/>
        <v>#DIV/0!</v>
      </c>
      <c r="Q2510" t="s">
        <v>8335</v>
      </c>
      <c r="R2510" t="s">
        <v>8352</v>
      </c>
      <c r="S2510" s="13">
        <f t="shared" si="159"/>
        <v>41835.618449074071</v>
      </c>
      <c r="T2510" s="13">
        <f t="shared" si="160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8">
        <f t="shared" si="158"/>
        <v>35.714285714285715</v>
      </c>
      <c r="Q2511" t="s">
        <v>8335</v>
      </c>
      <c r="R2511" t="s">
        <v>8352</v>
      </c>
      <c r="S2511" s="13">
        <f t="shared" si="159"/>
        <v>42058.476261574069</v>
      </c>
      <c r="T2511" s="13">
        <f t="shared" si="160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8">
        <f t="shared" si="158"/>
        <v>37.5</v>
      </c>
      <c r="Q2512" t="s">
        <v>8335</v>
      </c>
      <c r="R2512" t="s">
        <v>8352</v>
      </c>
      <c r="S2512" s="13">
        <f t="shared" si="159"/>
        <v>42078.664027777777</v>
      </c>
      <c r="T2512" s="13">
        <f t="shared" si="160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8" t="e">
        <f t="shared" si="158"/>
        <v>#DIV/0!</v>
      </c>
      <c r="Q2513" t="s">
        <v>8335</v>
      </c>
      <c r="R2513" t="s">
        <v>8352</v>
      </c>
      <c r="S2513" s="13">
        <f t="shared" si="159"/>
        <v>42371.113576388881</v>
      </c>
      <c r="T2513" s="13">
        <f t="shared" si="160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8" t="e">
        <f t="shared" si="158"/>
        <v>#DIV/0!</v>
      </c>
      <c r="Q2514" t="s">
        <v>8335</v>
      </c>
      <c r="R2514" t="s">
        <v>8352</v>
      </c>
      <c r="S2514" s="13">
        <f t="shared" si="159"/>
        <v>41971.543530092589</v>
      </c>
      <c r="T2514" s="13">
        <f t="shared" si="160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8" t="e">
        <f t="shared" si="158"/>
        <v>#DIV/0!</v>
      </c>
      <c r="Q2515" t="s">
        <v>8335</v>
      </c>
      <c r="R2515" t="s">
        <v>8352</v>
      </c>
      <c r="S2515" s="13">
        <f t="shared" si="159"/>
        <v>42731.673483796294</v>
      </c>
      <c r="T2515" s="13">
        <f t="shared" si="160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8">
        <f t="shared" si="158"/>
        <v>52.5</v>
      </c>
      <c r="Q2516" t="s">
        <v>8335</v>
      </c>
      <c r="R2516" t="s">
        <v>8352</v>
      </c>
      <c r="S2516" s="13">
        <f t="shared" si="159"/>
        <v>41854.056446759256</v>
      </c>
      <c r="T2516" s="13">
        <f t="shared" si="160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8">
        <f t="shared" si="158"/>
        <v>77.5</v>
      </c>
      <c r="Q2517" t="s">
        <v>8335</v>
      </c>
      <c r="R2517" t="s">
        <v>8352</v>
      </c>
      <c r="S2517" s="13">
        <f t="shared" si="159"/>
        <v>42027.50640046296</v>
      </c>
      <c r="T2517" s="13">
        <f t="shared" si="160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8" t="e">
        <f t="shared" si="158"/>
        <v>#DIV/0!</v>
      </c>
      <c r="Q2518" t="s">
        <v>8335</v>
      </c>
      <c r="R2518" t="s">
        <v>8352</v>
      </c>
      <c r="S2518" s="13">
        <f t="shared" si="159"/>
        <v>41942.320046296292</v>
      </c>
      <c r="T2518" s="13">
        <f t="shared" si="160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8">
        <f t="shared" si="158"/>
        <v>53.545454545454547</v>
      </c>
      <c r="Q2519" t="s">
        <v>8335</v>
      </c>
      <c r="R2519" t="s">
        <v>8352</v>
      </c>
      <c r="S2519" s="13">
        <f t="shared" si="159"/>
        <v>42052.469097222223</v>
      </c>
      <c r="T2519" s="13">
        <f t="shared" si="160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8" t="e">
        <f t="shared" si="158"/>
        <v>#DIV/0!</v>
      </c>
      <c r="Q2520" t="s">
        <v>8335</v>
      </c>
      <c r="R2520" t="s">
        <v>8352</v>
      </c>
      <c r="S2520" s="13">
        <f t="shared" si="159"/>
        <v>41926.347546296296</v>
      </c>
      <c r="T2520" s="13">
        <f t="shared" si="160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8">
        <f t="shared" si="158"/>
        <v>16.25</v>
      </c>
      <c r="Q2521" t="s">
        <v>8335</v>
      </c>
      <c r="R2521" t="s">
        <v>8352</v>
      </c>
      <c r="S2521" s="13">
        <f t="shared" si="159"/>
        <v>41808.821805555555</v>
      </c>
      <c r="T2521" s="13">
        <f t="shared" si="160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8" t="e">
        <f t="shared" si="158"/>
        <v>#DIV/0!</v>
      </c>
      <c r="Q2522" t="s">
        <v>8335</v>
      </c>
      <c r="R2522" t="s">
        <v>8352</v>
      </c>
      <c r="S2522" s="13">
        <f t="shared" si="159"/>
        <v>42612.267187500001</v>
      </c>
      <c r="T2522" s="13">
        <f t="shared" si="160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8">
        <f t="shared" si="158"/>
        <v>103.68174242424243</v>
      </c>
      <c r="Q2523" t="s">
        <v>8324</v>
      </c>
      <c r="R2523" t="s">
        <v>8353</v>
      </c>
      <c r="S2523" s="13">
        <f t="shared" si="159"/>
        <v>42269.63450231481</v>
      </c>
      <c r="T2523" s="13">
        <f t="shared" si="160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8">
        <f t="shared" si="158"/>
        <v>185.18518518518519</v>
      </c>
      <c r="Q2524" t="s">
        <v>8324</v>
      </c>
      <c r="R2524" t="s">
        <v>8353</v>
      </c>
      <c r="S2524" s="13">
        <f t="shared" si="159"/>
        <v>42460.240277777775</v>
      </c>
      <c r="T2524" s="13">
        <f t="shared" si="160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8">
        <f t="shared" si="158"/>
        <v>54.153846153846153</v>
      </c>
      <c r="Q2525" t="s">
        <v>8324</v>
      </c>
      <c r="R2525" t="s">
        <v>8353</v>
      </c>
      <c r="S2525" s="13">
        <f t="shared" si="159"/>
        <v>41930.642268518517</v>
      </c>
      <c r="T2525" s="13">
        <f t="shared" si="160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8">
        <f t="shared" si="158"/>
        <v>177.2093023255814</v>
      </c>
      <c r="Q2526" t="s">
        <v>8324</v>
      </c>
      <c r="R2526" t="s">
        <v>8353</v>
      </c>
      <c r="S2526" s="13">
        <f t="shared" si="159"/>
        <v>41961.474039351851</v>
      </c>
      <c r="T2526" s="13">
        <f t="shared" si="160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8">
        <f t="shared" si="158"/>
        <v>100.325</v>
      </c>
      <c r="Q2527" t="s">
        <v>8324</v>
      </c>
      <c r="R2527" t="s">
        <v>8353</v>
      </c>
      <c r="S2527" s="13">
        <f t="shared" si="159"/>
        <v>41058.511238425919</v>
      </c>
      <c r="T2527" s="13">
        <f t="shared" si="160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8">
        <f t="shared" si="158"/>
        <v>136.90909090909091</v>
      </c>
      <c r="Q2528" t="s">
        <v>8324</v>
      </c>
      <c r="R2528" t="s">
        <v>8353</v>
      </c>
      <c r="S2528" s="13">
        <f t="shared" si="159"/>
        <v>41952.757800925923</v>
      </c>
      <c r="T2528" s="13">
        <f t="shared" si="160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8">
        <f t="shared" si="158"/>
        <v>57.535211267605632</v>
      </c>
      <c r="Q2529" t="s">
        <v>8324</v>
      </c>
      <c r="R2529" t="s">
        <v>8353</v>
      </c>
      <c r="S2529" s="13">
        <f t="shared" si="159"/>
        <v>41546.417719907404</v>
      </c>
      <c r="T2529" s="13">
        <f t="shared" si="160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8">
        <f t="shared" si="158"/>
        <v>52.962839506172834</v>
      </c>
      <c r="Q2530" t="s">
        <v>8324</v>
      </c>
      <c r="R2530" t="s">
        <v>8353</v>
      </c>
      <c r="S2530" s="13">
        <f t="shared" si="159"/>
        <v>42217.501192129632</v>
      </c>
      <c r="T2530" s="13">
        <f t="shared" si="160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8">
        <f t="shared" si="158"/>
        <v>82.328947368421055</v>
      </c>
      <c r="Q2531" t="s">
        <v>8324</v>
      </c>
      <c r="R2531" t="s">
        <v>8353</v>
      </c>
      <c r="S2531" s="13">
        <f t="shared" si="159"/>
        <v>40947.747395833328</v>
      </c>
      <c r="T2531" s="13">
        <f t="shared" si="160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8">
        <f t="shared" si="158"/>
        <v>135.41666666666666</v>
      </c>
      <c r="Q2532" t="s">
        <v>8324</v>
      </c>
      <c r="R2532" t="s">
        <v>8353</v>
      </c>
      <c r="S2532" s="13">
        <f t="shared" si="159"/>
        <v>42081.531307870369</v>
      </c>
      <c r="T2532" s="13">
        <f t="shared" si="160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8">
        <f t="shared" si="158"/>
        <v>74.06557377049181</v>
      </c>
      <c r="Q2533" t="s">
        <v>8324</v>
      </c>
      <c r="R2533" t="s">
        <v>8353</v>
      </c>
      <c r="S2533" s="13">
        <f t="shared" si="159"/>
        <v>42208.346689814811</v>
      </c>
      <c r="T2533" s="13">
        <f t="shared" si="160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8">
        <f t="shared" si="158"/>
        <v>84.083333333333329</v>
      </c>
      <c r="Q2534" t="s">
        <v>8324</v>
      </c>
      <c r="R2534" t="s">
        <v>8353</v>
      </c>
      <c r="S2534" s="13">
        <f t="shared" si="159"/>
        <v>41107.515810185185</v>
      </c>
      <c r="T2534" s="13">
        <f t="shared" si="160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8">
        <f t="shared" si="158"/>
        <v>61.029411764705884</v>
      </c>
      <c r="Q2535" t="s">
        <v>8324</v>
      </c>
      <c r="R2535" t="s">
        <v>8353</v>
      </c>
      <c r="S2535" s="13">
        <f t="shared" si="159"/>
        <v>41304.417951388888</v>
      </c>
      <c r="T2535" s="13">
        <f t="shared" si="160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8">
        <f t="shared" si="158"/>
        <v>150</v>
      </c>
      <c r="Q2536" t="s">
        <v>8324</v>
      </c>
      <c r="R2536" t="s">
        <v>8353</v>
      </c>
      <c r="S2536" s="13">
        <f t="shared" si="159"/>
        <v>40127.367037037031</v>
      </c>
      <c r="T2536" s="13">
        <f t="shared" si="160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8">
        <f t="shared" si="158"/>
        <v>266.08974358974359</v>
      </c>
      <c r="Q2537" t="s">
        <v>8324</v>
      </c>
      <c r="R2537" t="s">
        <v>8353</v>
      </c>
      <c r="S2537" s="13">
        <f t="shared" si="159"/>
        <v>41943.457696759258</v>
      </c>
      <c r="T2537" s="13">
        <f t="shared" si="160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8">
        <f t="shared" si="158"/>
        <v>7.25</v>
      </c>
      <c r="Q2538" t="s">
        <v>8324</v>
      </c>
      <c r="R2538" t="s">
        <v>8353</v>
      </c>
      <c r="S2538" s="13">
        <f t="shared" si="159"/>
        <v>41463.77275462963</v>
      </c>
      <c r="T2538" s="13">
        <f t="shared" si="160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8">
        <f t="shared" si="158"/>
        <v>100</v>
      </c>
      <c r="Q2539" t="s">
        <v>8324</v>
      </c>
      <c r="R2539" t="s">
        <v>8353</v>
      </c>
      <c r="S2539" s="13">
        <f t="shared" si="159"/>
        <v>40696.315451388888</v>
      </c>
      <c r="T2539" s="13">
        <f t="shared" si="160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8">
        <f t="shared" si="158"/>
        <v>109.96308108108107</v>
      </c>
      <c r="Q2540" t="s">
        <v>8324</v>
      </c>
      <c r="R2540" t="s">
        <v>8353</v>
      </c>
      <c r="S2540" s="13">
        <f t="shared" si="159"/>
        <v>41298.176631944443</v>
      </c>
      <c r="T2540" s="13">
        <f t="shared" si="160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8">
        <f t="shared" si="158"/>
        <v>169.91525423728814</v>
      </c>
      <c r="Q2541" t="s">
        <v>8324</v>
      </c>
      <c r="R2541" t="s">
        <v>8353</v>
      </c>
      <c r="S2541" s="13">
        <f t="shared" si="159"/>
        <v>41977.568888888891</v>
      </c>
      <c r="T2541" s="13">
        <f t="shared" si="160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8">
        <f t="shared" si="158"/>
        <v>95.740740740740748</v>
      </c>
      <c r="Q2542" t="s">
        <v>8324</v>
      </c>
      <c r="R2542" t="s">
        <v>8353</v>
      </c>
      <c r="S2542" s="13">
        <f t="shared" si="159"/>
        <v>40785.341678240737</v>
      </c>
      <c r="T2542" s="13">
        <f t="shared" si="160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8">
        <f t="shared" si="158"/>
        <v>59.460317460317462</v>
      </c>
      <c r="Q2543" t="s">
        <v>8324</v>
      </c>
      <c r="R2543" t="s">
        <v>8353</v>
      </c>
      <c r="S2543" s="13">
        <f t="shared" si="159"/>
        <v>41483.115949074076</v>
      </c>
      <c r="T2543" s="13">
        <f t="shared" si="160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8">
        <f t="shared" si="158"/>
        <v>55.769230769230766</v>
      </c>
      <c r="Q2544" t="s">
        <v>8324</v>
      </c>
      <c r="R2544" t="s">
        <v>8353</v>
      </c>
      <c r="S2544" s="13">
        <f t="shared" si="159"/>
        <v>41509.093252314815</v>
      </c>
      <c r="T2544" s="13">
        <f t="shared" si="160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8">
        <f t="shared" si="158"/>
        <v>30.076923076923077</v>
      </c>
      <c r="Q2545" t="s">
        <v>8324</v>
      </c>
      <c r="R2545" t="s">
        <v>8353</v>
      </c>
      <c r="S2545" s="13">
        <f t="shared" si="159"/>
        <v>40513.774282407401</v>
      </c>
      <c r="T2545" s="13">
        <f t="shared" si="160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8">
        <f t="shared" si="158"/>
        <v>88.438596491228068</v>
      </c>
      <c r="Q2546" t="s">
        <v>8324</v>
      </c>
      <c r="R2546" t="s">
        <v>8353</v>
      </c>
      <c r="S2546" s="13">
        <f t="shared" si="159"/>
        <v>41068.1871412037</v>
      </c>
      <c r="T2546" s="13">
        <f t="shared" si="160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8">
        <f t="shared" si="158"/>
        <v>64.032786885245898</v>
      </c>
      <c r="Q2547" t="s">
        <v>8324</v>
      </c>
      <c r="R2547" t="s">
        <v>8353</v>
      </c>
      <c r="S2547" s="13">
        <f t="shared" si="159"/>
        <v>42026.804837962962</v>
      </c>
      <c r="T2547" s="13">
        <f t="shared" si="160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8">
        <f t="shared" si="158"/>
        <v>60.153846153846153</v>
      </c>
      <c r="Q2548" t="s">
        <v>8324</v>
      </c>
      <c r="R2548" t="s">
        <v>8353</v>
      </c>
      <c r="S2548" s="13">
        <f t="shared" si="159"/>
        <v>41524.525219907409</v>
      </c>
      <c r="T2548" s="13">
        <f t="shared" si="160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8">
        <f t="shared" si="158"/>
        <v>49.194029850746269</v>
      </c>
      <c r="Q2549" t="s">
        <v>8324</v>
      </c>
      <c r="R2549" t="s">
        <v>8353</v>
      </c>
      <c r="S2549" s="13">
        <f t="shared" si="159"/>
        <v>40973.439849537033</v>
      </c>
      <c r="T2549" s="13">
        <f t="shared" si="160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8">
        <f t="shared" si="158"/>
        <v>165.16216216216216</v>
      </c>
      <c r="Q2550" t="s">
        <v>8324</v>
      </c>
      <c r="R2550" t="s">
        <v>8353</v>
      </c>
      <c r="S2550" s="13">
        <f t="shared" si="159"/>
        <v>42618.292094907403</v>
      </c>
      <c r="T2550" s="13">
        <f t="shared" si="160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8">
        <f t="shared" si="158"/>
        <v>43.621621621621621</v>
      </c>
      <c r="Q2551" t="s">
        <v>8324</v>
      </c>
      <c r="R2551" t="s">
        <v>8353</v>
      </c>
      <c r="S2551" s="13">
        <f t="shared" si="159"/>
        <v>41390.424421296295</v>
      </c>
      <c r="T2551" s="13">
        <f t="shared" si="160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8">
        <f t="shared" si="158"/>
        <v>43.7</v>
      </c>
      <c r="Q2552" t="s">
        <v>8324</v>
      </c>
      <c r="R2552" t="s">
        <v>8353</v>
      </c>
      <c r="S2552" s="13">
        <f t="shared" si="159"/>
        <v>42228.300995370366</v>
      </c>
      <c r="T2552" s="13">
        <f t="shared" si="160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8">
        <f t="shared" si="158"/>
        <v>67.419642857142861</v>
      </c>
      <c r="Q2553" t="s">
        <v>8324</v>
      </c>
      <c r="R2553" t="s">
        <v>8353</v>
      </c>
      <c r="S2553" s="13">
        <f t="shared" si="159"/>
        <v>40960.918807870366</v>
      </c>
      <c r="T2553" s="13">
        <f t="shared" si="160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8">
        <f t="shared" si="158"/>
        <v>177.5</v>
      </c>
      <c r="Q2554" t="s">
        <v>8324</v>
      </c>
      <c r="R2554" t="s">
        <v>8353</v>
      </c>
      <c r="S2554" s="13">
        <f t="shared" si="159"/>
        <v>42769.476631944439</v>
      </c>
      <c r="T2554" s="13">
        <f t="shared" si="160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8">
        <f t="shared" si="158"/>
        <v>38.883333333333333</v>
      </c>
      <c r="Q2555" t="s">
        <v>8324</v>
      </c>
      <c r="R2555" t="s">
        <v>8353</v>
      </c>
      <c r="S2555" s="13">
        <f t="shared" si="159"/>
        <v>41112.865821759253</v>
      </c>
      <c r="T2555" s="13">
        <f t="shared" si="160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8">
        <f t="shared" si="158"/>
        <v>54.985074626865675</v>
      </c>
      <c r="Q2556" t="s">
        <v>8324</v>
      </c>
      <c r="R2556" t="s">
        <v>8353</v>
      </c>
      <c r="S2556" s="13">
        <f t="shared" si="159"/>
        <v>42124.744942129626</v>
      </c>
      <c r="T2556" s="13">
        <f t="shared" si="160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8">
        <f t="shared" si="158"/>
        <v>61.342857142857142</v>
      </c>
      <c r="Q2557" t="s">
        <v>8324</v>
      </c>
      <c r="R2557" t="s">
        <v>8353</v>
      </c>
      <c r="S2557" s="13">
        <f t="shared" si="159"/>
        <v>41026.32167824074</v>
      </c>
      <c r="T2557" s="13">
        <f t="shared" si="160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8">
        <f t="shared" si="158"/>
        <v>23.117647058823529</v>
      </c>
      <c r="Q2558" t="s">
        <v>8324</v>
      </c>
      <c r="R2558" t="s">
        <v>8353</v>
      </c>
      <c r="S2558" s="13">
        <f t="shared" si="159"/>
        <v>41222.658067129625</v>
      </c>
      <c r="T2558" s="13">
        <f t="shared" si="160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8">
        <f t="shared" si="158"/>
        <v>29.611111111111111</v>
      </c>
      <c r="Q2559" t="s">
        <v>8324</v>
      </c>
      <c r="R2559" t="s">
        <v>8353</v>
      </c>
      <c r="S2559" s="13">
        <f t="shared" si="159"/>
        <v>41744.411874999998</v>
      </c>
      <c r="T2559" s="13">
        <f t="shared" si="160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8">
        <f t="shared" si="158"/>
        <v>75.611111111111114</v>
      </c>
      <c r="Q2560" t="s">
        <v>8324</v>
      </c>
      <c r="R2560" t="s">
        <v>8353</v>
      </c>
      <c r="S2560" s="13">
        <f t="shared" si="159"/>
        <v>42093.526689814811</v>
      </c>
      <c r="T2560" s="13">
        <f t="shared" si="160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8">
        <f t="shared" si="158"/>
        <v>35.6</v>
      </c>
      <c r="Q2561" t="s">
        <v>8324</v>
      </c>
      <c r="R2561" t="s">
        <v>8353</v>
      </c>
      <c r="S2561" s="13">
        <f t="shared" si="159"/>
        <v>40829.540324074071</v>
      </c>
      <c r="T2561" s="13">
        <f t="shared" si="160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8">
        <f t="shared" si="158"/>
        <v>143</v>
      </c>
      <c r="Q2562" t="s">
        <v>8324</v>
      </c>
      <c r="R2562" t="s">
        <v>8353</v>
      </c>
      <c r="S2562" s="13">
        <f t="shared" si="159"/>
        <v>42039.617754629631</v>
      </c>
      <c r="T2562" s="13">
        <f t="shared" si="160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8" t="e">
        <f t="shared" ref="P2563:P2626" si="162">E2563/L2563</f>
        <v>#DIV/0!</v>
      </c>
      <c r="Q2563" t="s">
        <v>8335</v>
      </c>
      <c r="R2563" t="s">
        <v>8336</v>
      </c>
      <c r="S2563" s="13">
        <f t="shared" ref="S2563:S2626" si="163">(J2563/86400)+DATE(1970,1,1) + (-8/24)</f>
        <v>42260.195474537039</v>
      </c>
      <c r="T2563" s="13">
        <f t="shared" ref="T2563:T2626" si="164">(I2563/86400)+DATE(1970,1,1) + 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8">
        <f t="shared" si="162"/>
        <v>25</v>
      </c>
      <c r="Q2564" t="s">
        <v>8335</v>
      </c>
      <c r="R2564" t="s">
        <v>8336</v>
      </c>
      <c r="S2564" s="13">
        <f t="shared" si="163"/>
        <v>42594.191423611112</v>
      </c>
      <c r="T2564" s="13">
        <f t="shared" si="164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8" t="e">
        <f t="shared" si="162"/>
        <v>#DIV/0!</v>
      </c>
      <c r="Q2565" t="s">
        <v>8335</v>
      </c>
      <c r="R2565" t="s">
        <v>8336</v>
      </c>
      <c r="S2565" s="13">
        <f t="shared" si="163"/>
        <v>42154.806145833332</v>
      </c>
      <c r="T2565" s="13">
        <f t="shared" si="164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8" t="e">
        <f t="shared" si="162"/>
        <v>#DIV/0!</v>
      </c>
      <c r="Q2566" t="s">
        <v>8335</v>
      </c>
      <c r="R2566" t="s">
        <v>8336</v>
      </c>
      <c r="S2566" s="13">
        <f t="shared" si="163"/>
        <v>41821.70716435185</v>
      </c>
      <c r="T2566" s="13">
        <f t="shared" si="164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8">
        <f t="shared" si="162"/>
        <v>100</v>
      </c>
      <c r="Q2567" t="s">
        <v>8335</v>
      </c>
      <c r="R2567" t="s">
        <v>8336</v>
      </c>
      <c r="S2567" s="13">
        <f t="shared" si="163"/>
        <v>42440.317002314812</v>
      </c>
      <c r="T2567" s="13">
        <f t="shared" si="164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8" t="e">
        <f t="shared" si="162"/>
        <v>#DIV/0!</v>
      </c>
      <c r="Q2568" t="s">
        <v>8335</v>
      </c>
      <c r="R2568" t="s">
        <v>8336</v>
      </c>
      <c r="S2568" s="13">
        <f t="shared" si="163"/>
        <v>41842.647546296292</v>
      </c>
      <c r="T2568" s="13">
        <f t="shared" si="164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8">
        <f t="shared" si="162"/>
        <v>60</v>
      </c>
      <c r="Q2569" t="s">
        <v>8335</v>
      </c>
      <c r="R2569" t="s">
        <v>8336</v>
      </c>
      <c r="S2569" s="13">
        <f t="shared" si="163"/>
        <v>42087.545578703699</v>
      </c>
      <c r="T2569" s="13">
        <f t="shared" si="164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8">
        <f t="shared" si="162"/>
        <v>50</v>
      </c>
      <c r="Q2570" t="s">
        <v>8335</v>
      </c>
      <c r="R2570" t="s">
        <v>8336</v>
      </c>
      <c r="S2570" s="13">
        <f t="shared" si="163"/>
        <v>42584.33326388889</v>
      </c>
      <c r="T2570" s="13">
        <f t="shared" si="164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8">
        <f t="shared" si="162"/>
        <v>72.5</v>
      </c>
      <c r="Q2571" t="s">
        <v>8335</v>
      </c>
      <c r="R2571" t="s">
        <v>8336</v>
      </c>
      <c r="S2571" s="13">
        <f t="shared" si="163"/>
        <v>42233.772129629629</v>
      </c>
      <c r="T2571" s="13">
        <f t="shared" si="164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8">
        <f t="shared" si="162"/>
        <v>29.5</v>
      </c>
      <c r="Q2572" t="s">
        <v>8335</v>
      </c>
      <c r="R2572" t="s">
        <v>8336</v>
      </c>
      <c r="S2572" s="13">
        <f t="shared" si="163"/>
        <v>42744.569849537038</v>
      </c>
      <c r="T2572" s="13">
        <f t="shared" si="164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8">
        <f t="shared" si="162"/>
        <v>62.5</v>
      </c>
      <c r="Q2573" t="s">
        <v>8335</v>
      </c>
      <c r="R2573" t="s">
        <v>8336</v>
      </c>
      <c r="S2573" s="13">
        <f t="shared" si="163"/>
        <v>42449.008344907408</v>
      </c>
      <c r="T2573" s="13">
        <f t="shared" si="164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8" t="e">
        <f t="shared" si="162"/>
        <v>#DIV/0!</v>
      </c>
      <c r="Q2574" t="s">
        <v>8335</v>
      </c>
      <c r="R2574" t="s">
        <v>8336</v>
      </c>
      <c r="S2574" s="13">
        <f t="shared" si="163"/>
        <v>42076.786076388882</v>
      </c>
      <c r="T2574" s="13">
        <f t="shared" si="164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8" t="e">
        <f t="shared" si="162"/>
        <v>#DIV/0!</v>
      </c>
      <c r="Q2575" t="s">
        <v>8335</v>
      </c>
      <c r="R2575" t="s">
        <v>8336</v>
      </c>
      <c r="S2575" s="13">
        <f t="shared" si="163"/>
        <v>41829.258668981478</v>
      </c>
      <c r="T2575" s="13">
        <f t="shared" si="164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8" t="e">
        <f t="shared" si="162"/>
        <v>#DIV/0!</v>
      </c>
      <c r="Q2576" t="s">
        <v>8335</v>
      </c>
      <c r="R2576" t="s">
        <v>8336</v>
      </c>
      <c r="S2576" s="13">
        <f t="shared" si="163"/>
        <v>42487.492418981477</v>
      </c>
      <c r="T2576" s="13">
        <f t="shared" si="164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8" t="e">
        <f t="shared" si="162"/>
        <v>#DIV/0!</v>
      </c>
      <c r="Q2577" t="s">
        <v>8335</v>
      </c>
      <c r="R2577" t="s">
        <v>8336</v>
      </c>
      <c r="S2577" s="13">
        <f t="shared" si="163"/>
        <v>41985.775393518517</v>
      </c>
      <c r="T2577" s="13">
        <f t="shared" si="164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8" t="e">
        <f t="shared" si="162"/>
        <v>#DIV/0!</v>
      </c>
      <c r="Q2578" t="s">
        <v>8335</v>
      </c>
      <c r="R2578" t="s">
        <v>8336</v>
      </c>
      <c r="S2578" s="13">
        <f t="shared" si="163"/>
        <v>42059.676469907405</v>
      </c>
      <c r="T2578" s="13">
        <f t="shared" si="164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8" t="e">
        <f t="shared" si="162"/>
        <v>#DIV/0!</v>
      </c>
      <c r="Q2579" t="s">
        <v>8335</v>
      </c>
      <c r="R2579" t="s">
        <v>8336</v>
      </c>
      <c r="S2579" s="13">
        <f t="shared" si="163"/>
        <v>41830.487233796295</v>
      </c>
      <c r="T2579" s="13">
        <f t="shared" si="164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8" t="e">
        <f t="shared" si="162"/>
        <v>#DIV/0!</v>
      </c>
      <c r="Q2580" t="s">
        <v>8335</v>
      </c>
      <c r="R2580" t="s">
        <v>8336</v>
      </c>
      <c r="S2580" s="13">
        <f t="shared" si="163"/>
        <v>42237.689571759256</v>
      </c>
      <c r="T2580" s="13">
        <f t="shared" si="164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8">
        <f t="shared" si="162"/>
        <v>23.083333333333332</v>
      </c>
      <c r="Q2581" t="s">
        <v>8335</v>
      </c>
      <c r="R2581" t="s">
        <v>8336</v>
      </c>
      <c r="S2581" s="13">
        <f t="shared" si="163"/>
        <v>41837.496562499997</v>
      </c>
      <c r="T2581" s="13">
        <f t="shared" si="164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8">
        <f t="shared" si="162"/>
        <v>25.5</v>
      </c>
      <c r="Q2582" t="s">
        <v>8335</v>
      </c>
      <c r="R2582" t="s">
        <v>8336</v>
      </c>
      <c r="S2582" s="13">
        <f t="shared" si="163"/>
        <v>42109.993090277778</v>
      </c>
      <c r="T2582" s="13">
        <f t="shared" si="164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8">
        <f t="shared" si="162"/>
        <v>48.18181818181818</v>
      </c>
      <c r="Q2583" t="s">
        <v>8335</v>
      </c>
      <c r="R2583" t="s">
        <v>8336</v>
      </c>
      <c r="S2583" s="13">
        <f t="shared" si="163"/>
        <v>42294.295115740737</v>
      </c>
      <c r="T2583" s="13">
        <f t="shared" si="164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8">
        <f t="shared" si="162"/>
        <v>1</v>
      </c>
      <c r="Q2584" t="s">
        <v>8335</v>
      </c>
      <c r="R2584" t="s">
        <v>8336</v>
      </c>
      <c r="S2584" s="13">
        <f t="shared" si="163"/>
        <v>42642.655486111107</v>
      </c>
      <c r="T2584" s="13">
        <f t="shared" si="164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8">
        <f t="shared" si="162"/>
        <v>1</v>
      </c>
      <c r="Q2585" t="s">
        <v>8335</v>
      </c>
      <c r="R2585" t="s">
        <v>8336</v>
      </c>
      <c r="S2585" s="13">
        <f t="shared" si="163"/>
        <v>42019.436111111114</v>
      </c>
      <c r="T2585" s="13">
        <f t="shared" si="164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8" t="e">
        <f t="shared" si="162"/>
        <v>#DIV/0!</v>
      </c>
      <c r="Q2586" t="s">
        <v>8335</v>
      </c>
      <c r="R2586" t="s">
        <v>8336</v>
      </c>
      <c r="S2586" s="13">
        <f t="shared" si="163"/>
        <v>42139.839918981474</v>
      </c>
      <c r="T2586" s="13">
        <f t="shared" si="164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8">
        <f t="shared" si="162"/>
        <v>50</v>
      </c>
      <c r="Q2587" t="s">
        <v>8335</v>
      </c>
      <c r="R2587" t="s">
        <v>8336</v>
      </c>
      <c r="S2587" s="13">
        <f t="shared" si="163"/>
        <v>41795.629999999997</v>
      </c>
      <c r="T2587" s="13">
        <f t="shared" si="164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8">
        <f t="shared" si="162"/>
        <v>5</v>
      </c>
      <c r="Q2588" t="s">
        <v>8335</v>
      </c>
      <c r="R2588" t="s">
        <v>8336</v>
      </c>
      <c r="S2588" s="13">
        <f t="shared" si="163"/>
        <v>42332.996944444443</v>
      </c>
      <c r="T2588" s="13">
        <f t="shared" si="164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8">
        <f t="shared" si="162"/>
        <v>202.83333333333334</v>
      </c>
      <c r="Q2589" t="s">
        <v>8335</v>
      </c>
      <c r="R2589" t="s">
        <v>8336</v>
      </c>
      <c r="S2589" s="13">
        <f t="shared" si="163"/>
        <v>42338.342048611106</v>
      </c>
      <c r="T2589" s="13">
        <f t="shared" si="164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8">
        <f t="shared" si="162"/>
        <v>29.125</v>
      </c>
      <c r="Q2590" t="s">
        <v>8335</v>
      </c>
      <c r="R2590" t="s">
        <v>8336</v>
      </c>
      <c r="S2590" s="13">
        <f t="shared" si="163"/>
        <v>42042.342893518515</v>
      </c>
      <c r="T2590" s="13">
        <f t="shared" si="164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8">
        <f t="shared" si="162"/>
        <v>5</v>
      </c>
      <c r="Q2591" t="s">
        <v>8335</v>
      </c>
      <c r="R2591" t="s">
        <v>8336</v>
      </c>
      <c r="S2591" s="13">
        <f t="shared" si="163"/>
        <v>42422.202858796292</v>
      </c>
      <c r="T2591" s="13">
        <f t="shared" si="164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8" t="e">
        <f t="shared" si="162"/>
        <v>#DIV/0!</v>
      </c>
      <c r="Q2592" t="s">
        <v>8335</v>
      </c>
      <c r="R2592" t="s">
        <v>8336</v>
      </c>
      <c r="S2592" s="13">
        <f t="shared" si="163"/>
        <v>42388.255752314813</v>
      </c>
      <c r="T2592" s="13">
        <f t="shared" si="164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8">
        <f t="shared" si="162"/>
        <v>13</v>
      </c>
      <c r="Q2593" t="s">
        <v>8335</v>
      </c>
      <c r="R2593" t="s">
        <v>8336</v>
      </c>
      <c r="S2593" s="13">
        <f t="shared" si="163"/>
        <v>42382.573194444441</v>
      </c>
      <c r="T2593" s="13">
        <f t="shared" si="164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8">
        <f t="shared" si="162"/>
        <v>50</v>
      </c>
      <c r="Q2594" t="s">
        <v>8335</v>
      </c>
      <c r="R2594" t="s">
        <v>8336</v>
      </c>
      <c r="S2594" s="13">
        <f t="shared" si="163"/>
        <v>41887.467835648145</v>
      </c>
      <c r="T2594" s="13">
        <f t="shared" si="164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8" t="e">
        <f t="shared" si="162"/>
        <v>#DIV/0!</v>
      </c>
      <c r="Q2595" t="s">
        <v>8335</v>
      </c>
      <c r="R2595" t="s">
        <v>8336</v>
      </c>
      <c r="S2595" s="13">
        <f t="shared" si="163"/>
        <v>42089.511874999997</v>
      </c>
      <c r="T2595" s="13">
        <f t="shared" si="164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8">
        <f t="shared" si="162"/>
        <v>1</v>
      </c>
      <c r="Q2596" t="s">
        <v>8335</v>
      </c>
      <c r="R2596" t="s">
        <v>8336</v>
      </c>
      <c r="S2596" s="13">
        <f t="shared" si="163"/>
        <v>41828.634583333333</v>
      </c>
      <c r="T2596" s="13">
        <f t="shared" si="164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8">
        <f t="shared" si="162"/>
        <v>96.05263157894737</v>
      </c>
      <c r="Q2597" t="s">
        <v>8335</v>
      </c>
      <c r="R2597" t="s">
        <v>8336</v>
      </c>
      <c r="S2597" s="13">
        <f t="shared" si="163"/>
        <v>42759.910879629628</v>
      </c>
      <c r="T2597" s="13">
        <f t="shared" si="164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8">
        <f t="shared" si="162"/>
        <v>305.77777777777777</v>
      </c>
      <c r="Q2598" t="s">
        <v>8335</v>
      </c>
      <c r="R2598" t="s">
        <v>8336</v>
      </c>
      <c r="S2598" s="13">
        <f t="shared" si="163"/>
        <v>41828.33112268518</v>
      </c>
      <c r="T2598" s="13">
        <f t="shared" si="164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8">
        <f t="shared" si="162"/>
        <v>12.142857142857142</v>
      </c>
      <c r="Q2599" t="s">
        <v>8335</v>
      </c>
      <c r="R2599" t="s">
        <v>8336</v>
      </c>
      <c r="S2599" s="13">
        <f t="shared" si="163"/>
        <v>42510.008298611108</v>
      </c>
      <c r="T2599" s="13">
        <f t="shared" si="164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8">
        <f t="shared" si="162"/>
        <v>83.571428571428569</v>
      </c>
      <c r="Q2600" t="s">
        <v>8335</v>
      </c>
      <c r="R2600" t="s">
        <v>8336</v>
      </c>
      <c r="S2600" s="13">
        <f t="shared" si="163"/>
        <v>42240.506956018515</v>
      </c>
      <c r="T2600" s="13">
        <f t="shared" si="164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8">
        <f t="shared" si="162"/>
        <v>18</v>
      </c>
      <c r="Q2601" t="s">
        <v>8335</v>
      </c>
      <c r="R2601" t="s">
        <v>8336</v>
      </c>
      <c r="S2601" s="13">
        <f t="shared" si="163"/>
        <v>41809.420682870368</v>
      </c>
      <c r="T2601" s="13">
        <f t="shared" si="164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8">
        <f t="shared" si="162"/>
        <v>115.53333333333333</v>
      </c>
      <c r="Q2602" t="s">
        <v>8335</v>
      </c>
      <c r="R2602" t="s">
        <v>8336</v>
      </c>
      <c r="S2602" s="13">
        <f t="shared" si="163"/>
        <v>42394.567129629628</v>
      </c>
      <c r="T2602" s="13">
        <f t="shared" si="164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8">
        <f t="shared" si="162"/>
        <v>21.900662251655628</v>
      </c>
      <c r="Q2603" t="s">
        <v>8318</v>
      </c>
      <c r="R2603" t="s">
        <v>8354</v>
      </c>
      <c r="S2603" s="13">
        <f t="shared" si="163"/>
        <v>41150.568854166668</v>
      </c>
      <c r="T2603" s="13">
        <f t="shared" si="164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8">
        <f t="shared" si="162"/>
        <v>80.022494887525568</v>
      </c>
      <c r="Q2604" t="s">
        <v>8318</v>
      </c>
      <c r="R2604" t="s">
        <v>8354</v>
      </c>
      <c r="S2604" s="13">
        <f t="shared" si="163"/>
        <v>41915.413981481477</v>
      </c>
      <c r="T2604" s="13">
        <f t="shared" si="164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8">
        <f t="shared" si="162"/>
        <v>35.520000000000003</v>
      </c>
      <c r="Q2605" t="s">
        <v>8318</v>
      </c>
      <c r="R2605" t="s">
        <v>8354</v>
      </c>
      <c r="S2605" s="13">
        <f t="shared" si="163"/>
        <v>41617.579328703701</v>
      </c>
      <c r="T2605" s="13">
        <f t="shared" si="164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8">
        <f t="shared" si="162"/>
        <v>64.933333333333323</v>
      </c>
      <c r="Q2606" t="s">
        <v>8318</v>
      </c>
      <c r="R2606" t="s">
        <v>8354</v>
      </c>
      <c r="S2606" s="13">
        <f t="shared" si="163"/>
        <v>40997.717858796292</v>
      </c>
      <c r="T2606" s="13">
        <f t="shared" si="164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8">
        <f t="shared" si="162"/>
        <v>60.965703745743475</v>
      </c>
      <c r="Q2607" t="s">
        <v>8318</v>
      </c>
      <c r="R2607" t="s">
        <v>8354</v>
      </c>
      <c r="S2607" s="13">
        <f t="shared" si="163"/>
        <v>42508.20821759259</v>
      </c>
      <c r="T2607" s="13">
        <f t="shared" si="164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8">
        <f t="shared" si="162"/>
        <v>31.444155844155844</v>
      </c>
      <c r="Q2608" t="s">
        <v>8318</v>
      </c>
      <c r="R2608" t="s">
        <v>8354</v>
      </c>
      <c r="S2608" s="13">
        <f t="shared" si="163"/>
        <v>41726.379421296289</v>
      </c>
      <c r="T2608" s="13">
        <f t="shared" si="164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8">
        <f t="shared" si="162"/>
        <v>81.949748743718587</v>
      </c>
      <c r="Q2609" t="s">
        <v>8318</v>
      </c>
      <c r="R2609" t="s">
        <v>8354</v>
      </c>
      <c r="S2609" s="13">
        <f t="shared" si="163"/>
        <v>42184.541342592587</v>
      </c>
      <c r="T2609" s="13">
        <f t="shared" si="164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8">
        <f t="shared" si="162"/>
        <v>58.92763157894737</v>
      </c>
      <c r="Q2610" t="s">
        <v>8318</v>
      </c>
      <c r="R2610" t="s">
        <v>8354</v>
      </c>
      <c r="S2610" s="13">
        <f t="shared" si="163"/>
        <v>42767.468379629623</v>
      </c>
      <c r="T2610" s="13">
        <f t="shared" si="164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8">
        <f t="shared" si="162"/>
        <v>157.29347633136095</v>
      </c>
      <c r="Q2611" t="s">
        <v>8318</v>
      </c>
      <c r="R2611" t="s">
        <v>8354</v>
      </c>
      <c r="S2611" s="13">
        <f t="shared" si="163"/>
        <v>41074.90452546296</v>
      </c>
      <c r="T2611" s="13">
        <f t="shared" si="164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8">
        <f t="shared" si="162"/>
        <v>55.758509532062391</v>
      </c>
      <c r="Q2612" t="s">
        <v>8318</v>
      </c>
      <c r="R2612" t="s">
        <v>8354</v>
      </c>
      <c r="S2612" s="13">
        <f t="shared" si="163"/>
        <v>42564.547743055555</v>
      </c>
      <c r="T2612" s="13">
        <f t="shared" si="164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8">
        <f t="shared" si="162"/>
        <v>83.802893802893806</v>
      </c>
      <c r="Q2613" t="s">
        <v>8318</v>
      </c>
      <c r="R2613" t="s">
        <v>8354</v>
      </c>
      <c r="S2613" s="13">
        <f t="shared" si="163"/>
        <v>42704.002476851849</v>
      </c>
      <c r="T2613" s="13">
        <f t="shared" si="164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8">
        <f t="shared" si="162"/>
        <v>58.422210884353746</v>
      </c>
      <c r="Q2614" t="s">
        <v>8318</v>
      </c>
      <c r="R2614" t="s">
        <v>8354</v>
      </c>
      <c r="S2614" s="13">
        <f t="shared" si="163"/>
        <v>41981.809837962959</v>
      </c>
      <c r="T2614" s="13">
        <f t="shared" si="164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8">
        <f t="shared" si="162"/>
        <v>270.57142857142856</v>
      </c>
      <c r="Q2615" t="s">
        <v>8318</v>
      </c>
      <c r="R2615" t="s">
        <v>8354</v>
      </c>
      <c r="S2615" s="13">
        <f t="shared" si="163"/>
        <v>41143.484884259255</v>
      </c>
      <c r="T2615" s="13">
        <f t="shared" si="164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8">
        <f t="shared" si="162"/>
        <v>107.1</v>
      </c>
      <c r="Q2616" t="s">
        <v>8318</v>
      </c>
      <c r="R2616" t="s">
        <v>8354</v>
      </c>
      <c r="S2616" s="13">
        <f t="shared" si="163"/>
        <v>41730.375138888885</v>
      </c>
      <c r="T2616" s="13">
        <f t="shared" si="164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8">
        <f t="shared" si="162"/>
        <v>47.180555555555557</v>
      </c>
      <c r="Q2617" t="s">
        <v>8318</v>
      </c>
      <c r="R2617" t="s">
        <v>8354</v>
      </c>
      <c r="S2617" s="13">
        <f t="shared" si="163"/>
        <v>42453.163935185185</v>
      </c>
      <c r="T2617" s="13">
        <f t="shared" si="164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8">
        <f t="shared" si="162"/>
        <v>120.30882352941177</v>
      </c>
      <c r="Q2618" t="s">
        <v>8318</v>
      </c>
      <c r="R2618" t="s">
        <v>8354</v>
      </c>
      <c r="S2618" s="13">
        <f t="shared" si="163"/>
        <v>42211.661215277774</v>
      </c>
      <c r="T2618" s="13">
        <f t="shared" si="164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8">
        <f t="shared" si="162"/>
        <v>27.59748427672956</v>
      </c>
      <c r="Q2619" t="s">
        <v>8318</v>
      </c>
      <c r="R2619" t="s">
        <v>8354</v>
      </c>
      <c r="S2619" s="13">
        <f t="shared" si="163"/>
        <v>41902.541099537033</v>
      </c>
      <c r="T2619" s="13">
        <f t="shared" si="164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8">
        <f t="shared" si="162"/>
        <v>205.2987012987013</v>
      </c>
      <c r="Q2620" t="s">
        <v>8318</v>
      </c>
      <c r="R2620" t="s">
        <v>8354</v>
      </c>
      <c r="S2620" s="13">
        <f t="shared" si="163"/>
        <v>42279.459039351852</v>
      </c>
      <c r="T2620" s="13">
        <f t="shared" si="164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8">
        <f t="shared" si="162"/>
        <v>35.547169811320757</v>
      </c>
      <c r="Q2621" t="s">
        <v>8318</v>
      </c>
      <c r="R2621" t="s">
        <v>8354</v>
      </c>
      <c r="S2621" s="13">
        <f t="shared" si="163"/>
        <v>42273.55097222222</v>
      </c>
      <c r="T2621" s="13">
        <f t="shared" si="164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8">
        <f t="shared" si="162"/>
        <v>74.639488409272587</v>
      </c>
      <c r="Q2622" t="s">
        <v>8318</v>
      </c>
      <c r="R2622" t="s">
        <v>8354</v>
      </c>
      <c r="S2622" s="13">
        <f t="shared" si="163"/>
        <v>42250.833819444444</v>
      </c>
      <c r="T2622" s="13">
        <f t="shared" si="164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8">
        <f t="shared" si="162"/>
        <v>47.058064516129029</v>
      </c>
      <c r="Q2623" t="s">
        <v>8318</v>
      </c>
      <c r="R2623" t="s">
        <v>8354</v>
      </c>
      <c r="S2623" s="13">
        <f t="shared" si="163"/>
        <v>42115.414212962962</v>
      </c>
      <c r="T2623" s="13">
        <f t="shared" si="164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8">
        <f t="shared" si="162"/>
        <v>26.591351351351353</v>
      </c>
      <c r="Q2624" t="s">
        <v>8318</v>
      </c>
      <c r="R2624" t="s">
        <v>8354</v>
      </c>
      <c r="S2624" s="13">
        <f t="shared" si="163"/>
        <v>42689.409907407404</v>
      </c>
      <c r="T2624" s="13">
        <f t="shared" si="164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8">
        <f t="shared" si="162"/>
        <v>36.774193548387096</v>
      </c>
      <c r="Q2625" t="s">
        <v>8318</v>
      </c>
      <c r="R2625" t="s">
        <v>8354</v>
      </c>
      <c r="S2625" s="13">
        <f t="shared" si="163"/>
        <v>42691.923217592594</v>
      </c>
      <c r="T2625" s="13">
        <f t="shared" si="164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8">
        <f t="shared" si="162"/>
        <v>31.820544982698959</v>
      </c>
      <c r="Q2626" t="s">
        <v>8318</v>
      </c>
      <c r="R2626" t="s">
        <v>8354</v>
      </c>
      <c r="S2626" s="13">
        <f t="shared" si="163"/>
        <v>41144.088217592587</v>
      </c>
      <c r="T2626" s="13">
        <f t="shared" si="164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8">
        <f t="shared" ref="P2627:P2690" si="166">E2627/L2627</f>
        <v>27.576923076923077</v>
      </c>
      <c r="Q2627" t="s">
        <v>8318</v>
      </c>
      <c r="R2627" t="s">
        <v>8354</v>
      </c>
      <c r="S2627" s="13">
        <f t="shared" ref="S2627:S2690" si="167">(J2627/86400)+DATE(1970,1,1) + (-8/24)</f>
        <v>42658.476944444446</v>
      </c>
      <c r="T2627" s="13">
        <f t="shared" ref="T2627:T2690" si="168">(I2627/86400)+DATE(1970,1,1) + 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8">
        <f t="shared" si="166"/>
        <v>56</v>
      </c>
      <c r="Q2628" t="s">
        <v>8318</v>
      </c>
      <c r="R2628" t="s">
        <v>8354</v>
      </c>
      <c r="S2628" s="13">
        <f t="shared" si="167"/>
        <v>42128.29478009259</v>
      </c>
      <c r="T2628" s="13">
        <f t="shared" si="168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8">
        <f t="shared" si="166"/>
        <v>21.555555555555557</v>
      </c>
      <c r="Q2629" t="s">
        <v>8318</v>
      </c>
      <c r="R2629" t="s">
        <v>8354</v>
      </c>
      <c r="S2629" s="13">
        <f t="shared" si="167"/>
        <v>42304.496076388888</v>
      </c>
      <c r="T2629" s="13">
        <f t="shared" si="168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8">
        <f t="shared" si="166"/>
        <v>44.095238095238095</v>
      </c>
      <c r="Q2630" t="s">
        <v>8318</v>
      </c>
      <c r="R2630" t="s">
        <v>8354</v>
      </c>
      <c r="S2630" s="13">
        <f t="shared" si="167"/>
        <v>41953.632719907408</v>
      </c>
      <c r="T2630" s="13">
        <f t="shared" si="168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8">
        <f t="shared" si="166"/>
        <v>63.87</v>
      </c>
      <c r="Q2631" t="s">
        <v>8318</v>
      </c>
      <c r="R2631" t="s">
        <v>8354</v>
      </c>
      <c r="S2631" s="13">
        <f t="shared" si="167"/>
        <v>42108.205115740733</v>
      </c>
      <c r="T2631" s="13">
        <f t="shared" si="168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8">
        <f t="shared" si="166"/>
        <v>38.987654320987652</v>
      </c>
      <c r="Q2632" t="s">
        <v>8318</v>
      </c>
      <c r="R2632" t="s">
        <v>8354</v>
      </c>
      <c r="S2632" s="13">
        <f t="shared" si="167"/>
        <v>42523.772129629629</v>
      </c>
      <c r="T2632" s="13">
        <f t="shared" si="168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8">
        <f t="shared" si="166"/>
        <v>80.185489510489504</v>
      </c>
      <c r="Q2633" t="s">
        <v>8318</v>
      </c>
      <c r="R2633" t="s">
        <v>8354</v>
      </c>
      <c r="S2633" s="13">
        <f t="shared" si="167"/>
        <v>42217.835960648146</v>
      </c>
      <c r="T2633" s="13">
        <f t="shared" si="168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8">
        <f t="shared" si="166"/>
        <v>34.904761904761905</v>
      </c>
      <c r="Q2634" t="s">
        <v>8318</v>
      </c>
      <c r="R2634" t="s">
        <v>8354</v>
      </c>
      <c r="S2634" s="13">
        <f t="shared" si="167"/>
        <v>42493.728460648148</v>
      </c>
      <c r="T2634" s="13">
        <f t="shared" si="168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8">
        <f t="shared" si="166"/>
        <v>89.100502512562812</v>
      </c>
      <c r="Q2635" t="s">
        <v>8318</v>
      </c>
      <c r="R2635" t="s">
        <v>8354</v>
      </c>
      <c r="S2635" s="13">
        <f t="shared" si="167"/>
        <v>41667.489953703705</v>
      </c>
      <c r="T2635" s="13">
        <f t="shared" si="168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8">
        <f t="shared" si="166"/>
        <v>39.44</v>
      </c>
      <c r="Q2636" t="s">
        <v>8318</v>
      </c>
      <c r="R2636" t="s">
        <v>8354</v>
      </c>
      <c r="S2636" s="13">
        <f t="shared" si="167"/>
        <v>42612.323159722218</v>
      </c>
      <c r="T2636" s="13">
        <f t="shared" si="168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8">
        <f t="shared" si="166"/>
        <v>136.9047619047619</v>
      </c>
      <c r="Q2637" t="s">
        <v>8318</v>
      </c>
      <c r="R2637" t="s">
        <v>8354</v>
      </c>
      <c r="S2637" s="13">
        <f t="shared" si="167"/>
        <v>42037.617604166669</v>
      </c>
      <c r="T2637" s="13">
        <f t="shared" si="168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8">
        <f t="shared" si="166"/>
        <v>37.46</v>
      </c>
      <c r="Q2638" t="s">
        <v>8318</v>
      </c>
      <c r="R2638" t="s">
        <v>8354</v>
      </c>
      <c r="S2638" s="13">
        <f t="shared" si="167"/>
        <v>42636.281412037039</v>
      </c>
      <c r="T2638" s="13">
        <f t="shared" si="168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8">
        <f t="shared" si="166"/>
        <v>31.96153846153846</v>
      </c>
      <c r="Q2639" t="s">
        <v>8318</v>
      </c>
      <c r="R2639" t="s">
        <v>8354</v>
      </c>
      <c r="S2639" s="13">
        <f t="shared" si="167"/>
        <v>42639.216145833336</v>
      </c>
      <c r="T2639" s="13">
        <f t="shared" si="168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8">
        <f t="shared" si="166"/>
        <v>25.214285714285715</v>
      </c>
      <c r="Q2640" t="s">
        <v>8318</v>
      </c>
      <c r="R2640" t="s">
        <v>8354</v>
      </c>
      <c r="S2640" s="13">
        <f t="shared" si="167"/>
        <v>41989.57980324074</v>
      </c>
      <c r="T2640" s="13">
        <f t="shared" si="168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8">
        <f t="shared" si="166"/>
        <v>10.040816326530612</v>
      </c>
      <c r="Q2641" t="s">
        <v>8318</v>
      </c>
      <c r="R2641" t="s">
        <v>8354</v>
      </c>
      <c r="S2641" s="13">
        <f t="shared" si="167"/>
        <v>42024.531805555554</v>
      </c>
      <c r="T2641" s="13">
        <f t="shared" si="168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8">
        <f t="shared" si="166"/>
        <v>45.94202898550725</v>
      </c>
      <c r="Q2642" t="s">
        <v>8318</v>
      </c>
      <c r="R2642" t="s">
        <v>8354</v>
      </c>
      <c r="S2642" s="13">
        <f t="shared" si="167"/>
        <v>42102.827245370368</v>
      </c>
      <c r="T2642" s="13">
        <f t="shared" si="168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8">
        <f t="shared" si="166"/>
        <v>15</v>
      </c>
      <c r="Q2643" t="s">
        <v>8318</v>
      </c>
      <c r="R2643" t="s">
        <v>8354</v>
      </c>
      <c r="S2643" s="13">
        <f t="shared" si="167"/>
        <v>41880.493784722217</v>
      </c>
      <c r="T2643" s="13">
        <f t="shared" si="168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8" t="e">
        <f t="shared" si="166"/>
        <v>#DIV/0!</v>
      </c>
      <c r="Q2644" t="s">
        <v>8318</v>
      </c>
      <c r="R2644" t="s">
        <v>8354</v>
      </c>
      <c r="S2644" s="13">
        <f t="shared" si="167"/>
        <v>42535.91328703703</v>
      </c>
      <c r="T2644" s="13">
        <f t="shared" si="168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8">
        <f t="shared" si="166"/>
        <v>223.58248500999335</v>
      </c>
      <c r="Q2645" t="s">
        <v>8318</v>
      </c>
      <c r="R2645" t="s">
        <v>8354</v>
      </c>
      <c r="S2645" s="13">
        <f t="shared" si="167"/>
        <v>42689.249016203707</v>
      </c>
      <c r="T2645" s="13">
        <f t="shared" si="168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8">
        <f t="shared" si="166"/>
        <v>39.480769230769234</v>
      </c>
      <c r="Q2646" t="s">
        <v>8318</v>
      </c>
      <c r="R2646" t="s">
        <v>8354</v>
      </c>
      <c r="S2646" s="13">
        <f t="shared" si="167"/>
        <v>42774.458738425928</v>
      </c>
      <c r="T2646" s="13">
        <f t="shared" si="168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8">
        <f t="shared" si="166"/>
        <v>91.304347826086953</v>
      </c>
      <c r="Q2647" t="s">
        <v>8318</v>
      </c>
      <c r="R2647" t="s">
        <v>8354</v>
      </c>
      <c r="S2647" s="13">
        <f t="shared" si="167"/>
        <v>41921.509293981479</v>
      </c>
      <c r="T2647" s="13">
        <f t="shared" si="168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8">
        <f t="shared" si="166"/>
        <v>78.666205607476627</v>
      </c>
      <c r="Q2648" t="s">
        <v>8318</v>
      </c>
      <c r="R2648" t="s">
        <v>8354</v>
      </c>
      <c r="S2648" s="13">
        <f t="shared" si="167"/>
        <v>42225.97996527778</v>
      </c>
      <c r="T2648" s="13">
        <f t="shared" si="168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8">
        <f t="shared" si="166"/>
        <v>12</v>
      </c>
      <c r="Q2649" t="s">
        <v>8318</v>
      </c>
      <c r="R2649" t="s">
        <v>8354</v>
      </c>
      <c r="S2649" s="13">
        <f t="shared" si="167"/>
        <v>42199.928460648145</v>
      </c>
      <c r="T2649" s="13">
        <f t="shared" si="168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8">
        <f t="shared" si="166"/>
        <v>17.666666666666668</v>
      </c>
      <c r="Q2650" t="s">
        <v>8318</v>
      </c>
      <c r="R2650" t="s">
        <v>8354</v>
      </c>
      <c r="S2650" s="13">
        <f t="shared" si="167"/>
        <v>42408.381481481476</v>
      </c>
      <c r="T2650" s="13">
        <f t="shared" si="168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8">
        <f t="shared" si="166"/>
        <v>41.333333333333336</v>
      </c>
      <c r="Q2651" t="s">
        <v>8318</v>
      </c>
      <c r="R2651" t="s">
        <v>8354</v>
      </c>
      <c r="S2651" s="13">
        <f t="shared" si="167"/>
        <v>42341.663668981484</v>
      </c>
      <c r="T2651" s="13">
        <f t="shared" si="168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8">
        <f t="shared" si="166"/>
        <v>71.599999999999994</v>
      </c>
      <c r="Q2652" t="s">
        <v>8318</v>
      </c>
      <c r="R2652" t="s">
        <v>8354</v>
      </c>
      <c r="S2652" s="13">
        <f t="shared" si="167"/>
        <v>42695.291006944441</v>
      </c>
      <c r="T2652" s="13">
        <f t="shared" si="168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8">
        <f t="shared" si="166"/>
        <v>307.8235294117647</v>
      </c>
      <c r="Q2653" t="s">
        <v>8318</v>
      </c>
      <c r="R2653" t="s">
        <v>8354</v>
      </c>
      <c r="S2653" s="13">
        <f t="shared" si="167"/>
        <v>42327.472326388888</v>
      </c>
      <c r="T2653" s="13">
        <f t="shared" si="168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8">
        <f t="shared" si="166"/>
        <v>80.454545454545453</v>
      </c>
      <c r="Q2654" t="s">
        <v>8318</v>
      </c>
      <c r="R2654" t="s">
        <v>8354</v>
      </c>
      <c r="S2654" s="13">
        <f t="shared" si="167"/>
        <v>41952.825520833336</v>
      </c>
      <c r="T2654" s="13">
        <f t="shared" si="168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8">
        <f t="shared" si="166"/>
        <v>83.942857142857136</v>
      </c>
      <c r="Q2655" t="s">
        <v>8318</v>
      </c>
      <c r="R2655" t="s">
        <v>8354</v>
      </c>
      <c r="S2655" s="13">
        <f t="shared" si="167"/>
        <v>41771.318599537037</v>
      </c>
      <c r="T2655" s="13">
        <f t="shared" si="168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8">
        <f t="shared" si="166"/>
        <v>8.5</v>
      </c>
      <c r="Q2656" t="s">
        <v>8318</v>
      </c>
      <c r="R2656" t="s">
        <v>8354</v>
      </c>
      <c r="S2656" s="13">
        <f t="shared" si="167"/>
        <v>42055.267662037033</v>
      </c>
      <c r="T2656" s="13">
        <f t="shared" si="168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8">
        <f t="shared" si="166"/>
        <v>73.372093023255815</v>
      </c>
      <c r="Q2657" t="s">
        <v>8318</v>
      </c>
      <c r="R2657" t="s">
        <v>8354</v>
      </c>
      <c r="S2657" s="13">
        <f t="shared" si="167"/>
        <v>42381.532951388886</v>
      </c>
      <c r="T2657" s="13">
        <f t="shared" si="168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8">
        <f t="shared" si="166"/>
        <v>112.86184210526316</v>
      </c>
      <c r="Q2658" t="s">
        <v>8318</v>
      </c>
      <c r="R2658" t="s">
        <v>8354</v>
      </c>
      <c r="S2658" s="13">
        <f t="shared" si="167"/>
        <v>42767.355185185188</v>
      </c>
      <c r="T2658" s="13">
        <f t="shared" si="168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8">
        <f t="shared" si="166"/>
        <v>95.277627118644077</v>
      </c>
      <c r="Q2659" t="s">
        <v>8318</v>
      </c>
      <c r="R2659" t="s">
        <v>8354</v>
      </c>
      <c r="S2659" s="13">
        <f t="shared" si="167"/>
        <v>42551.595520833333</v>
      </c>
      <c r="T2659" s="13">
        <f t="shared" si="168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8">
        <f t="shared" si="166"/>
        <v>22.75</v>
      </c>
      <c r="Q2660" t="s">
        <v>8318</v>
      </c>
      <c r="R2660" t="s">
        <v>8354</v>
      </c>
      <c r="S2660" s="13">
        <f t="shared" si="167"/>
        <v>42551.550856481474</v>
      </c>
      <c r="T2660" s="13">
        <f t="shared" si="168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8">
        <f t="shared" si="166"/>
        <v>133.30000000000001</v>
      </c>
      <c r="Q2661" t="s">
        <v>8318</v>
      </c>
      <c r="R2661" t="s">
        <v>8354</v>
      </c>
      <c r="S2661" s="13">
        <f t="shared" si="167"/>
        <v>42081.736226851848</v>
      </c>
      <c r="T2661" s="13">
        <f t="shared" si="168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8">
        <f t="shared" si="166"/>
        <v>3.8</v>
      </c>
      <c r="Q2662" t="s">
        <v>8318</v>
      </c>
      <c r="R2662" t="s">
        <v>8354</v>
      </c>
      <c r="S2662" s="13">
        <f t="shared" si="167"/>
        <v>42272.379837962959</v>
      </c>
      <c r="T2662" s="13">
        <f t="shared" si="168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8">
        <f t="shared" si="166"/>
        <v>85.75</v>
      </c>
      <c r="Q2663" t="s">
        <v>8318</v>
      </c>
      <c r="R2663" t="s">
        <v>8355</v>
      </c>
      <c r="S2663" s="13">
        <f t="shared" si="167"/>
        <v>41542.625115740739</v>
      </c>
      <c r="T2663" s="13">
        <f t="shared" si="168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8">
        <f t="shared" si="166"/>
        <v>267</v>
      </c>
      <c r="Q2664" t="s">
        <v>8318</v>
      </c>
      <c r="R2664" t="s">
        <v>8355</v>
      </c>
      <c r="S2664" s="13">
        <f t="shared" si="167"/>
        <v>42207.413344907407</v>
      </c>
      <c r="T2664" s="13">
        <f t="shared" si="168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8">
        <f t="shared" si="166"/>
        <v>373.55803571428572</v>
      </c>
      <c r="Q2665" t="s">
        <v>8318</v>
      </c>
      <c r="R2665" t="s">
        <v>8355</v>
      </c>
      <c r="S2665" s="13">
        <f t="shared" si="167"/>
        <v>42222.28943287037</v>
      </c>
      <c r="T2665" s="13">
        <f t="shared" si="168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8">
        <f t="shared" si="166"/>
        <v>174.03846153846155</v>
      </c>
      <c r="Q2666" t="s">
        <v>8318</v>
      </c>
      <c r="R2666" t="s">
        <v>8355</v>
      </c>
      <c r="S2666" s="13">
        <f t="shared" si="167"/>
        <v>42312.692094907405</v>
      </c>
      <c r="T2666" s="13">
        <f t="shared" si="168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8">
        <f t="shared" si="166"/>
        <v>93.695652173913047</v>
      </c>
      <c r="Q2667" t="s">
        <v>8318</v>
      </c>
      <c r="R2667" t="s">
        <v>8355</v>
      </c>
      <c r="S2667" s="13">
        <f t="shared" si="167"/>
        <v>42083.562199074069</v>
      </c>
      <c r="T2667" s="13">
        <f t="shared" si="168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8">
        <f t="shared" si="166"/>
        <v>77.327718446601949</v>
      </c>
      <c r="Q2668" t="s">
        <v>8318</v>
      </c>
      <c r="R2668" t="s">
        <v>8355</v>
      </c>
      <c r="S2668" s="13">
        <f t="shared" si="167"/>
        <v>42235.43100694444</v>
      </c>
      <c r="T2668" s="13">
        <f t="shared" si="168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8">
        <f t="shared" si="166"/>
        <v>92.222222222222229</v>
      </c>
      <c r="Q2669" t="s">
        <v>8318</v>
      </c>
      <c r="R2669" t="s">
        <v>8355</v>
      </c>
      <c r="S2669" s="13">
        <f t="shared" si="167"/>
        <v>42380.592777777776</v>
      </c>
      <c r="T2669" s="13">
        <f t="shared" si="168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8">
        <f t="shared" si="166"/>
        <v>60.964285714285715</v>
      </c>
      <c r="Q2670" t="s">
        <v>8318</v>
      </c>
      <c r="R2670" t="s">
        <v>8355</v>
      </c>
      <c r="S2670" s="13">
        <f t="shared" si="167"/>
        <v>42275.255381944444</v>
      </c>
      <c r="T2670" s="13">
        <f t="shared" si="168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8">
        <f t="shared" si="166"/>
        <v>91</v>
      </c>
      <c r="Q2671" t="s">
        <v>8318</v>
      </c>
      <c r="R2671" t="s">
        <v>8355</v>
      </c>
      <c r="S2671" s="13">
        <f t="shared" si="167"/>
        <v>42318.702499999992</v>
      </c>
      <c r="T2671" s="13">
        <f t="shared" si="168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8">
        <f t="shared" si="166"/>
        <v>41.583333333333336</v>
      </c>
      <c r="Q2672" t="s">
        <v>8318</v>
      </c>
      <c r="R2672" t="s">
        <v>8355</v>
      </c>
      <c r="S2672" s="13">
        <f t="shared" si="167"/>
        <v>41820.687268518515</v>
      </c>
      <c r="T2672" s="13">
        <f t="shared" si="168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8">
        <f t="shared" si="166"/>
        <v>33.761904761904759</v>
      </c>
      <c r="Q2673" t="s">
        <v>8318</v>
      </c>
      <c r="R2673" t="s">
        <v>8355</v>
      </c>
      <c r="S2673" s="13">
        <f t="shared" si="167"/>
        <v>41962.41569444444</v>
      </c>
      <c r="T2673" s="13">
        <f t="shared" si="168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8">
        <f t="shared" si="166"/>
        <v>70.61702127659575</v>
      </c>
      <c r="Q2674" t="s">
        <v>8318</v>
      </c>
      <c r="R2674" t="s">
        <v>8355</v>
      </c>
      <c r="S2674" s="13">
        <f t="shared" si="167"/>
        <v>42344.550810185181</v>
      </c>
      <c r="T2674" s="13">
        <f t="shared" si="168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8">
        <f t="shared" si="166"/>
        <v>167.15151515151516</v>
      </c>
      <c r="Q2675" t="s">
        <v>8318</v>
      </c>
      <c r="R2675" t="s">
        <v>8355</v>
      </c>
      <c r="S2675" s="13">
        <f t="shared" si="167"/>
        <v>41912.208321759259</v>
      </c>
      <c r="T2675" s="13">
        <f t="shared" si="168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8">
        <f t="shared" si="166"/>
        <v>128.61988304093566</v>
      </c>
      <c r="Q2676" t="s">
        <v>8318</v>
      </c>
      <c r="R2676" t="s">
        <v>8355</v>
      </c>
      <c r="S2676" s="13">
        <f t="shared" si="167"/>
        <v>42529.299421296295</v>
      </c>
      <c r="T2676" s="13">
        <f t="shared" si="168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8">
        <f t="shared" si="166"/>
        <v>65.41379310344827</v>
      </c>
      <c r="Q2677" t="s">
        <v>8318</v>
      </c>
      <c r="R2677" t="s">
        <v>8355</v>
      </c>
      <c r="S2677" s="13">
        <f t="shared" si="167"/>
        <v>41923.524178240739</v>
      </c>
      <c r="T2677" s="13">
        <f t="shared" si="168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8">
        <f t="shared" si="166"/>
        <v>117.55555555555556</v>
      </c>
      <c r="Q2678" t="s">
        <v>8318</v>
      </c>
      <c r="R2678" t="s">
        <v>8355</v>
      </c>
      <c r="S2678" s="13">
        <f t="shared" si="167"/>
        <v>42482.291365740741</v>
      </c>
      <c r="T2678" s="13">
        <f t="shared" si="168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8">
        <f t="shared" si="166"/>
        <v>126.48148148148148</v>
      </c>
      <c r="Q2679" t="s">
        <v>8318</v>
      </c>
      <c r="R2679" t="s">
        <v>8355</v>
      </c>
      <c r="S2679" s="13">
        <f t="shared" si="167"/>
        <v>41792.696099537039</v>
      </c>
      <c r="T2679" s="13">
        <f t="shared" si="168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8">
        <f t="shared" si="166"/>
        <v>550</v>
      </c>
      <c r="Q2680" t="s">
        <v>8318</v>
      </c>
      <c r="R2680" t="s">
        <v>8355</v>
      </c>
      <c r="S2680" s="13">
        <f t="shared" si="167"/>
        <v>42241.464872685181</v>
      </c>
      <c r="T2680" s="13">
        <f t="shared" si="168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8">
        <f t="shared" si="166"/>
        <v>44</v>
      </c>
      <c r="Q2681" t="s">
        <v>8318</v>
      </c>
      <c r="R2681" t="s">
        <v>8355</v>
      </c>
      <c r="S2681" s="13">
        <f t="shared" si="167"/>
        <v>42032.667754629627</v>
      </c>
      <c r="T2681" s="13">
        <f t="shared" si="168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8">
        <f t="shared" si="166"/>
        <v>69</v>
      </c>
      <c r="Q2682" t="s">
        <v>8318</v>
      </c>
      <c r="R2682" t="s">
        <v>8355</v>
      </c>
      <c r="S2682" s="13">
        <f t="shared" si="167"/>
        <v>42435.878368055557</v>
      </c>
      <c r="T2682" s="13">
        <f t="shared" si="168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8">
        <f t="shared" si="166"/>
        <v>27.5</v>
      </c>
      <c r="Q2683" t="s">
        <v>8335</v>
      </c>
      <c r="R2683" t="s">
        <v>8336</v>
      </c>
      <c r="S2683" s="13">
        <f t="shared" si="167"/>
        <v>41805.561921296292</v>
      </c>
      <c r="T2683" s="13">
        <f t="shared" si="168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8">
        <f t="shared" si="166"/>
        <v>84.9</v>
      </c>
      <c r="Q2684" t="s">
        <v>8335</v>
      </c>
      <c r="R2684" t="s">
        <v>8336</v>
      </c>
      <c r="S2684" s="13">
        <f t="shared" si="167"/>
        <v>41932.538657407407</v>
      </c>
      <c r="T2684" s="13">
        <f t="shared" si="168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8">
        <f t="shared" si="166"/>
        <v>12</v>
      </c>
      <c r="Q2685" t="s">
        <v>8335</v>
      </c>
      <c r="R2685" t="s">
        <v>8336</v>
      </c>
      <c r="S2685" s="13">
        <f t="shared" si="167"/>
        <v>42034.421759259254</v>
      </c>
      <c r="T2685" s="13">
        <f t="shared" si="168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8">
        <f t="shared" si="166"/>
        <v>200</v>
      </c>
      <c r="Q2686" t="s">
        <v>8335</v>
      </c>
      <c r="R2686" t="s">
        <v>8336</v>
      </c>
      <c r="S2686" s="13">
        <f t="shared" si="167"/>
        <v>41820.581307870372</v>
      </c>
      <c r="T2686" s="13">
        <f t="shared" si="168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8">
        <f t="shared" si="166"/>
        <v>10</v>
      </c>
      <c r="Q2687" t="s">
        <v>8335</v>
      </c>
      <c r="R2687" t="s">
        <v>8336</v>
      </c>
      <c r="S2687" s="13">
        <f t="shared" si="167"/>
        <v>42061.362615740734</v>
      </c>
      <c r="T2687" s="13">
        <f t="shared" si="168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8" t="e">
        <f t="shared" si="166"/>
        <v>#DIV/0!</v>
      </c>
      <c r="Q2688" t="s">
        <v>8335</v>
      </c>
      <c r="R2688" t="s">
        <v>8336</v>
      </c>
      <c r="S2688" s="13">
        <f t="shared" si="167"/>
        <v>41892.641469907401</v>
      </c>
      <c r="T2688" s="13">
        <f t="shared" si="168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8" t="e">
        <f t="shared" si="166"/>
        <v>#DIV/0!</v>
      </c>
      <c r="Q2689" t="s">
        <v>8335</v>
      </c>
      <c r="R2689" t="s">
        <v>8336</v>
      </c>
      <c r="S2689" s="13">
        <f t="shared" si="167"/>
        <v>42154.306921296295</v>
      </c>
      <c r="T2689" s="13">
        <f t="shared" si="168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8">
        <f t="shared" si="166"/>
        <v>5.2857142857142856</v>
      </c>
      <c r="Q2690" t="s">
        <v>8335</v>
      </c>
      <c r="R2690" t="s">
        <v>8336</v>
      </c>
      <c r="S2690" s="13">
        <f t="shared" si="167"/>
        <v>42027.785532407404</v>
      </c>
      <c r="T2690" s="13">
        <f t="shared" si="168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8">
        <f t="shared" ref="P2691:P2754" si="170">E2691/L2691</f>
        <v>1</v>
      </c>
      <c r="Q2691" t="s">
        <v>8335</v>
      </c>
      <c r="R2691" t="s">
        <v>8336</v>
      </c>
      <c r="S2691" s="13">
        <f t="shared" ref="S2691:S2754" si="171">(J2691/86400)+DATE(1970,1,1) + (-8/24)</f>
        <v>42551.62835648148</v>
      </c>
      <c r="T2691" s="13">
        <f t="shared" ref="T2691:T2754" si="172">(I2691/86400)+DATE(1970,1,1) + 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8">
        <f t="shared" si="170"/>
        <v>72.762711864406782</v>
      </c>
      <c r="Q2692" t="s">
        <v>8335</v>
      </c>
      <c r="R2692" t="s">
        <v>8336</v>
      </c>
      <c r="S2692" s="13">
        <f t="shared" si="171"/>
        <v>42112.77171296296</v>
      </c>
      <c r="T2692" s="13">
        <f t="shared" si="172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8">
        <f t="shared" si="170"/>
        <v>17.5</v>
      </c>
      <c r="Q2693" t="s">
        <v>8335</v>
      </c>
      <c r="R2693" t="s">
        <v>8336</v>
      </c>
      <c r="S2693" s="13">
        <f t="shared" si="171"/>
        <v>42089.390706018516</v>
      </c>
      <c r="T2693" s="13">
        <f t="shared" si="172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8">
        <f t="shared" si="170"/>
        <v>25</v>
      </c>
      <c r="Q2694" t="s">
        <v>8335</v>
      </c>
      <c r="R2694" t="s">
        <v>8336</v>
      </c>
      <c r="S2694" s="13">
        <f t="shared" si="171"/>
        <v>42058.000694444439</v>
      </c>
      <c r="T2694" s="13">
        <f t="shared" si="172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8">
        <f t="shared" si="170"/>
        <v>13.333333333333334</v>
      </c>
      <c r="Q2695" t="s">
        <v>8335</v>
      </c>
      <c r="R2695" t="s">
        <v>8336</v>
      </c>
      <c r="S2695" s="13">
        <f t="shared" si="171"/>
        <v>41833.805162037032</v>
      </c>
      <c r="T2695" s="13">
        <f t="shared" si="172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8">
        <f t="shared" si="170"/>
        <v>1</v>
      </c>
      <c r="Q2696" t="s">
        <v>8335</v>
      </c>
      <c r="R2696" t="s">
        <v>8336</v>
      </c>
      <c r="S2696" s="13">
        <f t="shared" si="171"/>
        <v>41877.807164351849</v>
      </c>
      <c r="T2696" s="13">
        <f t="shared" si="172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8">
        <f t="shared" si="170"/>
        <v>23.666666666666668</v>
      </c>
      <c r="Q2697" t="s">
        <v>8335</v>
      </c>
      <c r="R2697" t="s">
        <v>8336</v>
      </c>
      <c r="S2697" s="13">
        <f t="shared" si="171"/>
        <v>42047.848587962959</v>
      </c>
      <c r="T2697" s="13">
        <f t="shared" si="172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8">
        <f t="shared" si="170"/>
        <v>89.21052631578948</v>
      </c>
      <c r="Q2698" t="s">
        <v>8335</v>
      </c>
      <c r="R2698" t="s">
        <v>8336</v>
      </c>
      <c r="S2698" s="13">
        <f t="shared" si="171"/>
        <v>41964.511111111111</v>
      </c>
      <c r="T2698" s="13">
        <f t="shared" si="172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8">
        <f t="shared" si="170"/>
        <v>116.55769230769231</v>
      </c>
      <c r="Q2699" t="s">
        <v>8335</v>
      </c>
      <c r="R2699" t="s">
        <v>8336</v>
      </c>
      <c r="S2699" s="13">
        <f t="shared" si="171"/>
        <v>42187.606747685182</v>
      </c>
      <c r="T2699" s="13">
        <f t="shared" si="172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8">
        <f t="shared" si="170"/>
        <v>13.005000000000001</v>
      </c>
      <c r="Q2700" t="s">
        <v>8335</v>
      </c>
      <c r="R2700" t="s">
        <v>8336</v>
      </c>
      <c r="S2700" s="13">
        <f t="shared" si="171"/>
        <v>41787.564907407403</v>
      </c>
      <c r="T2700" s="13">
        <f t="shared" si="172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8" t="e">
        <f t="shared" si="170"/>
        <v>#DIV/0!</v>
      </c>
      <c r="Q2701" t="s">
        <v>8335</v>
      </c>
      <c r="R2701" t="s">
        <v>8336</v>
      </c>
      <c r="S2701" s="13">
        <f t="shared" si="171"/>
        <v>41829.563229166662</v>
      </c>
      <c r="T2701" s="13">
        <f t="shared" si="172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8">
        <f t="shared" si="170"/>
        <v>17.5</v>
      </c>
      <c r="Q2702" t="s">
        <v>8335</v>
      </c>
      <c r="R2702" t="s">
        <v>8336</v>
      </c>
      <c r="S2702" s="13">
        <f t="shared" si="171"/>
        <v>41870.541342592587</v>
      </c>
      <c r="T2702" s="13">
        <f t="shared" si="172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8">
        <f t="shared" si="170"/>
        <v>34.130434782608695</v>
      </c>
      <c r="Q2703" t="s">
        <v>8316</v>
      </c>
      <c r="R2703" t="s">
        <v>8356</v>
      </c>
      <c r="S2703" s="13">
        <f t="shared" si="171"/>
        <v>42801.441365740735</v>
      </c>
      <c r="T2703" s="13">
        <f t="shared" si="172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8">
        <f t="shared" si="170"/>
        <v>132.34615384615384</v>
      </c>
      <c r="Q2704" t="s">
        <v>8316</v>
      </c>
      <c r="R2704" t="s">
        <v>8356</v>
      </c>
      <c r="S2704" s="13">
        <f t="shared" si="171"/>
        <v>42800.468483796292</v>
      </c>
      <c r="T2704" s="13">
        <f t="shared" si="172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8">
        <f t="shared" si="170"/>
        <v>922.22222222222217</v>
      </c>
      <c r="Q2705" t="s">
        <v>8316</v>
      </c>
      <c r="R2705" t="s">
        <v>8356</v>
      </c>
      <c r="S2705" s="13">
        <f t="shared" si="171"/>
        <v>42756.356828703698</v>
      </c>
      <c r="T2705" s="13">
        <f t="shared" si="172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8">
        <f t="shared" si="170"/>
        <v>163.57142857142858</v>
      </c>
      <c r="Q2706" t="s">
        <v>8316</v>
      </c>
      <c r="R2706" t="s">
        <v>8356</v>
      </c>
      <c r="S2706" s="13">
        <f t="shared" si="171"/>
        <v>42787.529097222221</v>
      </c>
      <c r="T2706" s="13">
        <f t="shared" si="172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8">
        <f t="shared" si="170"/>
        <v>217.375</v>
      </c>
      <c r="Q2707" t="s">
        <v>8316</v>
      </c>
      <c r="R2707" t="s">
        <v>8356</v>
      </c>
      <c r="S2707" s="13">
        <f t="shared" si="171"/>
        <v>42773.58284722222</v>
      </c>
      <c r="T2707" s="13">
        <f t="shared" si="172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8">
        <f t="shared" si="170"/>
        <v>149.44486692015209</v>
      </c>
      <c r="Q2708" t="s">
        <v>8316</v>
      </c>
      <c r="R2708" t="s">
        <v>8356</v>
      </c>
      <c r="S2708" s="13">
        <f t="shared" si="171"/>
        <v>41898.961608796293</v>
      </c>
      <c r="T2708" s="13">
        <f t="shared" si="172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8">
        <f t="shared" si="170"/>
        <v>71.237487309644663</v>
      </c>
      <c r="Q2709" t="s">
        <v>8316</v>
      </c>
      <c r="R2709" t="s">
        <v>8356</v>
      </c>
      <c r="S2709" s="13">
        <f t="shared" si="171"/>
        <v>41391.449571759258</v>
      </c>
      <c r="T2709" s="13">
        <f t="shared" si="172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8">
        <f t="shared" si="170"/>
        <v>44.464318398474738</v>
      </c>
      <c r="Q2710" t="s">
        <v>8316</v>
      </c>
      <c r="R2710" t="s">
        <v>8356</v>
      </c>
      <c r="S2710" s="13">
        <f t="shared" si="171"/>
        <v>42512.364884259259</v>
      </c>
      <c r="T2710" s="13">
        <f t="shared" si="172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8">
        <f t="shared" si="170"/>
        <v>164.94480519480518</v>
      </c>
      <c r="Q2711" t="s">
        <v>8316</v>
      </c>
      <c r="R2711" t="s">
        <v>8356</v>
      </c>
      <c r="S2711" s="13">
        <f t="shared" si="171"/>
        <v>42611.816446759258</v>
      </c>
      <c r="T2711" s="13">
        <f t="shared" si="172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8">
        <f t="shared" si="170"/>
        <v>84.871516544117654</v>
      </c>
      <c r="Q2712" t="s">
        <v>8316</v>
      </c>
      <c r="R2712" t="s">
        <v>8356</v>
      </c>
      <c r="S2712" s="13">
        <f t="shared" si="171"/>
        <v>41827.896157407406</v>
      </c>
      <c r="T2712" s="13">
        <f t="shared" si="172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8">
        <f t="shared" si="170"/>
        <v>53.945205479452056</v>
      </c>
      <c r="Q2713" t="s">
        <v>8316</v>
      </c>
      <c r="R2713" t="s">
        <v>8356</v>
      </c>
      <c r="S2713" s="13">
        <f t="shared" si="171"/>
        <v>41780.411921296291</v>
      </c>
      <c r="T2713" s="13">
        <f t="shared" si="172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8">
        <f t="shared" si="170"/>
        <v>50.531468531468533</v>
      </c>
      <c r="Q2714" t="s">
        <v>8316</v>
      </c>
      <c r="R2714" t="s">
        <v>8356</v>
      </c>
      <c r="S2714" s="13">
        <f t="shared" si="171"/>
        <v>41431.728703703702</v>
      </c>
      <c r="T2714" s="13">
        <f t="shared" si="172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8">
        <f t="shared" si="170"/>
        <v>108.00140845070422</v>
      </c>
      <c r="Q2715" t="s">
        <v>8316</v>
      </c>
      <c r="R2715" t="s">
        <v>8356</v>
      </c>
      <c r="S2715" s="13">
        <f t="shared" si="171"/>
        <v>42322.320416666662</v>
      </c>
      <c r="T2715" s="13">
        <f t="shared" si="172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8">
        <f t="shared" si="170"/>
        <v>95.373770491803285</v>
      </c>
      <c r="Q2716" t="s">
        <v>8316</v>
      </c>
      <c r="R2716" t="s">
        <v>8356</v>
      </c>
      <c r="S2716" s="13">
        <f t="shared" si="171"/>
        <v>42629.321712962956</v>
      </c>
      <c r="T2716" s="13">
        <f t="shared" si="172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8">
        <f t="shared" si="170"/>
        <v>57.631016333938291</v>
      </c>
      <c r="Q2717" t="s">
        <v>8316</v>
      </c>
      <c r="R2717" t="s">
        <v>8356</v>
      </c>
      <c r="S2717" s="13">
        <f t="shared" si="171"/>
        <v>42387.065138888887</v>
      </c>
      <c r="T2717" s="13">
        <f t="shared" si="172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8">
        <f t="shared" si="170"/>
        <v>64.160481283422456</v>
      </c>
      <c r="Q2718" t="s">
        <v>8316</v>
      </c>
      <c r="R2718" t="s">
        <v>8356</v>
      </c>
      <c r="S2718" s="13">
        <f t="shared" si="171"/>
        <v>42254.999918981477</v>
      </c>
      <c r="T2718" s="13">
        <f t="shared" si="172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8">
        <f t="shared" si="170"/>
        <v>92.387692307692305</v>
      </c>
      <c r="Q2719" t="s">
        <v>8316</v>
      </c>
      <c r="R2719" t="s">
        <v>8356</v>
      </c>
      <c r="S2719" s="13">
        <f t="shared" si="171"/>
        <v>41934.581585648142</v>
      </c>
      <c r="T2719" s="13">
        <f t="shared" si="172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8">
        <f t="shared" si="170"/>
        <v>125.97972972972973</v>
      </c>
      <c r="Q2720" t="s">
        <v>8316</v>
      </c>
      <c r="R2720" t="s">
        <v>8356</v>
      </c>
      <c r="S2720" s="13">
        <f t="shared" si="171"/>
        <v>42465.263252314813</v>
      </c>
      <c r="T2720" s="13">
        <f t="shared" si="172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8">
        <f t="shared" si="170"/>
        <v>94.637681159420296</v>
      </c>
      <c r="Q2721" t="s">
        <v>8316</v>
      </c>
      <c r="R2721" t="s">
        <v>8356</v>
      </c>
      <c r="S2721" s="13">
        <f t="shared" si="171"/>
        <v>42417.697847222218</v>
      </c>
      <c r="T2721" s="13">
        <f t="shared" si="172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8">
        <f t="shared" si="170"/>
        <v>170.69942196531792</v>
      </c>
      <c r="Q2722" t="s">
        <v>8316</v>
      </c>
      <c r="R2722" t="s">
        <v>8356</v>
      </c>
      <c r="S2722" s="13">
        <f t="shared" si="171"/>
        <v>42655.132557870369</v>
      </c>
      <c r="T2722" s="13">
        <f t="shared" si="172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8">
        <f t="shared" si="170"/>
        <v>40.762081784386616</v>
      </c>
      <c r="Q2723" t="s">
        <v>8318</v>
      </c>
      <c r="R2723" t="s">
        <v>8348</v>
      </c>
      <c r="S2723" s="13">
        <f t="shared" si="171"/>
        <v>41493.210625</v>
      </c>
      <c r="T2723" s="13">
        <f t="shared" si="172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8">
        <f t="shared" si="170"/>
        <v>68.254054054054052</v>
      </c>
      <c r="Q2724" t="s">
        <v>8318</v>
      </c>
      <c r="R2724" t="s">
        <v>8348</v>
      </c>
      <c r="S2724" s="13">
        <f t="shared" si="171"/>
        <v>42704.52376157407</v>
      </c>
      <c r="T2724" s="13">
        <f t="shared" si="172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8">
        <f t="shared" si="170"/>
        <v>95.48863636363636</v>
      </c>
      <c r="Q2725" t="s">
        <v>8318</v>
      </c>
      <c r="R2725" t="s">
        <v>8348</v>
      </c>
      <c r="S2725" s="13">
        <f t="shared" si="171"/>
        <v>41944.505648148144</v>
      </c>
      <c r="T2725" s="13">
        <f t="shared" si="172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8">
        <f t="shared" si="170"/>
        <v>7.1902649656526005</v>
      </c>
      <c r="Q2726" t="s">
        <v>8318</v>
      </c>
      <c r="R2726" t="s">
        <v>8348</v>
      </c>
      <c r="S2726" s="13">
        <f t="shared" si="171"/>
        <v>42198.993738425925</v>
      </c>
      <c r="T2726" s="13">
        <f t="shared" si="172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8">
        <f t="shared" si="170"/>
        <v>511.65486725663715</v>
      </c>
      <c r="Q2727" t="s">
        <v>8318</v>
      </c>
      <c r="R2727" t="s">
        <v>8348</v>
      </c>
      <c r="S2727" s="13">
        <f t="shared" si="171"/>
        <v>42745.41128472222</v>
      </c>
      <c r="T2727" s="13">
        <f t="shared" si="172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8">
        <f t="shared" si="170"/>
        <v>261.74504950495049</v>
      </c>
      <c r="Q2728" t="s">
        <v>8318</v>
      </c>
      <c r="R2728" t="s">
        <v>8348</v>
      </c>
      <c r="S2728" s="13">
        <f t="shared" si="171"/>
        <v>42452.246655092589</v>
      </c>
      <c r="T2728" s="13">
        <f t="shared" si="172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8">
        <f t="shared" si="170"/>
        <v>69.760961810466767</v>
      </c>
      <c r="Q2729" t="s">
        <v>8318</v>
      </c>
      <c r="R2729" t="s">
        <v>8348</v>
      </c>
      <c r="S2729" s="13">
        <f t="shared" si="171"/>
        <v>42198.343321759261</v>
      </c>
      <c r="T2729" s="13">
        <f t="shared" si="172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8">
        <f t="shared" si="170"/>
        <v>77.229591836734699</v>
      </c>
      <c r="Q2730" t="s">
        <v>8318</v>
      </c>
      <c r="R2730" t="s">
        <v>8348</v>
      </c>
      <c r="S2730" s="13">
        <f t="shared" si="171"/>
        <v>42333.266597222224</v>
      </c>
      <c r="T2730" s="13">
        <f t="shared" si="172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8">
        <f t="shared" si="170"/>
        <v>340.56521739130437</v>
      </c>
      <c r="Q2731" t="s">
        <v>8318</v>
      </c>
      <c r="R2731" t="s">
        <v>8348</v>
      </c>
      <c r="S2731" s="13">
        <f t="shared" si="171"/>
        <v>42094.907372685186</v>
      </c>
      <c r="T2731" s="13">
        <f t="shared" si="172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8">
        <f t="shared" si="170"/>
        <v>67.417903225806455</v>
      </c>
      <c r="Q2732" t="s">
        <v>8318</v>
      </c>
      <c r="R2732" t="s">
        <v>8348</v>
      </c>
      <c r="S2732" s="13">
        <f t="shared" si="171"/>
        <v>41351.208043981482</v>
      </c>
      <c r="T2732" s="13">
        <f t="shared" si="172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8">
        <f t="shared" si="170"/>
        <v>845.70270270270271</v>
      </c>
      <c r="Q2733" t="s">
        <v>8318</v>
      </c>
      <c r="R2733" t="s">
        <v>8348</v>
      </c>
      <c r="S2733" s="13">
        <f t="shared" si="171"/>
        <v>41872.192384259259</v>
      </c>
      <c r="T2733" s="13">
        <f t="shared" si="172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8">
        <f t="shared" si="170"/>
        <v>97.191780821917803</v>
      </c>
      <c r="Q2734" t="s">
        <v>8318</v>
      </c>
      <c r="R2734" t="s">
        <v>8348</v>
      </c>
      <c r="S2734" s="13">
        <f t="shared" si="171"/>
        <v>41389.474861111106</v>
      </c>
      <c r="T2734" s="13">
        <f t="shared" si="172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8">
        <f t="shared" si="170"/>
        <v>451.84033613445376</v>
      </c>
      <c r="Q2735" t="s">
        <v>8318</v>
      </c>
      <c r="R2735" t="s">
        <v>8348</v>
      </c>
      <c r="S2735" s="13">
        <f t="shared" si="171"/>
        <v>42043.939513888887</v>
      </c>
      <c r="T2735" s="13">
        <f t="shared" si="172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8">
        <f t="shared" si="170"/>
        <v>138.66871165644173</v>
      </c>
      <c r="Q2736" t="s">
        <v>8318</v>
      </c>
      <c r="R2736" t="s">
        <v>8348</v>
      </c>
      <c r="S2736" s="13">
        <f t="shared" si="171"/>
        <v>42626.335555555554</v>
      </c>
      <c r="T2736" s="13">
        <f t="shared" si="172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8">
        <f t="shared" si="170"/>
        <v>21.640147492625371</v>
      </c>
      <c r="Q2737" t="s">
        <v>8318</v>
      </c>
      <c r="R2737" t="s">
        <v>8348</v>
      </c>
      <c r="S2737" s="13">
        <f t="shared" si="171"/>
        <v>41315.787615740737</v>
      </c>
      <c r="T2737" s="13">
        <f t="shared" si="172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8">
        <f t="shared" si="170"/>
        <v>169.51724137931035</v>
      </c>
      <c r="Q2738" t="s">
        <v>8318</v>
      </c>
      <c r="R2738" t="s">
        <v>8348</v>
      </c>
      <c r="S2738" s="13">
        <f t="shared" si="171"/>
        <v>41722.333020833328</v>
      </c>
      <c r="T2738" s="13">
        <f t="shared" si="172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8">
        <f t="shared" si="170"/>
        <v>161.88210526315791</v>
      </c>
      <c r="Q2739" t="s">
        <v>8318</v>
      </c>
      <c r="R2739" t="s">
        <v>8348</v>
      </c>
      <c r="S2739" s="13">
        <f t="shared" si="171"/>
        <v>41611.584340277775</v>
      </c>
      <c r="T2739" s="13">
        <f t="shared" si="172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8">
        <f t="shared" si="170"/>
        <v>493.13333333333333</v>
      </c>
      <c r="Q2740" t="s">
        <v>8318</v>
      </c>
      <c r="R2740" t="s">
        <v>8348</v>
      </c>
      <c r="S2740" s="13">
        <f t="shared" si="171"/>
        <v>42619.810231481482</v>
      </c>
      <c r="T2740" s="13">
        <f t="shared" si="172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8">
        <f t="shared" si="170"/>
        <v>22.120418848167539</v>
      </c>
      <c r="Q2741" t="s">
        <v>8318</v>
      </c>
      <c r="R2741" t="s">
        <v>8348</v>
      </c>
      <c r="S2741" s="13">
        <f t="shared" si="171"/>
        <v>41719.554594907408</v>
      </c>
      <c r="T2741" s="13">
        <f t="shared" si="172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8">
        <f t="shared" si="170"/>
        <v>18.235294117647058</v>
      </c>
      <c r="Q2742" t="s">
        <v>8318</v>
      </c>
      <c r="R2742" t="s">
        <v>8348</v>
      </c>
      <c r="S2742" s="13">
        <f t="shared" si="171"/>
        <v>42044.698518518511</v>
      </c>
      <c r="T2742" s="13">
        <f t="shared" si="172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8">
        <f t="shared" si="170"/>
        <v>8.75</v>
      </c>
      <c r="Q2743" t="s">
        <v>8321</v>
      </c>
      <c r="R2743" t="s">
        <v>8357</v>
      </c>
      <c r="S2743" s="13">
        <f t="shared" si="171"/>
        <v>41911.324097222219</v>
      </c>
      <c r="T2743" s="13">
        <f t="shared" si="172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8">
        <f t="shared" si="170"/>
        <v>40.611111111111114</v>
      </c>
      <c r="Q2744" t="s">
        <v>8321</v>
      </c>
      <c r="R2744" t="s">
        <v>8357</v>
      </c>
      <c r="S2744" s="13">
        <f t="shared" si="171"/>
        <v>41030.386423611111</v>
      </c>
      <c r="T2744" s="13">
        <f t="shared" si="172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8" t="e">
        <f t="shared" si="170"/>
        <v>#DIV/0!</v>
      </c>
      <c r="Q2745" t="s">
        <v>8321</v>
      </c>
      <c r="R2745" t="s">
        <v>8357</v>
      </c>
      <c r="S2745" s="13">
        <f t="shared" si="171"/>
        <v>42631.995451388888</v>
      </c>
      <c r="T2745" s="13">
        <f t="shared" si="172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8">
        <f t="shared" si="170"/>
        <v>37.954545454545453</v>
      </c>
      <c r="Q2746" t="s">
        <v>8321</v>
      </c>
      <c r="R2746" t="s">
        <v>8357</v>
      </c>
      <c r="S2746" s="13">
        <f t="shared" si="171"/>
        <v>40937.729143518518</v>
      </c>
      <c r="T2746" s="13">
        <f t="shared" si="172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8">
        <f t="shared" si="170"/>
        <v>35.734693877551024</v>
      </c>
      <c r="Q2747" t="s">
        <v>8321</v>
      </c>
      <c r="R2747" t="s">
        <v>8357</v>
      </c>
      <c r="S2747" s="13">
        <f t="shared" si="171"/>
        <v>41044.654722222222</v>
      </c>
      <c r="T2747" s="13">
        <f t="shared" si="172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8">
        <f t="shared" si="170"/>
        <v>42.157894736842103</v>
      </c>
      <c r="Q2748" t="s">
        <v>8321</v>
      </c>
      <c r="R2748" t="s">
        <v>8357</v>
      </c>
      <c r="S2748" s="13">
        <f t="shared" si="171"/>
        <v>41850.44804398148</v>
      </c>
      <c r="T2748" s="13">
        <f t="shared" si="172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8">
        <f t="shared" si="170"/>
        <v>35</v>
      </c>
      <c r="Q2749" t="s">
        <v>8321</v>
      </c>
      <c r="R2749" t="s">
        <v>8357</v>
      </c>
      <c r="S2749" s="13">
        <f t="shared" si="171"/>
        <v>41044.314780092587</v>
      </c>
      <c r="T2749" s="13">
        <f t="shared" si="172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8">
        <f t="shared" si="170"/>
        <v>13.25</v>
      </c>
      <c r="Q2750" t="s">
        <v>8321</v>
      </c>
      <c r="R2750" t="s">
        <v>8357</v>
      </c>
      <c r="S2750" s="13">
        <f t="shared" si="171"/>
        <v>42585.377337962964</v>
      </c>
      <c r="T2750" s="13">
        <f t="shared" si="172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8">
        <f t="shared" si="170"/>
        <v>55</v>
      </c>
      <c r="Q2751" t="s">
        <v>8321</v>
      </c>
      <c r="R2751" t="s">
        <v>8357</v>
      </c>
      <c r="S2751" s="13">
        <f t="shared" si="171"/>
        <v>42068.46570601852</v>
      </c>
      <c r="T2751" s="13">
        <f t="shared" si="172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8" t="e">
        <f t="shared" si="170"/>
        <v>#DIV/0!</v>
      </c>
      <c r="Q2752" t="s">
        <v>8321</v>
      </c>
      <c r="R2752" t="s">
        <v>8357</v>
      </c>
      <c r="S2752" s="13">
        <f t="shared" si="171"/>
        <v>41078.566493055558</v>
      </c>
      <c r="T2752" s="13">
        <f t="shared" si="172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8" t="e">
        <f t="shared" si="170"/>
        <v>#DIV/0!</v>
      </c>
      <c r="Q2753" t="s">
        <v>8321</v>
      </c>
      <c r="R2753" t="s">
        <v>8357</v>
      </c>
      <c r="S2753" s="13">
        <f t="shared" si="171"/>
        <v>41747.553726851846</v>
      </c>
      <c r="T2753" s="13">
        <f t="shared" si="172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8">
        <f t="shared" si="170"/>
        <v>39.285714285714285</v>
      </c>
      <c r="Q2754" t="s">
        <v>8321</v>
      </c>
      <c r="R2754" t="s">
        <v>8357</v>
      </c>
      <c r="S2754" s="13">
        <f t="shared" si="171"/>
        <v>40855.431759259256</v>
      </c>
      <c r="T2754" s="13">
        <f t="shared" si="172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8">
        <f t="shared" ref="P2755:P2818" si="174">E2755/L2755</f>
        <v>47.5</v>
      </c>
      <c r="Q2755" t="s">
        <v>8321</v>
      </c>
      <c r="R2755" t="s">
        <v>8357</v>
      </c>
      <c r="S2755" s="13">
        <f t="shared" ref="S2755:S2818" si="175">(J2755/86400)+DATE(1970,1,1) + (-8/24)</f>
        <v>41117.567395833328</v>
      </c>
      <c r="T2755" s="13">
        <f t="shared" ref="T2755:T2818" si="176">(I2755/86400)+DATE(1970,1,1) + 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8" t="e">
        <f t="shared" si="174"/>
        <v>#DIV/0!</v>
      </c>
      <c r="Q2756" t="s">
        <v>8321</v>
      </c>
      <c r="R2756" t="s">
        <v>8357</v>
      </c>
      <c r="S2756" s="13">
        <f t="shared" si="175"/>
        <v>41863.302673611106</v>
      </c>
      <c r="T2756" s="13">
        <f t="shared" si="176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8">
        <f t="shared" si="174"/>
        <v>17.333333333333332</v>
      </c>
      <c r="Q2757" t="s">
        <v>8321</v>
      </c>
      <c r="R2757" t="s">
        <v>8357</v>
      </c>
      <c r="S2757" s="13">
        <f t="shared" si="175"/>
        <v>42072.457488425927</v>
      </c>
      <c r="T2757" s="13">
        <f t="shared" si="176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8">
        <f t="shared" si="174"/>
        <v>31.757575757575758</v>
      </c>
      <c r="Q2758" t="s">
        <v>8321</v>
      </c>
      <c r="R2758" t="s">
        <v>8357</v>
      </c>
      <c r="S2758" s="13">
        <f t="shared" si="175"/>
        <v>41620.567141203697</v>
      </c>
      <c r="T2758" s="13">
        <f t="shared" si="176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8">
        <f t="shared" si="174"/>
        <v>5</v>
      </c>
      <c r="Q2759" t="s">
        <v>8321</v>
      </c>
      <c r="R2759" t="s">
        <v>8357</v>
      </c>
      <c r="S2759" s="13">
        <f t="shared" si="175"/>
        <v>42573.323287037034</v>
      </c>
      <c r="T2759" s="13">
        <f t="shared" si="176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8">
        <f t="shared" si="174"/>
        <v>39</v>
      </c>
      <c r="Q2760" t="s">
        <v>8321</v>
      </c>
      <c r="R2760" t="s">
        <v>8357</v>
      </c>
      <c r="S2760" s="13">
        <f t="shared" si="175"/>
        <v>42639.10859953703</v>
      </c>
      <c r="T2760" s="13">
        <f t="shared" si="176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8">
        <f t="shared" si="174"/>
        <v>52.5</v>
      </c>
      <c r="Q2761" t="s">
        <v>8321</v>
      </c>
      <c r="R2761" t="s">
        <v>8357</v>
      </c>
      <c r="S2761" s="13">
        <f t="shared" si="175"/>
        <v>42524.033171296294</v>
      </c>
      <c r="T2761" s="13">
        <f t="shared" si="176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8" t="e">
        <f t="shared" si="174"/>
        <v>#DIV/0!</v>
      </c>
      <c r="Q2762" t="s">
        <v>8321</v>
      </c>
      <c r="R2762" t="s">
        <v>8357</v>
      </c>
      <c r="S2762" s="13">
        <f t="shared" si="175"/>
        <v>41415.127986111111</v>
      </c>
      <c r="T2762" s="13">
        <f t="shared" si="176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8">
        <f t="shared" si="174"/>
        <v>9</v>
      </c>
      <c r="Q2763" t="s">
        <v>8321</v>
      </c>
      <c r="R2763" t="s">
        <v>8357</v>
      </c>
      <c r="S2763" s="13">
        <f t="shared" si="175"/>
        <v>41246.73024305555</v>
      </c>
      <c r="T2763" s="13">
        <f t="shared" si="176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8">
        <f t="shared" si="174"/>
        <v>25</v>
      </c>
      <c r="Q2764" t="s">
        <v>8321</v>
      </c>
      <c r="R2764" t="s">
        <v>8357</v>
      </c>
      <c r="S2764" s="13">
        <f t="shared" si="175"/>
        <v>40926.703645833331</v>
      </c>
      <c r="T2764" s="13">
        <f t="shared" si="176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8">
        <f t="shared" si="174"/>
        <v>30</v>
      </c>
      <c r="Q2765" t="s">
        <v>8321</v>
      </c>
      <c r="R2765" t="s">
        <v>8357</v>
      </c>
      <c r="S2765" s="13">
        <f t="shared" si="175"/>
        <v>41373.246342592589</v>
      </c>
      <c r="T2765" s="13">
        <f t="shared" si="176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8">
        <f t="shared" si="174"/>
        <v>11.25</v>
      </c>
      <c r="Q2766" t="s">
        <v>8321</v>
      </c>
      <c r="R2766" t="s">
        <v>8357</v>
      </c>
      <c r="S2766" s="13">
        <f t="shared" si="175"/>
        <v>41029.958692129629</v>
      </c>
      <c r="T2766" s="13">
        <f t="shared" si="176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8" t="e">
        <f t="shared" si="174"/>
        <v>#DIV/0!</v>
      </c>
      <c r="Q2767" t="s">
        <v>8321</v>
      </c>
      <c r="R2767" t="s">
        <v>8357</v>
      </c>
      <c r="S2767" s="13">
        <f t="shared" si="175"/>
        <v>41194.245694444442</v>
      </c>
      <c r="T2767" s="13">
        <f t="shared" si="176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8">
        <f t="shared" si="174"/>
        <v>25</v>
      </c>
      <c r="Q2768" t="s">
        <v>8321</v>
      </c>
      <c r="R2768" t="s">
        <v>8357</v>
      </c>
      <c r="S2768" s="13">
        <f t="shared" si="175"/>
        <v>40736.334699074076</v>
      </c>
      <c r="T2768" s="13">
        <f t="shared" si="176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8">
        <f t="shared" si="174"/>
        <v>11.333333333333334</v>
      </c>
      <c r="Q2769" t="s">
        <v>8321</v>
      </c>
      <c r="R2769" t="s">
        <v>8357</v>
      </c>
      <c r="S2769" s="13">
        <f t="shared" si="175"/>
        <v>42172.625578703701</v>
      </c>
      <c r="T2769" s="13">
        <f t="shared" si="176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8">
        <f t="shared" si="174"/>
        <v>29.470588235294116</v>
      </c>
      <c r="Q2770" t="s">
        <v>8321</v>
      </c>
      <c r="R2770" t="s">
        <v>8357</v>
      </c>
      <c r="S2770" s="13">
        <f t="shared" si="175"/>
        <v>40967.2815162037</v>
      </c>
      <c r="T2770" s="13">
        <f t="shared" si="176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8">
        <f t="shared" si="174"/>
        <v>1</v>
      </c>
      <c r="Q2771" t="s">
        <v>8321</v>
      </c>
      <c r="R2771" t="s">
        <v>8357</v>
      </c>
      <c r="S2771" s="13">
        <f t="shared" si="175"/>
        <v>41745.492939814816</v>
      </c>
      <c r="T2771" s="13">
        <f t="shared" si="176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8">
        <f t="shared" si="174"/>
        <v>63.098484848484851</v>
      </c>
      <c r="Q2772" t="s">
        <v>8321</v>
      </c>
      <c r="R2772" t="s">
        <v>8357</v>
      </c>
      <c r="S2772" s="13">
        <f t="shared" si="175"/>
        <v>41686.371874999997</v>
      </c>
      <c r="T2772" s="13">
        <f t="shared" si="176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8" t="e">
        <f t="shared" si="174"/>
        <v>#DIV/0!</v>
      </c>
      <c r="Q2773" t="s">
        <v>8321</v>
      </c>
      <c r="R2773" t="s">
        <v>8357</v>
      </c>
      <c r="S2773" s="13">
        <f t="shared" si="175"/>
        <v>41257.198379629626</v>
      </c>
      <c r="T2773" s="13">
        <f t="shared" si="176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8" t="e">
        <f t="shared" si="174"/>
        <v>#DIV/0!</v>
      </c>
      <c r="Q2774" t="s">
        <v>8321</v>
      </c>
      <c r="R2774" t="s">
        <v>8357</v>
      </c>
      <c r="S2774" s="13">
        <f t="shared" si="175"/>
        <v>41537.535810185182</v>
      </c>
      <c r="T2774" s="13">
        <f t="shared" si="176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8">
        <f t="shared" si="174"/>
        <v>1</v>
      </c>
      <c r="Q2775" t="s">
        <v>8321</v>
      </c>
      <c r="R2775" t="s">
        <v>8357</v>
      </c>
      <c r="S2775" s="13">
        <f t="shared" si="175"/>
        <v>42474.531493055554</v>
      </c>
      <c r="T2775" s="13">
        <f t="shared" si="176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8">
        <f t="shared" si="174"/>
        <v>43.846153846153847</v>
      </c>
      <c r="Q2776" t="s">
        <v>8321</v>
      </c>
      <c r="R2776" t="s">
        <v>8357</v>
      </c>
      <c r="S2776" s="13">
        <f t="shared" si="175"/>
        <v>41310.793148148143</v>
      </c>
      <c r="T2776" s="13">
        <f t="shared" si="176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8">
        <f t="shared" si="174"/>
        <v>75</v>
      </c>
      <c r="Q2777" t="s">
        <v>8321</v>
      </c>
      <c r="R2777" t="s">
        <v>8357</v>
      </c>
      <c r="S2777" s="13">
        <f t="shared" si="175"/>
        <v>40862.680023148147</v>
      </c>
      <c r="T2777" s="13">
        <f t="shared" si="176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8">
        <f t="shared" si="174"/>
        <v>45.972222222222221</v>
      </c>
      <c r="Q2778" t="s">
        <v>8321</v>
      </c>
      <c r="R2778" t="s">
        <v>8357</v>
      </c>
      <c r="S2778" s="13">
        <f t="shared" si="175"/>
        <v>42135.963842592588</v>
      </c>
      <c r="T2778" s="13">
        <f t="shared" si="176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8">
        <f t="shared" si="174"/>
        <v>10</v>
      </c>
      <c r="Q2779" t="s">
        <v>8321</v>
      </c>
      <c r="R2779" t="s">
        <v>8357</v>
      </c>
      <c r="S2779" s="13">
        <f t="shared" si="175"/>
        <v>42172.335694444446</v>
      </c>
      <c r="T2779" s="13">
        <f t="shared" si="176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8">
        <f t="shared" si="174"/>
        <v>93.666666666666671</v>
      </c>
      <c r="Q2780" t="s">
        <v>8321</v>
      </c>
      <c r="R2780" t="s">
        <v>8357</v>
      </c>
      <c r="S2780" s="13">
        <f t="shared" si="175"/>
        <v>41846.644745370366</v>
      </c>
      <c r="T2780" s="13">
        <f t="shared" si="176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8">
        <f t="shared" si="174"/>
        <v>53</v>
      </c>
      <c r="Q2781" t="s">
        <v>8321</v>
      </c>
      <c r="R2781" t="s">
        <v>8357</v>
      </c>
      <c r="S2781" s="13">
        <f t="shared" si="175"/>
        <v>42300.252557870372</v>
      </c>
      <c r="T2781" s="13">
        <f t="shared" si="176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8" t="e">
        <f t="shared" si="174"/>
        <v>#DIV/0!</v>
      </c>
      <c r="Q2782" t="s">
        <v>8321</v>
      </c>
      <c r="R2782" t="s">
        <v>8357</v>
      </c>
      <c r="S2782" s="13">
        <f t="shared" si="175"/>
        <v>42774.114444444444</v>
      </c>
      <c r="T2782" s="13">
        <f t="shared" si="176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8">
        <f t="shared" si="174"/>
        <v>47</v>
      </c>
      <c r="Q2783" t="s">
        <v>8316</v>
      </c>
      <c r="R2783" t="s">
        <v>8317</v>
      </c>
      <c r="S2783" s="13">
        <f t="shared" si="175"/>
        <v>42018.608263888884</v>
      </c>
      <c r="T2783" s="13">
        <f t="shared" si="176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8">
        <f t="shared" si="174"/>
        <v>66.666666666666671</v>
      </c>
      <c r="Q2784" t="s">
        <v>8316</v>
      </c>
      <c r="R2784" t="s">
        <v>8317</v>
      </c>
      <c r="S2784" s="13">
        <f t="shared" si="175"/>
        <v>42026.591643518514</v>
      </c>
      <c r="T2784" s="13">
        <f t="shared" si="176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8">
        <f t="shared" si="174"/>
        <v>18.770491803278688</v>
      </c>
      <c r="Q2785" t="s">
        <v>8316</v>
      </c>
      <c r="R2785" t="s">
        <v>8317</v>
      </c>
      <c r="S2785" s="13">
        <f t="shared" si="175"/>
        <v>42103.201921296299</v>
      </c>
      <c r="T2785" s="13">
        <f t="shared" si="176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8">
        <f t="shared" si="174"/>
        <v>66.111111111111114</v>
      </c>
      <c r="Q2786" t="s">
        <v>8316</v>
      </c>
      <c r="R2786" t="s">
        <v>8317</v>
      </c>
      <c r="S2786" s="13">
        <f t="shared" si="175"/>
        <v>41920.454201388886</v>
      </c>
      <c r="T2786" s="13">
        <f t="shared" si="176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8">
        <f t="shared" si="174"/>
        <v>36.859154929577464</v>
      </c>
      <c r="Q2787" t="s">
        <v>8316</v>
      </c>
      <c r="R2787" t="s">
        <v>8317</v>
      </c>
      <c r="S2787" s="13">
        <f t="shared" si="175"/>
        <v>42557.856099537035</v>
      </c>
      <c r="T2787" s="13">
        <f t="shared" si="176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8">
        <f t="shared" si="174"/>
        <v>39.810810810810814</v>
      </c>
      <c r="Q2788" t="s">
        <v>8316</v>
      </c>
      <c r="R2788" t="s">
        <v>8317</v>
      </c>
      <c r="S2788" s="13">
        <f t="shared" si="175"/>
        <v>41815.235879629625</v>
      </c>
      <c r="T2788" s="13">
        <f t="shared" si="176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8">
        <f t="shared" si="174"/>
        <v>31.5</v>
      </c>
      <c r="Q2789" t="s">
        <v>8316</v>
      </c>
      <c r="R2789" t="s">
        <v>8317</v>
      </c>
      <c r="S2789" s="13">
        <f t="shared" si="175"/>
        <v>41807.865185185183</v>
      </c>
      <c r="T2789" s="13">
        <f t="shared" si="176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8">
        <f t="shared" si="174"/>
        <v>102.5</v>
      </c>
      <c r="Q2790" t="s">
        <v>8316</v>
      </c>
      <c r="R2790" t="s">
        <v>8317</v>
      </c>
      <c r="S2790" s="13">
        <f t="shared" si="175"/>
        <v>42550.36855324074</v>
      </c>
      <c r="T2790" s="13">
        <f t="shared" si="176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8">
        <f t="shared" si="174"/>
        <v>126.45833333333333</v>
      </c>
      <c r="Q2791" t="s">
        <v>8316</v>
      </c>
      <c r="R2791" t="s">
        <v>8317</v>
      </c>
      <c r="S2791" s="13">
        <f t="shared" si="175"/>
        <v>42055.679791666662</v>
      </c>
      <c r="T2791" s="13">
        <f t="shared" si="176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8">
        <f t="shared" si="174"/>
        <v>47.878787878787875</v>
      </c>
      <c r="Q2792" t="s">
        <v>8316</v>
      </c>
      <c r="R2792" t="s">
        <v>8317</v>
      </c>
      <c r="S2792" s="13">
        <f t="shared" si="175"/>
        <v>42016.605358796289</v>
      </c>
      <c r="T2792" s="13">
        <f t="shared" si="176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8">
        <f t="shared" si="174"/>
        <v>73.214285714285708</v>
      </c>
      <c r="Q2793" t="s">
        <v>8316</v>
      </c>
      <c r="R2793" t="s">
        <v>8317</v>
      </c>
      <c r="S2793" s="13">
        <f t="shared" si="175"/>
        <v>42591.566655092589</v>
      </c>
      <c r="T2793" s="13">
        <f t="shared" si="176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8">
        <f t="shared" si="174"/>
        <v>89.666666666666671</v>
      </c>
      <c r="Q2794" t="s">
        <v>8316</v>
      </c>
      <c r="R2794" t="s">
        <v>8317</v>
      </c>
      <c r="S2794" s="13">
        <f t="shared" si="175"/>
        <v>42182.897673611107</v>
      </c>
      <c r="T2794" s="13">
        <f t="shared" si="176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8">
        <f t="shared" si="174"/>
        <v>151.4623287671233</v>
      </c>
      <c r="Q2795" t="s">
        <v>8316</v>
      </c>
      <c r="R2795" t="s">
        <v>8317</v>
      </c>
      <c r="S2795" s="13">
        <f t="shared" si="175"/>
        <v>42176.085706018515</v>
      </c>
      <c r="T2795" s="13">
        <f t="shared" si="176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8">
        <f t="shared" si="174"/>
        <v>25</v>
      </c>
      <c r="Q2796" t="s">
        <v>8316</v>
      </c>
      <c r="R2796" t="s">
        <v>8317</v>
      </c>
      <c r="S2796" s="13">
        <f t="shared" si="175"/>
        <v>42416.35832175926</v>
      </c>
      <c r="T2796" s="13">
        <f t="shared" si="176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8">
        <f t="shared" si="174"/>
        <v>36.5</v>
      </c>
      <c r="Q2797" t="s">
        <v>8316</v>
      </c>
      <c r="R2797" t="s">
        <v>8317</v>
      </c>
      <c r="S2797" s="13">
        <f t="shared" si="175"/>
        <v>41780.192604166667</v>
      </c>
      <c r="T2797" s="13">
        <f t="shared" si="176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8">
        <f t="shared" si="174"/>
        <v>44</v>
      </c>
      <c r="Q2798" t="s">
        <v>8316</v>
      </c>
      <c r="R2798" t="s">
        <v>8317</v>
      </c>
      <c r="S2798" s="13">
        <f t="shared" si="175"/>
        <v>41795.194768518515</v>
      </c>
      <c r="T2798" s="13">
        <f t="shared" si="176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8">
        <f t="shared" si="174"/>
        <v>87.357553191489373</v>
      </c>
      <c r="Q2799" t="s">
        <v>8316</v>
      </c>
      <c r="R2799" t="s">
        <v>8317</v>
      </c>
      <c r="S2799" s="13">
        <f t="shared" si="175"/>
        <v>41798.606944444444</v>
      </c>
      <c r="T2799" s="13">
        <f t="shared" si="176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8">
        <f t="shared" si="174"/>
        <v>36.474820143884891</v>
      </c>
      <c r="Q2800" t="s">
        <v>8316</v>
      </c>
      <c r="R2800" t="s">
        <v>8317</v>
      </c>
      <c r="S2800" s="13">
        <f t="shared" si="175"/>
        <v>42201.341678240737</v>
      </c>
      <c r="T2800" s="13">
        <f t="shared" si="176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8">
        <f t="shared" si="174"/>
        <v>44.859538461538463</v>
      </c>
      <c r="Q2801" t="s">
        <v>8316</v>
      </c>
      <c r="R2801" t="s">
        <v>8317</v>
      </c>
      <c r="S2801" s="13">
        <f t="shared" si="175"/>
        <v>42506.93136574074</v>
      </c>
      <c r="T2801" s="13">
        <f t="shared" si="176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8">
        <f t="shared" si="174"/>
        <v>42.903225806451616</v>
      </c>
      <c r="Q2802" t="s">
        <v>8316</v>
      </c>
      <c r="R2802" t="s">
        <v>8317</v>
      </c>
      <c r="S2802" s="13">
        <f t="shared" si="175"/>
        <v>41948.219513888886</v>
      </c>
      <c r="T2802" s="13">
        <f t="shared" si="176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8">
        <f t="shared" si="174"/>
        <v>51.230769230769234</v>
      </c>
      <c r="Q2803" t="s">
        <v>8316</v>
      </c>
      <c r="R2803" t="s">
        <v>8317</v>
      </c>
      <c r="S2803" s="13">
        <f t="shared" si="175"/>
        <v>41899.909826388888</v>
      </c>
      <c r="T2803" s="13">
        <f t="shared" si="176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8">
        <f t="shared" si="174"/>
        <v>33.944444444444443</v>
      </c>
      <c r="Q2804" t="s">
        <v>8316</v>
      </c>
      <c r="R2804" t="s">
        <v>8317</v>
      </c>
      <c r="S2804" s="13">
        <f t="shared" si="175"/>
        <v>42192.313738425924</v>
      </c>
      <c r="T2804" s="13">
        <f t="shared" si="176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8">
        <f t="shared" si="174"/>
        <v>90.744680851063833</v>
      </c>
      <c r="Q2805" t="s">
        <v>8316</v>
      </c>
      <c r="R2805" t="s">
        <v>8317</v>
      </c>
      <c r="S2805" s="13">
        <f t="shared" si="175"/>
        <v>42157.732361111113</v>
      </c>
      <c r="T2805" s="13">
        <f t="shared" si="176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8">
        <f t="shared" si="174"/>
        <v>50</v>
      </c>
      <c r="Q2806" t="s">
        <v>8316</v>
      </c>
      <c r="R2806" t="s">
        <v>8317</v>
      </c>
      <c r="S2806" s="13">
        <f t="shared" si="175"/>
        <v>41881.120254629626</v>
      </c>
      <c r="T2806" s="13">
        <f t="shared" si="176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8">
        <f t="shared" si="174"/>
        <v>24.444444444444443</v>
      </c>
      <c r="Q2807" t="s">
        <v>8316</v>
      </c>
      <c r="R2807" t="s">
        <v>8317</v>
      </c>
      <c r="S2807" s="13">
        <f t="shared" si="175"/>
        <v>42213.1721412037</v>
      </c>
      <c r="T2807" s="13">
        <f t="shared" si="176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8">
        <f t="shared" si="174"/>
        <v>44.25</v>
      </c>
      <c r="Q2808" t="s">
        <v>8316</v>
      </c>
      <c r="R2808" t="s">
        <v>8317</v>
      </c>
      <c r="S2808" s="13">
        <f t="shared" si="175"/>
        <v>42184.933912037035</v>
      </c>
      <c r="T2808" s="13">
        <f t="shared" si="176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8">
        <f t="shared" si="174"/>
        <v>67.741935483870961</v>
      </c>
      <c r="Q2809" t="s">
        <v>8316</v>
      </c>
      <c r="R2809" t="s">
        <v>8317</v>
      </c>
      <c r="S2809" s="13">
        <f t="shared" si="175"/>
        <v>42154.539791666662</v>
      </c>
      <c r="T2809" s="13">
        <f t="shared" si="176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8">
        <f t="shared" si="174"/>
        <v>65.376811594202906</v>
      </c>
      <c r="Q2810" t="s">
        <v>8316</v>
      </c>
      <c r="R2810" t="s">
        <v>8317</v>
      </c>
      <c r="S2810" s="13">
        <f t="shared" si="175"/>
        <v>42208.513136574074</v>
      </c>
      <c r="T2810" s="13">
        <f t="shared" si="176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8">
        <f t="shared" si="174"/>
        <v>121.9047619047619</v>
      </c>
      <c r="Q2811" t="s">
        <v>8316</v>
      </c>
      <c r="R2811" t="s">
        <v>8317</v>
      </c>
      <c r="S2811" s="13">
        <f t="shared" si="175"/>
        <v>42451.163483796299</v>
      </c>
      <c r="T2811" s="13">
        <f t="shared" si="176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8">
        <f t="shared" si="174"/>
        <v>47.456140350877192</v>
      </c>
      <c r="Q2812" t="s">
        <v>8316</v>
      </c>
      <c r="R2812" t="s">
        <v>8317</v>
      </c>
      <c r="S2812" s="13">
        <f t="shared" si="175"/>
        <v>41758.806296296294</v>
      </c>
      <c r="T2812" s="13">
        <f t="shared" si="176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8">
        <f t="shared" si="174"/>
        <v>92.842592592592595</v>
      </c>
      <c r="Q2813" t="s">
        <v>8316</v>
      </c>
      <c r="R2813" t="s">
        <v>8317</v>
      </c>
      <c r="S2813" s="13">
        <f t="shared" si="175"/>
        <v>42028.163229166668</v>
      </c>
      <c r="T2813" s="13">
        <f t="shared" si="176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8">
        <f t="shared" si="174"/>
        <v>68.253012048192772</v>
      </c>
      <c r="Q2814" t="s">
        <v>8316</v>
      </c>
      <c r="R2814" t="s">
        <v>8317</v>
      </c>
      <c r="S2814" s="13">
        <f t="shared" si="175"/>
        <v>42054.410856481474</v>
      </c>
      <c r="T2814" s="13">
        <f t="shared" si="176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8">
        <f t="shared" si="174"/>
        <v>37.209583333333335</v>
      </c>
      <c r="Q2815" t="s">
        <v>8316</v>
      </c>
      <c r="R2815" t="s">
        <v>8317</v>
      </c>
      <c r="S2815" s="13">
        <f t="shared" si="175"/>
        <v>42693.409270833326</v>
      </c>
      <c r="T2815" s="13">
        <f t="shared" si="176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8">
        <f t="shared" si="174"/>
        <v>25.25</v>
      </c>
      <c r="Q2816" t="s">
        <v>8316</v>
      </c>
      <c r="R2816" t="s">
        <v>8317</v>
      </c>
      <c r="S2816" s="13">
        <f t="shared" si="175"/>
        <v>42103.066145833327</v>
      </c>
      <c r="T2816" s="13">
        <f t="shared" si="176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8">
        <f t="shared" si="174"/>
        <v>43.214285714285715</v>
      </c>
      <c r="Q2817" t="s">
        <v>8316</v>
      </c>
      <c r="R2817" t="s">
        <v>8317</v>
      </c>
      <c r="S2817" s="13">
        <f t="shared" si="175"/>
        <v>42559.443391203698</v>
      </c>
      <c r="T2817" s="13">
        <f t="shared" si="176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8">
        <f t="shared" si="174"/>
        <v>25.130177514792898</v>
      </c>
      <c r="Q2818" t="s">
        <v>8316</v>
      </c>
      <c r="R2818" t="s">
        <v>8317</v>
      </c>
      <c r="S2818" s="13">
        <f t="shared" si="175"/>
        <v>42188.134166666663</v>
      </c>
      <c r="T2818" s="13">
        <f t="shared" si="176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8">
        <f t="shared" ref="P2819:P2882" si="178">E2819/L2819</f>
        <v>23.636363636363637</v>
      </c>
      <c r="Q2819" t="s">
        <v>8316</v>
      </c>
      <c r="R2819" t="s">
        <v>8317</v>
      </c>
      <c r="S2819" s="13">
        <f t="shared" ref="S2819:S2882" si="179">(J2819/86400)+DATE(1970,1,1) + (-8/24)</f>
        <v>42023.30164351852</v>
      </c>
      <c r="T2819" s="13">
        <f t="shared" ref="T2819:T2882" si="180">(I2819/86400)+DATE(1970,1,1) + 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8">
        <f t="shared" si="178"/>
        <v>103.95098039215686</v>
      </c>
      <c r="Q2820" t="s">
        <v>8316</v>
      </c>
      <c r="R2820" t="s">
        <v>8317</v>
      </c>
      <c r="S2820" s="13">
        <f t="shared" si="179"/>
        <v>42250.264884259253</v>
      </c>
      <c r="T2820" s="13">
        <f t="shared" si="180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8">
        <f t="shared" si="178"/>
        <v>50.384615384615387</v>
      </c>
      <c r="Q2821" t="s">
        <v>8316</v>
      </c>
      <c r="R2821" t="s">
        <v>8317</v>
      </c>
      <c r="S2821" s="13">
        <f t="shared" si="179"/>
        <v>42139.192233796297</v>
      </c>
      <c r="T2821" s="13">
        <f t="shared" si="180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8">
        <f t="shared" si="178"/>
        <v>13.6</v>
      </c>
      <c r="Q2822" t="s">
        <v>8316</v>
      </c>
      <c r="R2822" t="s">
        <v>8317</v>
      </c>
      <c r="S2822" s="13">
        <f t="shared" si="179"/>
        <v>42401.277650462966</v>
      </c>
      <c r="T2822" s="13">
        <f t="shared" si="180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8">
        <f t="shared" si="178"/>
        <v>28.571428571428573</v>
      </c>
      <c r="Q2823" t="s">
        <v>8316</v>
      </c>
      <c r="R2823" t="s">
        <v>8317</v>
      </c>
      <c r="S2823" s="13">
        <f t="shared" si="179"/>
        <v>41875.589525462965</v>
      </c>
      <c r="T2823" s="13">
        <f t="shared" si="180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8">
        <f t="shared" si="178"/>
        <v>63.829787234042556</v>
      </c>
      <c r="Q2824" t="s">
        <v>8316</v>
      </c>
      <c r="R2824" t="s">
        <v>8317</v>
      </c>
      <c r="S2824" s="13">
        <f t="shared" si="179"/>
        <v>42060.350601851846</v>
      </c>
      <c r="T2824" s="13">
        <f t="shared" si="180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8">
        <f t="shared" si="178"/>
        <v>8.8571428571428577</v>
      </c>
      <c r="Q2825" t="s">
        <v>8316</v>
      </c>
      <c r="R2825" t="s">
        <v>8317</v>
      </c>
      <c r="S2825" s="13">
        <f t="shared" si="179"/>
        <v>42066.678310185183</v>
      </c>
      <c r="T2825" s="13">
        <f t="shared" si="180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8">
        <f t="shared" si="178"/>
        <v>50.666666666666664</v>
      </c>
      <c r="Q2826" t="s">
        <v>8316</v>
      </c>
      <c r="R2826" t="s">
        <v>8317</v>
      </c>
      <c r="S2826" s="13">
        <f t="shared" si="179"/>
        <v>42135.9374537037</v>
      </c>
      <c r="T2826" s="13">
        <f t="shared" si="180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8">
        <f t="shared" si="178"/>
        <v>60.784313725490193</v>
      </c>
      <c r="Q2827" t="s">
        <v>8316</v>
      </c>
      <c r="R2827" t="s">
        <v>8317</v>
      </c>
      <c r="S2827" s="13">
        <f t="shared" si="179"/>
        <v>42312.459328703706</v>
      </c>
      <c r="T2827" s="13">
        <f t="shared" si="180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8">
        <f t="shared" si="178"/>
        <v>113.42105263157895</v>
      </c>
      <c r="Q2828" t="s">
        <v>8316</v>
      </c>
      <c r="R2828" t="s">
        <v>8317</v>
      </c>
      <c r="S2828" s="13">
        <f t="shared" si="179"/>
        <v>42170.701527777775</v>
      </c>
      <c r="T2828" s="13">
        <f t="shared" si="180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8">
        <f t="shared" si="178"/>
        <v>104.56521739130434</v>
      </c>
      <c r="Q2829" t="s">
        <v>8316</v>
      </c>
      <c r="R2829" t="s">
        <v>8317</v>
      </c>
      <c r="S2829" s="13">
        <f t="shared" si="179"/>
        <v>42494.350300925922</v>
      </c>
      <c r="T2829" s="13">
        <f t="shared" si="180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8">
        <f t="shared" si="178"/>
        <v>98.30927835051547</v>
      </c>
      <c r="Q2830" t="s">
        <v>8316</v>
      </c>
      <c r="R2830" t="s">
        <v>8317</v>
      </c>
      <c r="S2830" s="13">
        <f t="shared" si="179"/>
        <v>42253.931354166663</v>
      </c>
      <c r="T2830" s="13">
        <f t="shared" si="180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8">
        <f t="shared" si="178"/>
        <v>35.039473684210527</v>
      </c>
      <c r="Q2831" t="s">
        <v>8316</v>
      </c>
      <c r="R2831" t="s">
        <v>8317</v>
      </c>
      <c r="S2831" s="13">
        <f t="shared" si="179"/>
        <v>42495.100902777776</v>
      </c>
      <c r="T2831" s="13">
        <f t="shared" si="180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8">
        <f t="shared" si="178"/>
        <v>272.72727272727275</v>
      </c>
      <c r="Q2832" t="s">
        <v>8316</v>
      </c>
      <c r="R2832" t="s">
        <v>8317</v>
      </c>
      <c r="S2832" s="13">
        <f t="shared" si="179"/>
        <v>41758.506342592591</v>
      </c>
      <c r="T2832" s="13">
        <f t="shared" si="180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8">
        <f t="shared" si="178"/>
        <v>63.846153846153847</v>
      </c>
      <c r="Q2833" t="s">
        <v>8316</v>
      </c>
      <c r="R2833" t="s">
        <v>8317</v>
      </c>
      <c r="S2833" s="13">
        <f t="shared" si="179"/>
        <v>42171.491550925923</v>
      </c>
      <c r="T2833" s="13">
        <f t="shared" si="180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8">
        <f t="shared" si="178"/>
        <v>30.189368421052631</v>
      </c>
      <c r="Q2834" t="s">
        <v>8316</v>
      </c>
      <c r="R2834" t="s">
        <v>8317</v>
      </c>
      <c r="S2834" s="13">
        <f t="shared" si="179"/>
        <v>41938.376087962963</v>
      </c>
      <c r="T2834" s="13">
        <f t="shared" si="180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8">
        <f t="shared" si="178"/>
        <v>83.51428571428572</v>
      </c>
      <c r="Q2835" t="s">
        <v>8316</v>
      </c>
      <c r="R2835" t="s">
        <v>8317</v>
      </c>
      <c r="S2835" s="13">
        <f t="shared" si="179"/>
        <v>42267.794363425921</v>
      </c>
      <c r="T2835" s="13">
        <f t="shared" si="180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8">
        <f t="shared" si="178"/>
        <v>64.761904761904759</v>
      </c>
      <c r="Q2836" t="s">
        <v>8316</v>
      </c>
      <c r="R2836" t="s">
        <v>8317</v>
      </c>
      <c r="S2836" s="13">
        <f t="shared" si="179"/>
        <v>42019.626504629625</v>
      </c>
      <c r="T2836" s="13">
        <f t="shared" si="180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8">
        <f t="shared" si="178"/>
        <v>20.118172043010752</v>
      </c>
      <c r="Q2837" t="s">
        <v>8316</v>
      </c>
      <c r="R2837" t="s">
        <v>8317</v>
      </c>
      <c r="S2837" s="13">
        <f t="shared" si="179"/>
        <v>42313.370567129627</v>
      </c>
      <c r="T2837" s="13">
        <f t="shared" si="180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8">
        <f t="shared" si="178"/>
        <v>44.090909090909093</v>
      </c>
      <c r="Q2838" t="s">
        <v>8316</v>
      </c>
      <c r="R2838" t="s">
        <v>8317</v>
      </c>
      <c r="S2838" s="13">
        <f t="shared" si="179"/>
        <v>42745.928449074076</v>
      </c>
      <c r="T2838" s="13">
        <f t="shared" si="180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8">
        <f t="shared" si="178"/>
        <v>40.476190476190474</v>
      </c>
      <c r="Q2839" t="s">
        <v>8316</v>
      </c>
      <c r="R2839" t="s">
        <v>8317</v>
      </c>
      <c r="S2839" s="13">
        <f t="shared" si="179"/>
        <v>42307.575046296297</v>
      </c>
      <c r="T2839" s="13">
        <f t="shared" si="180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8">
        <f t="shared" si="178"/>
        <v>44.537037037037038</v>
      </c>
      <c r="Q2840" t="s">
        <v>8316</v>
      </c>
      <c r="R2840" t="s">
        <v>8317</v>
      </c>
      <c r="S2840" s="13">
        <f t="shared" si="179"/>
        <v>41842.274259259255</v>
      </c>
      <c r="T2840" s="13">
        <f t="shared" si="180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8">
        <f t="shared" si="178"/>
        <v>125.80645161290323</v>
      </c>
      <c r="Q2841" t="s">
        <v>8316</v>
      </c>
      <c r="R2841" t="s">
        <v>8317</v>
      </c>
      <c r="S2841" s="13">
        <f t="shared" si="179"/>
        <v>41852.906874999993</v>
      </c>
      <c r="T2841" s="13">
        <f t="shared" si="180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8">
        <f t="shared" si="178"/>
        <v>19.696969696969695</v>
      </c>
      <c r="Q2842" t="s">
        <v>8316</v>
      </c>
      <c r="R2842" t="s">
        <v>8317</v>
      </c>
      <c r="S2842" s="13">
        <f t="shared" si="179"/>
        <v>42059.702303240738</v>
      </c>
      <c r="T2842" s="13">
        <f t="shared" si="180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8">
        <f t="shared" si="178"/>
        <v>10</v>
      </c>
      <c r="Q2843" t="s">
        <v>8316</v>
      </c>
      <c r="R2843" t="s">
        <v>8317</v>
      </c>
      <c r="S2843" s="13">
        <f t="shared" si="179"/>
        <v>42291.406215277777</v>
      </c>
      <c r="T2843" s="13">
        <f t="shared" si="180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8" t="e">
        <f t="shared" si="178"/>
        <v>#DIV/0!</v>
      </c>
      <c r="Q2844" t="s">
        <v>8316</v>
      </c>
      <c r="R2844" t="s">
        <v>8317</v>
      </c>
      <c r="S2844" s="13">
        <f t="shared" si="179"/>
        <v>41784.619155092594</v>
      </c>
      <c r="T2844" s="13">
        <f t="shared" si="180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8" t="e">
        <f t="shared" si="178"/>
        <v>#DIV/0!</v>
      </c>
      <c r="Q2845" t="s">
        <v>8316</v>
      </c>
      <c r="R2845" t="s">
        <v>8317</v>
      </c>
      <c r="S2845" s="13">
        <f t="shared" si="179"/>
        <v>42492.404513888883</v>
      </c>
      <c r="T2845" s="13">
        <f t="shared" si="180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8">
        <f t="shared" si="178"/>
        <v>30</v>
      </c>
      <c r="Q2846" t="s">
        <v>8316</v>
      </c>
      <c r="R2846" t="s">
        <v>8317</v>
      </c>
      <c r="S2846" s="13">
        <f t="shared" si="179"/>
        <v>42709.212731481479</v>
      </c>
      <c r="T2846" s="13">
        <f t="shared" si="180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8">
        <f t="shared" si="178"/>
        <v>60.666666666666664</v>
      </c>
      <c r="Q2847" t="s">
        <v>8316</v>
      </c>
      <c r="R2847" t="s">
        <v>8317</v>
      </c>
      <c r="S2847" s="13">
        <f t="shared" si="179"/>
        <v>42102.683252314811</v>
      </c>
      <c r="T2847" s="13">
        <f t="shared" si="180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8" t="e">
        <f t="shared" si="178"/>
        <v>#DIV/0!</v>
      </c>
      <c r="Q2848" t="s">
        <v>8316</v>
      </c>
      <c r="R2848" t="s">
        <v>8317</v>
      </c>
      <c r="S2848" s="13">
        <f t="shared" si="179"/>
        <v>42108.358726851853</v>
      </c>
      <c r="T2848" s="13">
        <f t="shared" si="180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8" t="e">
        <f t="shared" si="178"/>
        <v>#DIV/0!</v>
      </c>
      <c r="Q2849" t="s">
        <v>8316</v>
      </c>
      <c r="R2849" t="s">
        <v>8317</v>
      </c>
      <c r="S2849" s="13">
        <f t="shared" si="179"/>
        <v>42453.472974537035</v>
      </c>
      <c r="T2849" s="13">
        <f t="shared" si="180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8">
        <f t="shared" si="178"/>
        <v>23.333333333333332</v>
      </c>
      <c r="Q2850" t="s">
        <v>8316</v>
      </c>
      <c r="R2850" t="s">
        <v>8317</v>
      </c>
      <c r="S2850" s="13">
        <f t="shared" si="179"/>
        <v>42123.315497685187</v>
      </c>
      <c r="T2850" s="13">
        <f t="shared" si="180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8">
        <f t="shared" si="178"/>
        <v>5</v>
      </c>
      <c r="Q2851" t="s">
        <v>8316</v>
      </c>
      <c r="R2851" t="s">
        <v>8317</v>
      </c>
      <c r="S2851" s="13">
        <f t="shared" si="179"/>
        <v>42453.094907407409</v>
      </c>
      <c r="T2851" s="13">
        <f t="shared" si="180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8">
        <f t="shared" si="178"/>
        <v>23.923076923076923</v>
      </c>
      <c r="Q2852" t="s">
        <v>8316</v>
      </c>
      <c r="R2852" t="s">
        <v>8317</v>
      </c>
      <c r="S2852" s="13">
        <f t="shared" si="179"/>
        <v>41857.673738425925</v>
      </c>
      <c r="T2852" s="13">
        <f t="shared" si="180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8" t="e">
        <f t="shared" si="178"/>
        <v>#DIV/0!</v>
      </c>
      <c r="Q2853" t="s">
        <v>8316</v>
      </c>
      <c r="R2853" t="s">
        <v>8317</v>
      </c>
      <c r="S2853" s="13">
        <f t="shared" si="179"/>
        <v>42389.669317129628</v>
      </c>
      <c r="T2853" s="13">
        <f t="shared" si="180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8">
        <f t="shared" si="178"/>
        <v>15.833333333333334</v>
      </c>
      <c r="Q2854" t="s">
        <v>8316</v>
      </c>
      <c r="R2854" t="s">
        <v>8317</v>
      </c>
      <c r="S2854" s="13">
        <f t="shared" si="179"/>
        <v>41780.711840277778</v>
      </c>
      <c r="T2854" s="13">
        <f t="shared" si="180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8" t="e">
        <f t="shared" si="178"/>
        <v>#DIV/0!</v>
      </c>
      <c r="Q2855" t="s">
        <v>8316</v>
      </c>
      <c r="R2855" t="s">
        <v>8317</v>
      </c>
      <c r="S2855" s="13">
        <f t="shared" si="179"/>
        <v>41835.85760416666</v>
      </c>
      <c r="T2855" s="13">
        <f t="shared" si="180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8">
        <f t="shared" si="178"/>
        <v>29.785714285714285</v>
      </c>
      <c r="Q2856" t="s">
        <v>8316</v>
      </c>
      <c r="R2856" t="s">
        <v>8317</v>
      </c>
      <c r="S2856" s="13">
        <f t="shared" si="179"/>
        <v>42111.383321759255</v>
      </c>
      <c r="T2856" s="13">
        <f t="shared" si="180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8">
        <f t="shared" si="178"/>
        <v>60</v>
      </c>
      <c r="Q2857" t="s">
        <v>8316</v>
      </c>
      <c r="R2857" t="s">
        <v>8317</v>
      </c>
      <c r="S2857" s="13">
        <f t="shared" si="179"/>
        <v>42369.674432870372</v>
      </c>
      <c r="T2857" s="13">
        <f t="shared" si="180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8">
        <f t="shared" si="178"/>
        <v>24.333333333333332</v>
      </c>
      <c r="Q2858" t="s">
        <v>8316</v>
      </c>
      <c r="R2858" t="s">
        <v>8317</v>
      </c>
      <c r="S2858" s="13">
        <f t="shared" si="179"/>
        <v>42164.704247685186</v>
      </c>
      <c r="T2858" s="13">
        <f t="shared" si="180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8">
        <f t="shared" si="178"/>
        <v>500</v>
      </c>
      <c r="Q2859" t="s">
        <v>8316</v>
      </c>
      <c r="R2859" t="s">
        <v>8317</v>
      </c>
      <c r="S2859" s="13">
        <f t="shared" si="179"/>
        <v>42726.586747685178</v>
      </c>
      <c r="T2859" s="13">
        <f t="shared" si="180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8" t="e">
        <f t="shared" si="178"/>
        <v>#DIV/0!</v>
      </c>
      <c r="Q2860" t="s">
        <v>8316</v>
      </c>
      <c r="R2860" t="s">
        <v>8317</v>
      </c>
      <c r="S2860" s="13">
        <f t="shared" si="179"/>
        <v>41954.211747685178</v>
      </c>
      <c r="T2860" s="13">
        <f t="shared" si="180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8">
        <f t="shared" si="178"/>
        <v>35</v>
      </c>
      <c r="Q2861" t="s">
        <v>8316</v>
      </c>
      <c r="R2861" t="s">
        <v>8317</v>
      </c>
      <c r="S2861" s="13">
        <f t="shared" si="179"/>
        <v>42233.028981481482</v>
      </c>
      <c r="T2861" s="13">
        <f t="shared" si="180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8">
        <f t="shared" si="178"/>
        <v>29.555555555555557</v>
      </c>
      <c r="Q2862" t="s">
        <v>8316</v>
      </c>
      <c r="R2862" t="s">
        <v>8317</v>
      </c>
      <c r="S2862" s="13">
        <f t="shared" si="179"/>
        <v>42480.467314814814</v>
      </c>
      <c r="T2862" s="13">
        <f t="shared" si="180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8">
        <f t="shared" si="178"/>
        <v>26.666666666666668</v>
      </c>
      <c r="Q2863" t="s">
        <v>8316</v>
      </c>
      <c r="R2863" t="s">
        <v>8317</v>
      </c>
      <c r="S2863" s="13">
        <f t="shared" si="179"/>
        <v>42257.2575</v>
      </c>
      <c r="T2863" s="13">
        <f t="shared" si="180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8">
        <f t="shared" si="178"/>
        <v>18.333333333333332</v>
      </c>
      <c r="Q2864" t="s">
        <v>8316</v>
      </c>
      <c r="R2864" t="s">
        <v>8317</v>
      </c>
      <c r="S2864" s="13">
        <f t="shared" si="179"/>
        <v>41784.456354166665</v>
      </c>
      <c r="T2864" s="13">
        <f t="shared" si="180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8">
        <f t="shared" si="178"/>
        <v>20</v>
      </c>
      <c r="Q2865" t="s">
        <v>8316</v>
      </c>
      <c r="R2865" t="s">
        <v>8317</v>
      </c>
      <c r="S2865" s="13">
        <f t="shared" si="179"/>
        <v>41831.34170138889</v>
      </c>
      <c r="T2865" s="13">
        <f t="shared" si="180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8">
        <f t="shared" si="178"/>
        <v>13.333333333333334</v>
      </c>
      <c r="Q2866" t="s">
        <v>8316</v>
      </c>
      <c r="R2866" t="s">
        <v>8317</v>
      </c>
      <c r="S2866" s="13">
        <f t="shared" si="179"/>
        <v>42172.280173611107</v>
      </c>
      <c r="T2866" s="13">
        <f t="shared" si="180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8" t="e">
        <f t="shared" si="178"/>
        <v>#DIV/0!</v>
      </c>
      <c r="Q2867" t="s">
        <v>8316</v>
      </c>
      <c r="R2867" t="s">
        <v>8317</v>
      </c>
      <c r="S2867" s="13">
        <f t="shared" si="179"/>
        <v>41949.780775462961</v>
      </c>
      <c r="T2867" s="13">
        <f t="shared" si="180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8">
        <f t="shared" si="178"/>
        <v>22.5</v>
      </c>
      <c r="Q2868" t="s">
        <v>8316</v>
      </c>
      <c r="R2868" t="s">
        <v>8317</v>
      </c>
      <c r="S2868" s="13">
        <f t="shared" si="179"/>
        <v>42627.621770833335</v>
      </c>
      <c r="T2868" s="13">
        <f t="shared" si="180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8">
        <f t="shared" si="178"/>
        <v>50.4</v>
      </c>
      <c r="Q2869" t="s">
        <v>8316</v>
      </c>
      <c r="R2869" t="s">
        <v>8317</v>
      </c>
      <c r="S2869" s="13">
        <f t="shared" si="179"/>
        <v>42530.861944444441</v>
      </c>
      <c r="T2869" s="13">
        <f t="shared" si="180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8">
        <f t="shared" si="178"/>
        <v>105.02933333333334</v>
      </c>
      <c r="Q2870" t="s">
        <v>8316</v>
      </c>
      <c r="R2870" t="s">
        <v>8317</v>
      </c>
      <c r="S2870" s="13">
        <f t="shared" si="179"/>
        <v>42618.493680555555</v>
      </c>
      <c r="T2870" s="13">
        <f t="shared" si="180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8">
        <f t="shared" si="178"/>
        <v>35.4</v>
      </c>
      <c r="Q2871" t="s">
        <v>8316</v>
      </c>
      <c r="R2871" t="s">
        <v>8317</v>
      </c>
      <c r="S2871" s="13">
        <f t="shared" si="179"/>
        <v>42540.260196759256</v>
      </c>
      <c r="T2871" s="13">
        <f t="shared" si="180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8">
        <f t="shared" si="178"/>
        <v>83.333333333333329</v>
      </c>
      <c r="Q2872" t="s">
        <v>8316</v>
      </c>
      <c r="R2872" t="s">
        <v>8317</v>
      </c>
      <c r="S2872" s="13">
        <f t="shared" si="179"/>
        <v>41745.856076388889</v>
      </c>
      <c r="T2872" s="13">
        <f t="shared" si="180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8">
        <f t="shared" si="178"/>
        <v>35.92307692307692</v>
      </c>
      <c r="Q2873" t="s">
        <v>8316</v>
      </c>
      <c r="R2873" t="s">
        <v>8317</v>
      </c>
      <c r="S2873" s="13">
        <f t="shared" si="179"/>
        <v>41974.405243055553</v>
      </c>
      <c r="T2873" s="13">
        <f t="shared" si="180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8" t="e">
        <f t="shared" si="178"/>
        <v>#DIV/0!</v>
      </c>
      <c r="Q2874" t="s">
        <v>8316</v>
      </c>
      <c r="R2874" t="s">
        <v>8317</v>
      </c>
      <c r="S2874" s="13">
        <f t="shared" si="179"/>
        <v>42114.782847222225</v>
      </c>
      <c r="T2874" s="13">
        <f t="shared" si="180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8">
        <f t="shared" si="178"/>
        <v>119.125</v>
      </c>
      <c r="Q2875" t="s">
        <v>8316</v>
      </c>
      <c r="R2875" t="s">
        <v>8317</v>
      </c>
      <c r="S2875" s="13">
        <f t="shared" si="179"/>
        <v>42002.484155092585</v>
      </c>
      <c r="T2875" s="13">
        <f t="shared" si="180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8">
        <f t="shared" si="178"/>
        <v>90.333333333333329</v>
      </c>
      <c r="Q2876" t="s">
        <v>8316</v>
      </c>
      <c r="R2876" t="s">
        <v>8317</v>
      </c>
      <c r="S2876" s="13">
        <f t="shared" si="179"/>
        <v>42722.511412037034</v>
      </c>
      <c r="T2876" s="13">
        <f t="shared" si="180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8">
        <f t="shared" si="178"/>
        <v>2.3333333333333335</v>
      </c>
      <c r="Q2877" t="s">
        <v>8316</v>
      </c>
      <c r="R2877" t="s">
        <v>8317</v>
      </c>
      <c r="S2877" s="13">
        <f t="shared" si="179"/>
        <v>42464.795057870368</v>
      </c>
      <c r="T2877" s="13">
        <f t="shared" si="180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8" t="e">
        <f t="shared" si="178"/>
        <v>#DIV/0!</v>
      </c>
      <c r="Q2878" t="s">
        <v>8316</v>
      </c>
      <c r="R2878" t="s">
        <v>8317</v>
      </c>
      <c r="S2878" s="13">
        <f t="shared" si="179"/>
        <v>42171.410636574066</v>
      </c>
      <c r="T2878" s="13">
        <f t="shared" si="180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8">
        <f t="shared" si="178"/>
        <v>108.33333333333333</v>
      </c>
      <c r="Q2879" t="s">
        <v>8316</v>
      </c>
      <c r="R2879" t="s">
        <v>8317</v>
      </c>
      <c r="S2879" s="13">
        <f t="shared" si="179"/>
        <v>42672.621805555558</v>
      </c>
      <c r="T2879" s="13">
        <f t="shared" si="180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8">
        <f t="shared" si="178"/>
        <v>15.75</v>
      </c>
      <c r="Q2880" t="s">
        <v>8316</v>
      </c>
      <c r="R2880" t="s">
        <v>8317</v>
      </c>
      <c r="S2880" s="13">
        <f t="shared" si="179"/>
        <v>42128.282349537032</v>
      </c>
      <c r="T2880" s="13">
        <f t="shared" si="180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8">
        <f t="shared" si="178"/>
        <v>29</v>
      </c>
      <c r="Q2881" t="s">
        <v>8316</v>
      </c>
      <c r="R2881" t="s">
        <v>8317</v>
      </c>
      <c r="S2881" s="13">
        <f t="shared" si="179"/>
        <v>42359.391909722217</v>
      </c>
      <c r="T2881" s="13">
        <f t="shared" si="180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8">
        <f t="shared" si="178"/>
        <v>96.551724137931032</v>
      </c>
      <c r="Q2882" t="s">
        <v>8316</v>
      </c>
      <c r="R2882" t="s">
        <v>8317</v>
      </c>
      <c r="S2882" s="13">
        <f t="shared" si="179"/>
        <v>42192.57236111111</v>
      </c>
      <c r="T2882" s="13">
        <f t="shared" si="180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8" t="e">
        <f t="shared" ref="P2883:P2946" si="182">E2883/L2883</f>
        <v>#DIV/0!</v>
      </c>
      <c r="Q2883" t="s">
        <v>8316</v>
      </c>
      <c r="R2883" t="s">
        <v>8317</v>
      </c>
      <c r="S2883" s="13">
        <f t="shared" ref="S2883:S2946" si="183">(J2883/86400)+DATE(1970,1,1) + (-8/24)</f>
        <v>41916.264305555553</v>
      </c>
      <c r="T2883" s="13">
        <f t="shared" ref="T2883:T2946" si="184">(I2883/86400)+DATE(1970,1,1) + 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8">
        <f t="shared" si="182"/>
        <v>63</v>
      </c>
      <c r="Q2884" t="s">
        <v>8316</v>
      </c>
      <c r="R2884" t="s">
        <v>8317</v>
      </c>
      <c r="S2884" s="13">
        <f t="shared" si="183"/>
        <v>42461.262939814813</v>
      </c>
      <c r="T2884" s="13">
        <f t="shared" si="184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8">
        <f t="shared" si="182"/>
        <v>381.6</v>
      </c>
      <c r="Q2885" t="s">
        <v>8316</v>
      </c>
      <c r="R2885" t="s">
        <v>8317</v>
      </c>
      <c r="S2885" s="13">
        <f t="shared" si="183"/>
        <v>42370.569872685184</v>
      </c>
      <c r="T2885" s="13">
        <f t="shared" si="184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8">
        <f t="shared" si="182"/>
        <v>46.25</v>
      </c>
      <c r="Q2886" t="s">
        <v>8316</v>
      </c>
      <c r="R2886" t="s">
        <v>8317</v>
      </c>
      <c r="S2886" s="13">
        <f t="shared" si="183"/>
        <v>41948.393923611111</v>
      </c>
      <c r="T2886" s="13">
        <f t="shared" si="184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8">
        <f t="shared" si="182"/>
        <v>26</v>
      </c>
      <c r="Q2887" t="s">
        <v>8316</v>
      </c>
      <c r="R2887" t="s">
        <v>8317</v>
      </c>
      <c r="S2887" s="13">
        <f t="shared" si="183"/>
        <v>42046.743067129624</v>
      </c>
      <c r="T2887" s="13">
        <f t="shared" si="184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8">
        <f t="shared" si="182"/>
        <v>10</v>
      </c>
      <c r="Q2888" t="s">
        <v>8316</v>
      </c>
      <c r="R2888" t="s">
        <v>8317</v>
      </c>
      <c r="S2888" s="13">
        <f t="shared" si="183"/>
        <v>42261.299583333333</v>
      </c>
      <c r="T2888" s="13">
        <f t="shared" si="184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8">
        <f t="shared" si="182"/>
        <v>5</v>
      </c>
      <c r="Q2889" t="s">
        <v>8316</v>
      </c>
      <c r="R2889" t="s">
        <v>8317</v>
      </c>
      <c r="S2889" s="13">
        <f t="shared" si="183"/>
        <v>41985.094027777777</v>
      </c>
      <c r="T2889" s="13">
        <f t="shared" si="184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8" t="e">
        <f t="shared" si="182"/>
        <v>#DIV/0!</v>
      </c>
      <c r="Q2890" t="s">
        <v>8316</v>
      </c>
      <c r="R2890" t="s">
        <v>8317</v>
      </c>
      <c r="S2890" s="13">
        <f t="shared" si="183"/>
        <v>41922.201851851853</v>
      </c>
      <c r="T2890" s="13">
        <f t="shared" si="184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8">
        <f t="shared" si="182"/>
        <v>81.571428571428569</v>
      </c>
      <c r="Q2891" t="s">
        <v>8316</v>
      </c>
      <c r="R2891" t="s">
        <v>8317</v>
      </c>
      <c r="S2891" s="13">
        <f t="shared" si="183"/>
        <v>41850.529918981476</v>
      </c>
      <c r="T2891" s="13">
        <f t="shared" si="184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8">
        <f t="shared" si="182"/>
        <v>7</v>
      </c>
      <c r="Q2892" t="s">
        <v>8316</v>
      </c>
      <c r="R2892" t="s">
        <v>8317</v>
      </c>
      <c r="S2892" s="13">
        <f t="shared" si="183"/>
        <v>41831.409629629627</v>
      </c>
      <c r="T2892" s="13">
        <f t="shared" si="184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8">
        <f t="shared" si="182"/>
        <v>27.3</v>
      </c>
      <c r="Q2893" t="s">
        <v>8316</v>
      </c>
      <c r="R2893" t="s">
        <v>8317</v>
      </c>
      <c r="S2893" s="13">
        <f t="shared" si="183"/>
        <v>42415.550092592595</v>
      </c>
      <c r="T2893" s="13">
        <f t="shared" si="184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8">
        <f t="shared" si="182"/>
        <v>29.411764705882351</v>
      </c>
      <c r="Q2894" t="s">
        <v>8316</v>
      </c>
      <c r="R2894" t="s">
        <v>8317</v>
      </c>
      <c r="S2894" s="13">
        <f t="shared" si="183"/>
        <v>41869.380833333329</v>
      </c>
      <c r="T2894" s="13">
        <f t="shared" si="184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8">
        <f t="shared" si="182"/>
        <v>12.5</v>
      </c>
      <c r="Q2895" t="s">
        <v>8316</v>
      </c>
      <c r="R2895" t="s">
        <v>8317</v>
      </c>
      <c r="S2895" s="13">
        <f t="shared" si="183"/>
        <v>41953.439756944441</v>
      </c>
      <c r="T2895" s="13">
        <f t="shared" si="184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8" t="e">
        <f t="shared" si="182"/>
        <v>#DIV/0!</v>
      </c>
      <c r="Q2896" t="s">
        <v>8316</v>
      </c>
      <c r="R2896" t="s">
        <v>8317</v>
      </c>
      <c r="S2896" s="13">
        <f t="shared" si="183"/>
        <v>42037.652951388889</v>
      </c>
      <c r="T2896" s="13">
        <f t="shared" si="184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8">
        <f t="shared" si="182"/>
        <v>5.75</v>
      </c>
      <c r="Q2897" t="s">
        <v>8316</v>
      </c>
      <c r="R2897" t="s">
        <v>8317</v>
      </c>
      <c r="S2897" s="13">
        <f t="shared" si="183"/>
        <v>41811.222129629627</v>
      </c>
      <c r="T2897" s="13">
        <f t="shared" si="184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8">
        <f t="shared" si="182"/>
        <v>52.083333333333336</v>
      </c>
      <c r="Q2898" t="s">
        <v>8316</v>
      </c>
      <c r="R2898" t="s">
        <v>8317</v>
      </c>
      <c r="S2898" s="13">
        <f t="shared" si="183"/>
        <v>42701.575474537036</v>
      </c>
      <c r="T2898" s="13">
        <f t="shared" si="184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8">
        <f t="shared" si="182"/>
        <v>183.33333333333334</v>
      </c>
      <c r="Q2899" t="s">
        <v>8316</v>
      </c>
      <c r="R2899" t="s">
        <v>8317</v>
      </c>
      <c r="S2899" s="13">
        <f t="shared" si="183"/>
        <v>42258.313171296293</v>
      </c>
      <c r="T2899" s="13">
        <f t="shared" si="184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8">
        <f t="shared" si="182"/>
        <v>26.333333333333332</v>
      </c>
      <c r="Q2900" t="s">
        <v>8316</v>
      </c>
      <c r="R2900" t="s">
        <v>8317</v>
      </c>
      <c r="S2900" s="13">
        <f t="shared" si="183"/>
        <v>42278.331631944442</v>
      </c>
      <c r="T2900" s="13">
        <f t="shared" si="184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8" t="e">
        <f t="shared" si="182"/>
        <v>#DIV/0!</v>
      </c>
      <c r="Q2901" t="s">
        <v>8316</v>
      </c>
      <c r="R2901" t="s">
        <v>8317</v>
      </c>
      <c r="S2901" s="13">
        <f t="shared" si="183"/>
        <v>42514.744884259257</v>
      </c>
      <c r="T2901" s="13">
        <f t="shared" si="184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8">
        <f t="shared" si="182"/>
        <v>486.42857142857144</v>
      </c>
      <c r="Q2902" t="s">
        <v>8316</v>
      </c>
      <c r="R2902" t="s">
        <v>8317</v>
      </c>
      <c r="S2902" s="13">
        <f t="shared" si="183"/>
        <v>41829.900833333333</v>
      </c>
      <c r="T2902" s="13">
        <f t="shared" si="184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8">
        <f t="shared" si="182"/>
        <v>3</v>
      </c>
      <c r="Q2903" t="s">
        <v>8316</v>
      </c>
      <c r="R2903" t="s">
        <v>8317</v>
      </c>
      <c r="S2903" s="13">
        <f t="shared" si="183"/>
        <v>41982.571053240739</v>
      </c>
      <c r="T2903" s="13">
        <f t="shared" si="184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8">
        <f t="shared" si="182"/>
        <v>25</v>
      </c>
      <c r="Q2904" t="s">
        <v>8316</v>
      </c>
      <c r="R2904" t="s">
        <v>8317</v>
      </c>
      <c r="S2904" s="13">
        <f t="shared" si="183"/>
        <v>42210.106435185182</v>
      </c>
      <c r="T2904" s="13">
        <f t="shared" si="184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8">
        <f t="shared" si="182"/>
        <v>9.75</v>
      </c>
      <c r="Q2905" t="s">
        <v>8316</v>
      </c>
      <c r="R2905" t="s">
        <v>8317</v>
      </c>
      <c r="S2905" s="13">
        <f t="shared" si="183"/>
        <v>42195.83354166666</v>
      </c>
      <c r="T2905" s="13">
        <f t="shared" si="184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8">
        <f t="shared" si="182"/>
        <v>18.75</v>
      </c>
      <c r="Q2906" t="s">
        <v>8316</v>
      </c>
      <c r="R2906" t="s">
        <v>8317</v>
      </c>
      <c r="S2906" s="13">
        <f t="shared" si="183"/>
        <v>41940.634618055556</v>
      </c>
      <c r="T2906" s="13">
        <f t="shared" si="184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8">
        <f t="shared" si="182"/>
        <v>36.588235294117645</v>
      </c>
      <c r="Q2907" t="s">
        <v>8316</v>
      </c>
      <c r="R2907" t="s">
        <v>8317</v>
      </c>
      <c r="S2907" s="13">
        <f t="shared" si="183"/>
        <v>42605.723530092589</v>
      </c>
      <c r="T2907" s="13">
        <f t="shared" si="184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8">
        <f t="shared" si="182"/>
        <v>80.714285714285708</v>
      </c>
      <c r="Q2908" t="s">
        <v>8316</v>
      </c>
      <c r="R2908" t="s">
        <v>8317</v>
      </c>
      <c r="S2908" s="13">
        <f t="shared" si="183"/>
        <v>42199.315578703703</v>
      </c>
      <c r="T2908" s="13">
        <f t="shared" si="184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8">
        <f t="shared" si="182"/>
        <v>1</v>
      </c>
      <c r="Q2909" t="s">
        <v>8316</v>
      </c>
      <c r="R2909" t="s">
        <v>8317</v>
      </c>
      <c r="S2909" s="13">
        <f t="shared" si="183"/>
        <v>42444.544409722221</v>
      </c>
      <c r="T2909" s="13">
        <f t="shared" si="184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8">
        <f t="shared" si="182"/>
        <v>52.8</v>
      </c>
      <c r="Q2910" t="s">
        <v>8316</v>
      </c>
      <c r="R2910" t="s">
        <v>8317</v>
      </c>
      <c r="S2910" s="13">
        <f t="shared" si="183"/>
        <v>42499.398368055554</v>
      </c>
      <c r="T2910" s="13">
        <f t="shared" si="184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8">
        <f t="shared" si="182"/>
        <v>20</v>
      </c>
      <c r="Q2911" t="s">
        <v>8316</v>
      </c>
      <c r="R2911" t="s">
        <v>8317</v>
      </c>
      <c r="S2911" s="13">
        <f t="shared" si="183"/>
        <v>41928.932881944442</v>
      </c>
      <c r="T2911" s="13">
        <f t="shared" si="184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8">
        <f t="shared" si="182"/>
        <v>1</v>
      </c>
      <c r="Q2912" t="s">
        <v>8316</v>
      </c>
      <c r="R2912" t="s">
        <v>8317</v>
      </c>
      <c r="S2912" s="13">
        <f t="shared" si="183"/>
        <v>42107.507951388885</v>
      </c>
      <c r="T2912" s="13">
        <f t="shared" si="184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8">
        <f t="shared" si="182"/>
        <v>46.928571428571431</v>
      </c>
      <c r="Q2913" t="s">
        <v>8316</v>
      </c>
      <c r="R2913" t="s">
        <v>8317</v>
      </c>
      <c r="S2913" s="13">
        <f t="shared" si="183"/>
        <v>42142.435486111113</v>
      </c>
      <c r="T2913" s="13">
        <f t="shared" si="184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8">
        <f t="shared" si="182"/>
        <v>78.07692307692308</v>
      </c>
      <c r="Q2914" t="s">
        <v>8316</v>
      </c>
      <c r="R2914" t="s">
        <v>8317</v>
      </c>
      <c r="S2914" s="13">
        <f t="shared" si="183"/>
        <v>42353.798310185179</v>
      </c>
      <c r="T2914" s="13">
        <f t="shared" si="184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8">
        <f t="shared" si="182"/>
        <v>1</v>
      </c>
      <c r="Q2915" t="s">
        <v>8316</v>
      </c>
      <c r="R2915" t="s">
        <v>8317</v>
      </c>
      <c r="S2915" s="13">
        <f t="shared" si="183"/>
        <v>41828.589571759258</v>
      </c>
      <c r="T2915" s="13">
        <f t="shared" si="184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8">
        <f t="shared" si="182"/>
        <v>1</v>
      </c>
      <c r="Q2916" t="s">
        <v>8316</v>
      </c>
      <c r="R2916" t="s">
        <v>8317</v>
      </c>
      <c r="S2916" s="13">
        <f t="shared" si="183"/>
        <v>42017.574004629627</v>
      </c>
      <c r="T2916" s="13">
        <f t="shared" si="184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8">
        <f t="shared" si="182"/>
        <v>203.66666666666666</v>
      </c>
      <c r="Q2917" t="s">
        <v>8316</v>
      </c>
      <c r="R2917" t="s">
        <v>8317</v>
      </c>
      <c r="S2917" s="13">
        <f t="shared" si="183"/>
        <v>42415.064699074072</v>
      </c>
      <c r="T2917" s="13">
        <f t="shared" si="184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8">
        <f t="shared" si="182"/>
        <v>20.714285714285715</v>
      </c>
      <c r="Q2918" t="s">
        <v>8316</v>
      </c>
      <c r="R2918" t="s">
        <v>8317</v>
      </c>
      <c r="S2918" s="13">
        <f t="shared" si="183"/>
        <v>41755.143391203703</v>
      </c>
      <c r="T2918" s="13">
        <f t="shared" si="184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8">
        <f t="shared" si="182"/>
        <v>48.555555555555557</v>
      </c>
      <c r="Q2919" t="s">
        <v>8316</v>
      </c>
      <c r="R2919" t="s">
        <v>8317</v>
      </c>
      <c r="S2919" s="13">
        <f t="shared" si="183"/>
        <v>42244.901006944441</v>
      </c>
      <c r="T2919" s="13">
        <f t="shared" si="184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8">
        <f t="shared" si="182"/>
        <v>68.099999999999994</v>
      </c>
      <c r="Q2920" t="s">
        <v>8316</v>
      </c>
      <c r="R2920" t="s">
        <v>8317</v>
      </c>
      <c r="S2920" s="13">
        <f t="shared" si="183"/>
        <v>42278.296377314815</v>
      </c>
      <c r="T2920" s="13">
        <f t="shared" si="184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8">
        <f t="shared" si="182"/>
        <v>8.5</v>
      </c>
      <c r="Q2921" t="s">
        <v>8316</v>
      </c>
      <c r="R2921" t="s">
        <v>8317</v>
      </c>
      <c r="S2921" s="13">
        <f t="shared" si="183"/>
        <v>41826.286215277774</v>
      </c>
      <c r="T2921" s="13">
        <f t="shared" si="184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8">
        <f t="shared" si="182"/>
        <v>51.615384615384613</v>
      </c>
      <c r="Q2922" t="s">
        <v>8316</v>
      </c>
      <c r="R2922" t="s">
        <v>8317</v>
      </c>
      <c r="S2922" s="13">
        <f t="shared" si="183"/>
        <v>42058.459143518521</v>
      </c>
      <c r="T2922" s="13">
        <f t="shared" si="184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8">
        <f t="shared" si="182"/>
        <v>43</v>
      </c>
      <c r="Q2923" t="s">
        <v>8316</v>
      </c>
      <c r="R2923" t="s">
        <v>8358</v>
      </c>
      <c r="S2923" s="13">
        <f t="shared" si="183"/>
        <v>41877.553287037037</v>
      </c>
      <c r="T2923" s="13">
        <f t="shared" si="184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8">
        <f t="shared" si="182"/>
        <v>83.333333333333329</v>
      </c>
      <c r="Q2924" t="s">
        <v>8316</v>
      </c>
      <c r="R2924" t="s">
        <v>8358</v>
      </c>
      <c r="S2924" s="13">
        <f t="shared" si="183"/>
        <v>42097.540821759256</v>
      </c>
      <c r="T2924" s="13">
        <f t="shared" si="184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8">
        <f t="shared" si="182"/>
        <v>30</v>
      </c>
      <c r="Q2925" t="s">
        <v>8316</v>
      </c>
      <c r="R2925" t="s">
        <v>8358</v>
      </c>
      <c r="S2925" s="13">
        <f t="shared" si="183"/>
        <v>42012.819201388884</v>
      </c>
      <c r="T2925" s="13">
        <f t="shared" si="184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8">
        <f t="shared" si="182"/>
        <v>175.51020408163265</v>
      </c>
      <c r="Q2926" t="s">
        <v>8316</v>
      </c>
      <c r="R2926" t="s">
        <v>8358</v>
      </c>
      <c r="S2926" s="13">
        <f t="shared" si="183"/>
        <v>42103.223495370366</v>
      </c>
      <c r="T2926" s="13">
        <f t="shared" si="184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8">
        <f t="shared" si="182"/>
        <v>231.66175879396985</v>
      </c>
      <c r="Q2927" t="s">
        <v>8316</v>
      </c>
      <c r="R2927" t="s">
        <v>8358</v>
      </c>
      <c r="S2927" s="13">
        <f t="shared" si="183"/>
        <v>41863.250787037039</v>
      </c>
      <c r="T2927" s="13">
        <f t="shared" si="184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8">
        <f t="shared" si="182"/>
        <v>75</v>
      </c>
      <c r="Q2928" t="s">
        <v>8316</v>
      </c>
      <c r="R2928" t="s">
        <v>8358</v>
      </c>
      <c r="S2928" s="13">
        <f t="shared" si="183"/>
        <v>42044.432627314811</v>
      </c>
      <c r="T2928" s="13">
        <f t="shared" si="184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8">
        <f t="shared" si="182"/>
        <v>112.14285714285714</v>
      </c>
      <c r="Q2929" t="s">
        <v>8316</v>
      </c>
      <c r="R2929" t="s">
        <v>8358</v>
      </c>
      <c r="S2929" s="13">
        <f t="shared" si="183"/>
        <v>41806.335983796293</v>
      </c>
      <c r="T2929" s="13">
        <f t="shared" si="184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8">
        <f t="shared" si="182"/>
        <v>41.666666666666664</v>
      </c>
      <c r="Q2930" t="s">
        <v>8316</v>
      </c>
      <c r="R2930" t="s">
        <v>8358</v>
      </c>
      <c r="S2930" s="13">
        <f t="shared" si="183"/>
        <v>42403.664884259262</v>
      </c>
      <c r="T2930" s="13">
        <f t="shared" si="184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8">
        <f t="shared" si="182"/>
        <v>255.17343750000001</v>
      </c>
      <c r="Q2931" t="s">
        <v>8316</v>
      </c>
      <c r="R2931" t="s">
        <v>8358</v>
      </c>
      <c r="S2931" s="13">
        <f t="shared" si="183"/>
        <v>41754.230995370366</v>
      </c>
      <c r="T2931" s="13">
        <f t="shared" si="184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8">
        <f t="shared" si="182"/>
        <v>162.7741935483871</v>
      </c>
      <c r="Q2932" t="s">
        <v>8316</v>
      </c>
      <c r="R2932" t="s">
        <v>8358</v>
      </c>
      <c r="S2932" s="13">
        <f t="shared" si="183"/>
        <v>42101.250740740739</v>
      </c>
      <c r="T2932" s="13">
        <f t="shared" si="184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8">
        <f t="shared" si="182"/>
        <v>88.333333333333329</v>
      </c>
      <c r="Q2933" t="s">
        <v>8316</v>
      </c>
      <c r="R2933" t="s">
        <v>8358</v>
      </c>
      <c r="S2933" s="13">
        <f t="shared" si="183"/>
        <v>41871.957905092589</v>
      </c>
      <c r="T2933" s="13">
        <f t="shared" si="184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8">
        <f t="shared" si="182"/>
        <v>85.736842105263165</v>
      </c>
      <c r="Q2934" t="s">
        <v>8316</v>
      </c>
      <c r="R2934" t="s">
        <v>8358</v>
      </c>
      <c r="S2934" s="13">
        <f t="shared" si="183"/>
        <v>42024.831446759257</v>
      </c>
      <c r="T2934" s="13">
        <f t="shared" si="184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8">
        <f t="shared" si="182"/>
        <v>47.574074074074076</v>
      </c>
      <c r="Q2935" t="s">
        <v>8316</v>
      </c>
      <c r="R2935" t="s">
        <v>8358</v>
      </c>
      <c r="S2935" s="13">
        <f t="shared" si="183"/>
        <v>42495.623298611106</v>
      </c>
      <c r="T2935" s="13">
        <f t="shared" si="184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8">
        <f t="shared" si="182"/>
        <v>72.972972972972968</v>
      </c>
      <c r="Q2936" t="s">
        <v>8316</v>
      </c>
      <c r="R2936" t="s">
        <v>8358</v>
      </c>
      <c r="S2936" s="13">
        <f t="shared" si="183"/>
        <v>41775.302824074075</v>
      </c>
      <c r="T2936" s="13">
        <f t="shared" si="184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8">
        <f t="shared" si="182"/>
        <v>90.538461538461533</v>
      </c>
      <c r="Q2937" t="s">
        <v>8316</v>
      </c>
      <c r="R2937" t="s">
        <v>8358</v>
      </c>
      <c r="S2937" s="13">
        <f t="shared" si="183"/>
        <v>42553.250092592592</v>
      </c>
      <c r="T2937" s="13">
        <f t="shared" si="184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8">
        <f t="shared" si="182"/>
        <v>37.647058823529413</v>
      </c>
      <c r="Q2938" t="s">
        <v>8316</v>
      </c>
      <c r="R2938" t="s">
        <v>8358</v>
      </c>
      <c r="S2938" s="13">
        <f t="shared" si="183"/>
        <v>41912.317395833328</v>
      </c>
      <c r="T2938" s="13">
        <f t="shared" si="184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8">
        <f t="shared" si="182"/>
        <v>36.363636363636367</v>
      </c>
      <c r="Q2939" t="s">
        <v>8316</v>
      </c>
      <c r="R2939" t="s">
        <v>8358</v>
      </c>
      <c r="S2939" s="13">
        <f t="shared" si="183"/>
        <v>41803.123993055553</v>
      </c>
      <c r="T2939" s="13">
        <f t="shared" si="184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8">
        <f t="shared" si="182"/>
        <v>126.71875</v>
      </c>
      <c r="Q2940" t="s">
        <v>8316</v>
      </c>
      <c r="R2940" t="s">
        <v>8358</v>
      </c>
      <c r="S2940" s="13">
        <f t="shared" si="183"/>
        <v>42004.370532407404</v>
      </c>
      <c r="T2940" s="13">
        <f t="shared" si="184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8">
        <f t="shared" si="182"/>
        <v>329.2</v>
      </c>
      <c r="Q2941" t="s">
        <v>8316</v>
      </c>
      <c r="R2941" t="s">
        <v>8358</v>
      </c>
      <c r="S2941" s="13">
        <f t="shared" si="183"/>
        <v>41845.47583333333</v>
      </c>
      <c r="T2941" s="13">
        <f t="shared" si="184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8">
        <f t="shared" si="182"/>
        <v>81.242424242424249</v>
      </c>
      <c r="Q2942" t="s">
        <v>8316</v>
      </c>
      <c r="R2942" t="s">
        <v>8358</v>
      </c>
      <c r="S2942" s="13">
        <f t="shared" si="183"/>
        <v>41982.440023148149</v>
      </c>
      <c r="T2942" s="13">
        <f t="shared" si="184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8">
        <f t="shared" si="182"/>
        <v>1</v>
      </c>
      <c r="Q2943" t="s">
        <v>8316</v>
      </c>
      <c r="R2943" t="s">
        <v>8356</v>
      </c>
      <c r="S2943" s="13">
        <f t="shared" si="183"/>
        <v>42034.626793981479</v>
      </c>
      <c r="T2943" s="13">
        <f t="shared" si="184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8">
        <f t="shared" si="182"/>
        <v>202.22772277227722</v>
      </c>
      <c r="Q2944" t="s">
        <v>8316</v>
      </c>
      <c r="R2944" t="s">
        <v>8356</v>
      </c>
      <c r="S2944" s="13">
        <f t="shared" si="183"/>
        <v>42334.470590277771</v>
      </c>
      <c r="T2944" s="13">
        <f t="shared" si="184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8" t="e">
        <f t="shared" si="182"/>
        <v>#DIV/0!</v>
      </c>
      <c r="Q2945" t="s">
        <v>8316</v>
      </c>
      <c r="R2945" t="s">
        <v>8356</v>
      </c>
      <c r="S2945" s="13">
        <f t="shared" si="183"/>
        <v>42076.796064814807</v>
      </c>
      <c r="T2945" s="13">
        <f t="shared" si="184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8">
        <f t="shared" si="182"/>
        <v>100</v>
      </c>
      <c r="Q2946" t="s">
        <v>8316</v>
      </c>
      <c r="R2946" t="s">
        <v>8356</v>
      </c>
      <c r="S2946" s="13">
        <f t="shared" si="183"/>
        <v>42132.580995370365</v>
      </c>
      <c r="T2946" s="13">
        <f t="shared" si="184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8" t="e">
        <f t="shared" ref="P2947:P3010" si="186">E2947/L2947</f>
        <v>#DIV/0!</v>
      </c>
      <c r="Q2947" t="s">
        <v>8316</v>
      </c>
      <c r="R2947" t="s">
        <v>8356</v>
      </c>
      <c r="S2947" s="13">
        <f t="shared" ref="S2947:S3010" si="187">(J2947/86400)+DATE(1970,1,1) + (-8/24)</f>
        <v>42117.806250000001</v>
      </c>
      <c r="T2947" s="13">
        <f t="shared" ref="T2947:T3010" si="188">(I2947/86400)+DATE(1970,1,1) + 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8">
        <f t="shared" si="186"/>
        <v>1</v>
      </c>
      <c r="Q2948" t="s">
        <v>8316</v>
      </c>
      <c r="R2948" t="s">
        <v>8356</v>
      </c>
      <c r="S2948" s="13">
        <f t="shared" si="187"/>
        <v>42567.197824074072</v>
      </c>
      <c r="T2948" s="13">
        <f t="shared" si="188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8">
        <f t="shared" si="186"/>
        <v>82.461538461538467</v>
      </c>
      <c r="Q2949" t="s">
        <v>8316</v>
      </c>
      <c r="R2949" t="s">
        <v>8356</v>
      </c>
      <c r="S2949" s="13">
        <f t="shared" si="187"/>
        <v>42649.228784722225</v>
      </c>
      <c r="T2949" s="13">
        <f t="shared" si="188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8">
        <f t="shared" si="186"/>
        <v>2.6666666666666665</v>
      </c>
      <c r="Q2950" t="s">
        <v>8316</v>
      </c>
      <c r="R2950" t="s">
        <v>8356</v>
      </c>
      <c r="S2950" s="13">
        <f t="shared" si="187"/>
        <v>42097.315891203696</v>
      </c>
      <c r="T2950" s="13">
        <f t="shared" si="188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8">
        <f t="shared" si="186"/>
        <v>12.5</v>
      </c>
      <c r="Q2951" t="s">
        <v>8316</v>
      </c>
      <c r="R2951" t="s">
        <v>8356</v>
      </c>
      <c r="S2951" s="13">
        <f t="shared" si="187"/>
        <v>42297.48978009259</v>
      </c>
      <c r="T2951" s="13">
        <f t="shared" si="188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8" t="e">
        <f t="shared" si="186"/>
        <v>#DIV/0!</v>
      </c>
      <c r="Q2952" t="s">
        <v>8316</v>
      </c>
      <c r="R2952" t="s">
        <v>8356</v>
      </c>
      <c r="S2952" s="13">
        <f t="shared" si="187"/>
        <v>42362.031851851854</v>
      </c>
      <c r="T2952" s="13">
        <f t="shared" si="188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8">
        <f t="shared" si="186"/>
        <v>18.896551724137932</v>
      </c>
      <c r="Q2953" t="s">
        <v>8316</v>
      </c>
      <c r="R2953" t="s">
        <v>8356</v>
      </c>
      <c r="S2953" s="13">
        <f t="shared" si="187"/>
        <v>41872.469594907401</v>
      </c>
      <c r="T2953" s="13">
        <f t="shared" si="188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8">
        <f t="shared" si="186"/>
        <v>200.625</v>
      </c>
      <c r="Q2954" t="s">
        <v>8316</v>
      </c>
      <c r="R2954" t="s">
        <v>8356</v>
      </c>
      <c r="S2954" s="13">
        <f t="shared" si="187"/>
        <v>42628.356932870367</v>
      </c>
      <c r="T2954" s="13">
        <f t="shared" si="188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8">
        <f t="shared" si="186"/>
        <v>201.66666666666666</v>
      </c>
      <c r="Q2955" t="s">
        <v>8316</v>
      </c>
      <c r="R2955" t="s">
        <v>8356</v>
      </c>
      <c r="S2955" s="13">
        <f t="shared" si="187"/>
        <v>42255.458576388883</v>
      </c>
      <c r="T2955" s="13">
        <f t="shared" si="188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8" t="e">
        <f t="shared" si="186"/>
        <v>#DIV/0!</v>
      </c>
      <c r="Q2956" t="s">
        <v>8316</v>
      </c>
      <c r="R2956" t="s">
        <v>8356</v>
      </c>
      <c r="S2956" s="13">
        <f t="shared" si="187"/>
        <v>42790.250034722216</v>
      </c>
      <c r="T2956" s="13">
        <f t="shared" si="188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8">
        <f t="shared" si="186"/>
        <v>65</v>
      </c>
      <c r="Q2957" t="s">
        <v>8316</v>
      </c>
      <c r="R2957" t="s">
        <v>8356</v>
      </c>
      <c r="S2957" s="13">
        <f t="shared" si="187"/>
        <v>42141.407974537033</v>
      </c>
      <c r="T2957" s="13">
        <f t="shared" si="188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8">
        <f t="shared" si="186"/>
        <v>66.099999999999994</v>
      </c>
      <c r="Q2958" t="s">
        <v>8316</v>
      </c>
      <c r="R2958" t="s">
        <v>8356</v>
      </c>
      <c r="S2958" s="13">
        <f t="shared" si="187"/>
        <v>42464.625578703701</v>
      </c>
      <c r="T2958" s="13">
        <f t="shared" si="188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8">
        <f t="shared" si="186"/>
        <v>93.333333333333329</v>
      </c>
      <c r="Q2959" t="s">
        <v>8316</v>
      </c>
      <c r="R2959" t="s">
        <v>8356</v>
      </c>
      <c r="S2959" s="13">
        <f t="shared" si="187"/>
        <v>42030.67791666666</v>
      </c>
      <c r="T2959" s="13">
        <f t="shared" si="188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8" t="e">
        <f t="shared" si="186"/>
        <v>#DIV/0!</v>
      </c>
      <c r="Q2960" t="s">
        <v>8316</v>
      </c>
      <c r="R2960" t="s">
        <v>8356</v>
      </c>
      <c r="S2960" s="13">
        <f t="shared" si="187"/>
        <v>42438.445798611108</v>
      </c>
      <c r="T2960" s="13">
        <f t="shared" si="188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8" t="e">
        <f t="shared" si="186"/>
        <v>#DIV/0!</v>
      </c>
      <c r="Q2961" t="s">
        <v>8316</v>
      </c>
      <c r="R2961" t="s">
        <v>8356</v>
      </c>
      <c r="S2961" s="13">
        <f t="shared" si="187"/>
        <v>42497.675057870372</v>
      </c>
      <c r="T2961" s="13">
        <f t="shared" si="188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8" t="e">
        <f t="shared" si="186"/>
        <v>#DIV/0!</v>
      </c>
      <c r="Q2962" t="s">
        <v>8316</v>
      </c>
      <c r="R2962" t="s">
        <v>8356</v>
      </c>
      <c r="S2962" s="13">
        <f t="shared" si="187"/>
        <v>41863.42387731481</v>
      </c>
      <c r="T2962" s="13">
        <f t="shared" si="188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8">
        <f t="shared" si="186"/>
        <v>50.75</v>
      </c>
      <c r="Q2963" t="s">
        <v>8316</v>
      </c>
      <c r="R2963" t="s">
        <v>8317</v>
      </c>
      <c r="S2963" s="13">
        <f t="shared" si="187"/>
        <v>42060.879155092589</v>
      </c>
      <c r="T2963" s="13">
        <f t="shared" si="188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8">
        <f t="shared" si="186"/>
        <v>60.9</v>
      </c>
      <c r="Q2964" t="s">
        <v>8316</v>
      </c>
      <c r="R2964" t="s">
        <v>8317</v>
      </c>
      <c r="S2964" s="13">
        <f t="shared" si="187"/>
        <v>42035.910949074074</v>
      </c>
      <c r="T2964" s="13">
        <f t="shared" si="188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8">
        <f t="shared" si="186"/>
        <v>109.03061224489795</v>
      </c>
      <c r="Q2965" t="s">
        <v>8316</v>
      </c>
      <c r="R2965" t="s">
        <v>8317</v>
      </c>
      <c r="S2965" s="13">
        <f t="shared" si="187"/>
        <v>42157.13685185185</v>
      </c>
      <c r="T2965" s="13">
        <f t="shared" si="188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8">
        <f t="shared" si="186"/>
        <v>25.692295918367346</v>
      </c>
      <c r="Q2966" t="s">
        <v>8316</v>
      </c>
      <c r="R2966" t="s">
        <v>8317</v>
      </c>
      <c r="S2966" s="13">
        <f t="shared" si="187"/>
        <v>41827.576608796291</v>
      </c>
      <c r="T2966" s="13">
        <f t="shared" si="188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8">
        <f t="shared" si="186"/>
        <v>41.92307692307692</v>
      </c>
      <c r="Q2967" t="s">
        <v>8316</v>
      </c>
      <c r="R2967" t="s">
        <v>8317</v>
      </c>
      <c r="S2967" s="13">
        <f t="shared" si="187"/>
        <v>42162.396215277775</v>
      </c>
      <c r="T2967" s="13">
        <f t="shared" si="188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8">
        <f t="shared" si="186"/>
        <v>88.7734375</v>
      </c>
      <c r="Q2968" t="s">
        <v>8316</v>
      </c>
      <c r="R2968" t="s">
        <v>8317</v>
      </c>
      <c r="S2968" s="13">
        <f t="shared" si="187"/>
        <v>42233.405231481483</v>
      </c>
      <c r="T2968" s="13">
        <f t="shared" si="188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8">
        <f t="shared" si="186"/>
        <v>80.225352112676063</v>
      </c>
      <c r="Q2969" t="s">
        <v>8316</v>
      </c>
      <c r="R2969" t="s">
        <v>8317</v>
      </c>
      <c r="S2969" s="13">
        <f t="shared" si="187"/>
        <v>42041.864490740736</v>
      </c>
      <c r="T2969" s="13">
        <f t="shared" si="188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8">
        <f t="shared" si="186"/>
        <v>78.936170212765958</v>
      </c>
      <c r="Q2970" t="s">
        <v>8316</v>
      </c>
      <c r="R2970" t="s">
        <v>8317</v>
      </c>
      <c r="S2970" s="13">
        <f t="shared" si="187"/>
        <v>42585.190509259257</v>
      </c>
      <c r="T2970" s="13">
        <f t="shared" si="188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8">
        <f t="shared" si="186"/>
        <v>95.588235294117652</v>
      </c>
      <c r="Q2971" t="s">
        <v>8316</v>
      </c>
      <c r="R2971" t="s">
        <v>8317</v>
      </c>
      <c r="S2971" s="13">
        <f t="shared" si="187"/>
        <v>42097.453159722216</v>
      </c>
      <c r="T2971" s="13">
        <f t="shared" si="188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8">
        <f t="shared" si="186"/>
        <v>69.890109890109883</v>
      </c>
      <c r="Q2972" t="s">
        <v>8316</v>
      </c>
      <c r="R2972" t="s">
        <v>8317</v>
      </c>
      <c r="S2972" s="13">
        <f t="shared" si="187"/>
        <v>41808.336238425924</v>
      </c>
      <c r="T2972" s="13">
        <f t="shared" si="188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8">
        <f t="shared" si="186"/>
        <v>74.534883720930239</v>
      </c>
      <c r="Q2973" t="s">
        <v>8316</v>
      </c>
      <c r="R2973" t="s">
        <v>8317</v>
      </c>
      <c r="S2973" s="13">
        <f t="shared" si="187"/>
        <v>41852.324976851851</v>
      </c>
      <c r="T2973" s="13">
        <f t="shared" si="188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8">
        <f t="shared" si="186"/>
        <v>123.94117647058823</v>
      </c>
      <c r="Q2974" t="s">
        <v>8316</v>
      </c>
      <c r="R2974" t="s">
        <v>8317</v>
      </c>
      <c r="S2974" s="13">
        <f t="shared" si="187"/>
        <v>42693.77685185185</v>
      </c>
      <c r="T2974" s="13">
        <f t="shared" si="188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8">
        <f t="shared" si="186"/>
        <v>264.84848484848487</v>
      </c>
      <c r="Q2975" t="s">
        <v>8316</v>
      </c>
      <c r="R2975" t="s">
        <v>8317</v>
      </c>
      <c r="S2975" s="13">
        <f t="shared" si="187"/>
        <v>42341.485046296293</v>
      </c>
      <c r="T2975" s="13">
        <f t="shared" si="188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8">
        <f t="shared" si="186"/>
        <v>58.620689655172413</v>
      </c>
      <c r="Q2976" t="s">
        <v>8316</v>
      </c>
      <c r="R2976" t="s">
        <v>8317</v>
      </c>
      <c r="S2976" s="13">
        <f t="shared" si="187"/>
        <v>41879.727673611109</v>
      </c>
      <c r="T2976" s="13">
        <f t="shared" si="188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8">
        <f t="shared" si="186"/>
        <v>70.884955752212392</v>
      </c>
      <c r="Q2977" t="s">
        <v>8316</v>
      </c>
      <c r="R2977" t="s">
        <v>8317</v>
      </c>
      <c r="S2977" s="13">
        <f t="shared" si="187"/>
        <v>41941.350532407407</v>
      </c>
      <c r="T2977" s="13">
        <f t="shared" si="188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8">
        <f t="shared" si="186"/>
        <v>8.5714285714285712</v>
      </c>
      <c r="Q2978" t="s">
        <v>8316</v>
      </c>
      <c r="R2978" t="s">
        <v>8317</v>
      </c>
      <c r="S2978" s="13">
        <f t="shared" si="187"/>
        <v>42425.397337962961</v>
      </c>
      <c r="T2978" s="13">
        <f t="shared" si="188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8">
        <f t="shared" si="186"/>
        <v>113.56666666666666</v>
      </c>
      <c r="Q2979" t="s">
        <v>8316</v>
      </c>
      <c r="R2979" t="s">
        <v>8317</v>
      </c>
      <c r="S2979" s="13">
        <f t="shared" si="187"/>
        <v>42026.547847222224</v>
      </c>
      <c r="T2979" s="13">
        <f t="shared" si="188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8">
        <f t="shared" si="186"/>
        <v>60.6875</v>
      </c>
      <c r="Q2980" t="s">
        <v>8316</v>
      </c>
      <c r="R2980" t="s">
        <v>8317</v>
      </c>
      <c r="S2980" s="13">
        <f t="shared" si="187"/>
        <v>41922.307256944441</v>
      </c>
      <c r="T2980" s="13">
        <f t="shared" si="188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8">
        <f t="shared" si="186"/>
        <v>110.21739130434783</v>
      </c>
      <c r="Q2981" t="s">
        <v>8316</v>
      </c>
      <c r="R2981" t="s">
        <v>8317</v>
      </c>
      <c r="S2981" s="13">
        <f t="shared" si="187"/>
        <v>41993.491006944438</v>
      </c>
      <c r="T2981" s="13">
        <f t="shared" si="188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8">
        <f t="shared" si="186"/>
        <v>136.45833333333334</v>
      </c>
      <c r="Q2982" t="s">
        <v>8316</v>
      </c>
      <c r="R2982" t="s">
        <v>8317</v>
      </c>
      <c r="S2982" s="13">
        <f t="shared" si="187"/>
        <v>42219.58252314815</v>
      </c>
      <c r="T2982" s="13">
        <f t="shared" si="188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8">
        <f t="shared" si="186"/>
        <v>53.164948453608247</v>
      </c>
      <c r="Q2983" t="s">
        <v>8316</v>
      </c>
      <c r="R2983" t="s">
        <v>8356</v>
      </c>
      <c r="S2983" s="13">
        <f t="shared" si="187"/>
        <v>42225.226342592585</v>
      </c>
      <c r="T2983" s="13">
        <f t="shared" si="188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8">
        <f t="shared" si="186"/>
        <v>86.491525423728817</v>
      </c>
      <c r="Q2984" t="s">
        <v>8316</v>
      </c>
      <c r="R2984" t="s">
        <v>8356</v>
      </c>
      <c r="S2984" s="13">
        <f t="shared" si="187"/>
        <v>42381.353506944441</v>
      </c>
      <c r="T2984" s="13">
        <f t="shared" si="188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8">
        <f t="shared" si="186"/>
        <v>155.23827397260274</v>
      </c>
      <c r="Q2985" t="s">
        <v>8316</v>
      </c>
      <c r="R2985" t="s">
        <v>8356</v>
      </c>
      <c r="S2985" s="13">
        <f t="shared" si="187"/>
        <v>41894.299027777779</v>
      </c>
      <c r="T2985" s="13">
        <f t="shared" si="188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8">
        <f t="shared" si="186"/>
        <v>115.08256880733946</v>
      </c>
      <c r="Q2986" t="s">
        <v>8316</v>
      </c>
      <c r="R2986" t="s">
        <v>8356</v>
      </c>
      <c r="S2986" s="13">
        <f t="shared" si="187"/>
        <v>42575.945381944439</v>
      </c>
      <c r="T2986" s="13">
        <f t="shared" si="188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8">
        <f t="shared" si="186"/>
        <v>109.5945945945946</v>
      </c>
      <c r="Q2987" t="s">
        <v>8316</v>
      </c>
      <c r="R2987" t="s">
        <v>8356</v>
      </c>
      <c r="S2987" s="13">
        <f t="shared" si="187"/>
        <v>42654.640370370369</v>
      </c>
      <c r="T2987" s="13">
        <f t="shared" si="188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8">
        <f t="shared" si="186"/>
        <v>45.214285714285715</v>
      </c>
      <c r="Q2988" t="s">
        <v>8316</v>
      </c>
      <c r="R2988" t="s">
        <v>8356</v>
      </c>
      <c r="S2988" s="13">
        <f t="shared" si="187"/>
        <v>42431.16673611111</v>
      </c>
      <c r="T2988" s="13">
        <f t="shared" si="188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8">
        <f t="shared" si="186"/>
        <v>104.15169811320754</v>
      </c>
      <c r="Q2989" t="s">
        <v>8316</v>
      </c>
      <c r="R2989" t="s">
        <v>8356</v>
      </c>
      <c r="S2989" s="13">
        <f t="shared" si="187"/>
        <v>42626.973969907405</v>
      </c>
      <c r="T2989" s="13">
        <f t="shared" si="188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8">
        <f t="shared" si="186"/>
        <v>35.714285714285715</v>
      </c>
      <c r="Q2990" t="s">
        <v>8316</v>
      </c>
      <c r="R2990" t="s">
        <v>8356</v>
      </c>
      <c r="S2990" s="13">
        <f t="shared" si="187"/>
        <v>42511.028715277775</v>
      </c>
      <c r="T2990" s="13">
        <f t="shared" si="188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8">
        <f t="shared" si="186"/>
        <v>96.997252747252745</v>
      </c>
      <c r="Q2991" t="s">
        <v>8316</v>
      </c>
      <c r="R2991" t="s">
        <v>8356</v>
      </c>
      <c r="S2991" s="13">
        <f t="shared" si="187"/>
        <v>42336.687060185184</v>
      </c>
      <c r="T2991" s="13">
        <f t="shared" si="188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8">
        <f t="shared" si="186"/>
        <v>370.37037037037038</v>
      </c>
      <c r="Q2992" t="s">
        <v>8316</v>
      </c>
      <c r="R2992" t="s">
        <v>8356</v>
      </c>
      <c r="S2992" s="13">
        <f t="shared" si="187"/>
        <v>42341.240972222215</v>
      </c>
      <c r="T2992" s="13">
        <f t="shared" si="188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8">
        <f t="shared" si="186"/>
        <v>94.408602150537632</v>
      </c>
      <c r="Q2993" t="s">
        <v>8316</v>
      </c>
      <c r="R2993" t="s">
        <v>8356</v>
      </c>
      <c r="S2993" s="13">
        <f t="shared" si="187"/>
        <v>42740.503819444442</v>
      </c>
      <c r="T2993" s="13">
        <f t="shared" si="188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8">
        <f t="shared" si="186"/>
        <v>48.984375</v>
      </c>
      <c r="Q2994" t="s">
        <v>8316</v>
      </c>
      <c r="R2994" t="s">
        <v>8356</v>
      </c>
      <c r="S2994" s="13">
        <f t="shared" si="187"/>
        <v>42622.434143518512</v>
      </c>
      <c r="T2994" s="13">
        <f t="shared" si="188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8">
        <f t="shared" si="186"/>
        <v>45.590909090909093</v>
      </c>
      <c r="Q2995" t="s">
        <v>8316</v>
      </c>
      <c r="R2995" t="s">
        <v>8356</v>
      </c>
      <c r="S2995" s="13">
        <f t="shared" si="187"/>
        <v>42390.50540509259</v>
      </c>
      <c r="T2995" s="13">
        <f t="shared" si="188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8">
        <f t="shared" si="186"/>
        <v>23.275254237288134</v>
      </c>
      <c r="Q2996" t="s">
        <v>8316</v>
      </c>
      <c r="R2996" t="s">
        <v>8356</v>
      </c>
      <c r="S2996" s="13">
        <f t="shared" si="187"/>
        <v>41885.145509259259</v>
      </c>
      <c r="T2996" s="13">
        <f t="shared" si="188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8">
        <f t="shared" si="186"/>
        <v>63.2289156626506</v>
      </c>
      <c r="Q2997" t="s">
        <v>8316</v>
      </c>
      <c r="R2997" t="s">
        <v>8356</v>
      </c>
      <c r="S2997" s="13">
        <f t="shared" si="187"/>
        <v>42724.331840277773</v>
      </c>
      <c r="T2997" s="13">
        <f t="shared" si="188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8">
        <f t="shared" si="186"/>
        <v>153.5204081632653</v>
      </c>
      <c r="Q2998" t="s">
        <v>8316</v>
      </c>
      <c r="R2998" t="s">
        <v>8356</v>
      </c>
      <c r="S2998" s="13">
        <f t="shared" si="187"/>
        <v>42090.579166666663</v>
      </c>
      <c r="T2998" s="13">
        <f t="shared" si="188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8">
        <f t="shared" si="186"/>
        <v>90.2</v>
      </c>
      <c r="Q2999" t="s">
        <v>8316</v>
      </c>
      <c r="R2999" t="s">
        <v>8356</v>
      </c>
      <c r="S2999" s="13">
        <f t="shared" si="187"/>
        <v>42775.400381944441</v>
      </c>
      <c r="T2999" s="13">
        <f t="shared" si="188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8">
        <f t="shared" si="186"/>
        <v>118.97113163972287</v>
      </c>
      <c r="Q3000" t="s">
        <v>8316</v>
      </c>
      <c r="R3000" t="s">
        <v>8356</v>
      </c>
      <c r="S3000" s="13">
        <f t="shared" si="187"/>
        <v>41777.860289351847</v>
      </c>
      <c r="T3000" s="13">
        <f t="shared" si="188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8">
        <f t="shared" si="186"/>
        <v>80.25</v>
      </c>
      <c r="Q3001" t="s">
        <v>8316</v>
      </c>
      <c r="R3001" t="s">
        <v>8356</v>
      </c>
      <c r="S3001" s="13">
        <f t="shared" si="187"/>
        <v>42780.406944444439</v>
      </c>
      <c r="T3001" s="13">
        <f t="shared" si="188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8">
        <f t="shared" si="186"/>
        <v>62.5</v>
      </c>
      <c r="Q3002" t="s">
        <v>8316</v>
      </c>
      <c r="R3002" t="s">
        <v>8356</v>
      </c>
      <c r="S3002" s="13">
        <f t="shared" si="187"/>
        <v>42752.49386574074</v>
      </c>
      <c r="T3002" s="13">
        <f t="shared" si="188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8">
        <f t="shared" si="186"/>
        <v>131.37719999999999</v>
      </c>
      <c r="Q3003" t="s">
        <v>8316</v>
      </c>
      <c r="R3003" t="s">
        <v>8356</v>
      </c>
      <c r="S3003" s="13">
        <f t="shared" si="187"/>
        <v>42534.562291666669</v>
      </c>
      <c r="T3003" s="13">
        <f t="shared" si="188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8">
        <f t="shared" si="186"/>
        <v>73.032980769230775</v>
      </c>
      <c r="Q3004" t="s">
        <v>8316</v>
      </c>
      <c r="R3004" t="s">
        <v>8356</v>
      </c>
      <c r="S3004" s="13">
        <f t="shared" si="187"/>
        <v>41239.502916666665</v>
      </c>
      <c r="T3004" s="13">
        <f t="shared" si="188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8">
        <f t="shared" si="186"/>
        <v>178.52941176470588</v>
      </c>
      <c r="Q3005" t="s">
        <v>8316</v>
      </c>
      <c r="R3005" t="s">
        <v>8356</v>
      </c>
      <c r="S3005" s="13">
        <f t="shared" si="187"/>
        <v>42398.515925925924</v>
      </c>
      <c r="T3005" s="13">
        <f t="shared" si="188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8">
        <f t="shared" si="186"/>
        <v>162.90974729241879</v>
      </c>
      <c r="Q3006" t="s">
        <v>8316</v>
      </c>
      <c r="R3006" t="s">
        <v>8356</v>
      </c>
      <c r="S3006" s="13">
        <f t="shared" si="187"/>
        <v>41928.547731481478</v>
      </c>
      <c r="T3006" s="13">
        <f t="shared" si="188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8">
        <f t="shared" si="186"/>
        <v>108.24237288135593</v>
      </c>
      <c r="Q3007" t="s">
        <v>8316</v>
      </c>
      <c r="R3007" t="s">
        <v>8356</v>
      </c>
      <c r="S3007" s="13">
        <f t="shared" si="187"/>
        <v>41888.341493055552</v>
      </c>
      <c r="T3007" s="13">
        <f t="shared" si="188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8">
        <f t="shared" si="186"/>
        <v>88.865979381443296</v>
      </c>
      <c r="Q3008" t="s">
        <v>8316</v>
      </c>
      <c r="R3008" t="s">
        <v>8356</v>
      </c>
      <c r="S3008" s="13">
        <f t="shared" si="187"/>
        <v>41957.42350694444</v>
      </c>
      <c r="T3008" s="13">
        <f t="shared" si="188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8">
        <f t="shared" si="186"/>
        <v>54</v>
      </c>
      <c r="Q3009" t="s">
        <v>8316</v>
      </c>
      <c r="R3009" t="s">
        <v>8356</v>
      </c>
      <c r="S3009" s="13">
        <f t="shared" si="187"/>
        <v>42097.882905092592</v>
      </c>
      <c r="T3009" s="13">
        <f t="shared" si="188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8">
        <f t="shared" si="186"/>
        <v>116.73076923076923</v>
      </c>
      <c r="Q3010" t="s">
        <v>8316</v>
      </c>
      <c r="R3010" t="s">
        <v>8356</v>
      </c>
      <c r="S3010" s="13">
        <f t="shared" si="187"/>
        <v>42359.878692129627</v>
      </c>
      <c r="T3010" s="13">
        <f t="shared" si="188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8">
        <f t="shared" ref="P3011:P3074" si="190">E3011/L3011</f>
        <v>233.8984375</v>
      </c>
      <c r="Q3011" t="s">
        <v>8316</v>
      </c>
      <c r="R3011" t="s">
        <v>8356</v>
      </c>
      <c r="S3011" s="13">
        <f t="shared" ref="S3011:S3074" si="191">(J3011/86400)+DATE(1970,1,1) + (-8/24)</f>
        <v>41939.236574074072</v>
      </c>
      <c r="T3011" s="13">
        <f t="shared" ref="T3011:T3074" si="192">(I3011/86400)+DATE(1970,1,1) + 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8">
        <f t="shared" si="190"/>
        <v>158</v>
      </c>
      <c r="Q3012" t="s">
        <v>8316</v>
      </c>
      <c r="R3012" t="s">
        <v>8356</v>
      </c>
      <c r="S3012" s="13">
        <f t="shared" si="191"/>
        <v>41996.499062499999</v>
      </c>
      <c r="T3012" s="13">
        <f t="shared" si="192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8">
        <f t="shared" si="190"/>
        <v>14.84</v>
      </c>
      <c r="Q3013" t="s">
        <v>8316</v>
      </c>
      <c r="R3013" t="s">
        <v>8356</v>
      </c>
      <c r="S3013" s="13">
        <f t="shared" si="191"/>
        <v>42334.135601851849</v>
      </c>
      <c r="T3013" s="13">
        <f t="shared" si="192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8">
        <f t="shared" si="190"/>
        <v>85.181818181818187</v>
      </c>
      <c r="Q3014" t="s">
        <v>8316</v>
      </c>
      <c r="R3014" t="s">
        <v>8356</v>
      </c>
      <c r="S3014" s="13">
        <f t="shared" si="191"/>
        <v>42024.369560185187</v>
      </c>
      <c r="T3014" s="13">
        <f t="shared" si="192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8">
        <f t="shared" si="190"/>
        <v>146.69158878504672</v>
      </c>
      <c r="Q3015" t="s">
        <v>8316</v>
      </c>
      <c r="R3015" t="s">
        <v>8356</v>
      </c>
      <c r="S3015" s="13">
        <f t="shared" si="191"/>
        <v>42146.502881944441</v>
      </c>
      <c r="T3015" s="13">
        <f t="shared" si="192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8">
        <f t="shared" si="190"/>
        <v>50.764811490125673</v>
      </c>
      <c r="Q3016" t="s">
        <v>8316</v>
      </c>
      <c r="R3016" t="s">
        <v>8356</v>
      </c>
      <c r="S3016" s="13">
        <f t="shared" si="191"/>
        <v>41919.790277777771</v>
      </c>
      <c r="T3016" s="13">
        <f t="shared" si="192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8">
        <f t="shared" si="190"/>
        <v>87.7</v>
      </c>
      <c r="Q3017" t="s">
        <v>8316</v>
      </c>
      <c r="R3017" t="s">
        <v>8356</v>
      </c>
      <c r="S3017" s="13">
        <f t="shared" si="191"/>
        <v>41785.393958333334</v>
      </c>
      <c r="T3017" s="13">
        <f t="shared" si="192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8">
        <f t="shared" si="190"/>
        <v>242.27777777777777</v>
      </c>
      <c r="Q3018" t="s">
        <v>8316</v>
      </c>
      <c r="R3018" t="s">
        <v>8356</v>
      </c>
      <c r="S3018" s="13">
        <f t="shared" si="191"/>
        <v>41778.214722222219</v>
      </c>
      <c r="T3018" s="13">
        <f t="shared" si="192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8">
        <f t="shared" si="190"/>
        <v>146.44654088050314</v>
      </c>
      <c r="Q3019" t="s">
        <v>8316</v>
      </c>
      <c r="R3019" t="s">
        <v>8356</v>
      </c>
      <c r="S3019" s="13">
        <f t="shared" si="191"/>
        <v>41841.516701388886</v>
      </c>
      <c r="T3019" s="13">
        <f t="shared" si="192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8">
        <f t="shared" si="190"/>
        <v>103.17073170731707</v>
      </c>
      <c r="Q3020" t="s">
        <v>8316</v>
      </c>
      <c r="R3020" t="s">
        <v>8356</v>
      </c>
      <c r="S3020" s="13">
        <f t="shared" si="191"/>
        <v>42162.964999999997</v>
      </c>
      <c r="T3020" s="13">
        <f t="shared" si="192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8">
        <f t="shared" si="190"/>
        <v>80.464601769911511</v>
      </c>
      <c r="Q3021" t="s">
        <v>8316</v>
      </c>
      <c r="R3021" t="s">
        <v>8356</v>
      </c>
      <c r="S3021" s="13">
        <f t="shared" si="191"/>
        <v>41758.500231481477</v>
      </c>
      <c r="T3021" s="13">
        <f t="shared" si="192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8">
        <f t="shared" si="190"/>
        <v>234.66666666666666</v>
      </c>
      <c r="Q3022" t="s">
        <v>8316</v>
      </c>
      <c r="R3022" t="s">
        <v>8356</v>
      </c>
      <c r="S3022" s="13">
        <f t="shared" si="191"/>
        <v>42170.513113425921</v>
      </c>
      <c r="T3022" s="13">
        <f t="shared" si="192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8">
        <f t="shared" si="190"/>
        <v>50.689320388349515</v>
      </c>
      <c r="Q3023" t="s">
        <v>8316</v>
      </c>
      <c r="R3023" t="s">
        <v>8356</v>
      </c>
      <c r="S3023" s="13">
        <f t="shared" si="191"/>
        <v>42660.285520833328</v>
      </c>
      <c r="T3023" s="13">
        <f t="shared" si="192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8">
        <f t="shared" si="190"/>
        <v>162.70967741935485</v>
      </c>
      <c r="Q3024" t="s">
        <v>8316</v>
      </c>
      <c r="R3024" t="s">
        <v>8356</v>
      </c>
      <c r="S3024" s="13">
        <f t="shared" si="191"/>
        <v>42564.620474537034</v>
      </c>
      <c r="T3024" s="13">
        <f t="shared" si="192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8">
        <f t="shared" si="190"/>
        <v>120.16666666666667</v>
      </c>
      <c r="Q3025" t="s">
        <v>8316</v>
      </c>
      <c r="R3025" t="s">
        <v>8356</v>
      </c>
      <c r="S3025" s="13">
        <f t="shared" si="191"/>
        <v>42121.342430555553</v>
      </c>
      <c r="T3025" s="13">
        <f t="shared" si="192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8">
        <f t="shared" si="190"/>
        <v>67.697802197802204</v>
      </c>
      <c r="Q3026" t="s">
        <v>8316</v>
      </c>
      <c r="R3026" t="s">
        <v>8356</v>
      </c>
      <c r="S3026" s="13">
        <f t="shared" si="191"/>
        <v>41158.660590277774</v>
      </c>
      <c r="T3026" s="13">
        <f t="shared" si="192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8">
        <f t="shared" si="190"/>
        <v>52.103448275862071</v>
      </c>
      <c r="Q3027" t="s">
        <v>8316</v>
      </c>
      <c r="R3027" t="s">
        <v>8356</v>
      </c>
      <c r="S3027" s="13">
        <f t="shared" si="191"/>
        <v>41761.176076388889</v>
      </c>
      <c r="T3027" s="13">
        <f t="shared" si="192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8">
        <f t="shared" si="190"/>
        <v>51.6</v>
      </c>
      <c r="Q3028" t="s">
        <v>8316</v>
      </c>
      <c r="R3028" t="s">
        <v>8356</v>
      </c>
      <c r="S3028" s="13">
        <f t="shared" si="191"/>
        <v>42783.126064814809</v>
      </c>
      <c r="T3028" s="13">
        <f t="shared" si="192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8">
        <f t="shared" si="190"/>
        <v>164.3</v>
      </c>
      <c r="Q3029" t="s">
        <v>8316</v>
      </c>
      <c r="R3029" t="s">
        <v>8356</v>
      </c>
      <c r="S3029" s="13">
        <f t="shared" si="191"/>
        <v>42053.37096064815</v>
      </c>
      <c r="T3029" s="13">
        <f t="shared" si="192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8">
        <f t="shared" si="190"/>
        <v>84.858585858585855</v>
      </c>
      <c r="Q3030" t="s">
        <v>8316</v>
      </c>
      <c r="R3030" t="s">
        <v>8356</v>
      </c>
      <c r="S3030" s="13">
        <f t="shared" si="191"/>
        <v>42566.930844907409</v>
      </c>
      <c r="T3030" s="13">
        <f t="shared" si="192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8">
        <f t="shared" si="190"/>
        <v>94.548850574712645</v>
      </c>
      <c r="Q3031" t="s">
        <v>8316</v>
      </c>
      <c r="R3031" t="s">
        <v>8356</v>
      </c>
      <c r="S3031" s="13">
        <f t="shared" si="191"/>
        <v>41932.375543981478</v>
      </c>
      <c r="T3031" s="13">
        <f t="shared" si="192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8">
        <f t="shared" si="190"/>
        <v>45.536585365853661</v>
      </c>
      <c r="Q3032" t="s">
        <v>8316</v>
      </c>
      <c r="R3032" t="s">
        <v>8356</v>
      </c>
      <c r="S3032" s="13">
        <f t="shared" si="191"/>
        <v>42233.4140162037</v>
      </c>
      <c r="T3032" s="13">
        <f t="shared" si="192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8">
        <f t="shared" si="190"/>
        <v>51.724137931034484</v>
      </c>
      <c r="Q3033" t="s">
        <v>8316</v>
      </c>
      <c r="R3033" t="s">
        <v>8356</v>
      </c>
      <c r="S3033" s="13">
        <f t="shared" si="191"/>
        <v>42597.549155092587</v>
      </c>
      <c r="T3033" s="13">
        <f t="shared" si="192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8">
        <f t="shared" si="190"/>
        <v>50.88</v>
      </c>
      <c r="Q3034" t="s">
        <v>8316</v>
      </c>
      <c r="R3034" t="s">
        <v>8356</v>
      </c>
      <c r="S3034" s="13">
        <f t="shared" si="191"/>
        <v>42227.711331018516</v>
      </c>
      <c r="T3034" s="13">
        <f t="shared" si="192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8">
        <f t="shared" si="190"/>
        <v>191.13043478260869</v>
      </c>
      <c r="Q3035" t="s">
        <v>8316</v>
      </c>
      <c r="R3035" t="s">
        <v>8356</v>
      </c>
      <c r="S3035" s="13">
        <f t="shared" si="191"/>
        <v>42569.776909722219</v>
      </c>
      <c r="T3035" s="13">
        <f t="shared" si="192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8">
        <f t="shared" si="190"/>
        <v>89.314285714285717</v>
      </c>
      <c r="Q3036" t="s">
        <v>8316</v>
      </c>
      <c r="R3036" t="s">
        <v>8356</v>
      </c>
      <c r="S3036" s="13">
        <f t="shared" si="191"/>
        <v>42644.202025462961</v>
      </c>
      <c r="T3036" s="13">
        <f t="shared" si="192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8">
        <f t="shared" si="190"/>
        <v>88.588631921824103</v>
      </c>
      <c r="Q3037" t="s">
        <v>8316</v>
      </c>
      <c r="R3037" t="s">
        <v>8356</v>
      </c>
      <c r="S3037" s="13">
        <f t="shared" si="191"/>
        <v>41368.226956018516</v>
      </c>
      <c r="T3037" s="13">
        <f t="shared" si="192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8">
        <f t="shared" si="190"/>
        <v>96.300911854103347</v>
      </c>
      <c r="Q3038" t="s">
        <v>8316</v>
      </c>
      <c r="R3038" t="s">
        <v>8356</v>
      </c>
      <c r="S3038" s="13">
        <f t="shared" si="191"/>
        <v>41466.451898148145</v>
      </c>
      <c r="T3038" s="13">
        <f t="shared" si="192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8">
        <f t="shared" si="190"/>
        <v>33.3125</v>
      </c>
      <c r="Q3039" t="s">
        <v>8316</v>
      </c>
      <c r="R3039" t="s">
        <v>8356</v>
      </c>
      <c r="S3039" s="13">
        <f t="shared" si="191"/>
        <v>40378.559872685182</v>
      </c>
      <c r="T3039" s="13">
        <f t="shared" si="192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8">
        <f t="shared" si="190"/>
        <v>37.222222222222221</v>
      </c>
      <c r="Q3040" t="s">
        <v>8316</v>
      </c>
      <c r="R3040" t="s">
        <v>8356</v>
      </c>
      <c r="S3040" s="13">
        <f t="shared" si="191"/>
        <v>42372.918946759259</v>
      </c>
      <c r="T3040" s="13">
        <f t="shared" si="192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8">
        <f t="shared" si="190"/>
        <v>92.130423728813554</v>
      </c>
      <c r="Q3041" t="s">
        <v>8316</v>
      </c>
      <c r="R3041" t="s">
        <v>8356</v>
      </c>
      <c r="S3041" s="13">
        <f t="shared" si="191"/>
        <v>41610.461087962962</v>
      </c>
      <c r="T3041" s="13">
        <f t="shared" si="192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8">
        <f t="shared" si="190"/>
        <v>76.785714285714292</v>
      </c>
      <c r="Q3042" t="s">
        <v>8316</v>
      </c>
      <c r="R3042" t="s">
        <v>8356</v>
      </c>
      <c r="S3042" s="13">
        <f t="shared" si="191"/>
        <v>42177.458576388883</v>
      </c>
      <c r="T3042" s="13">
        <f t="shared" si="192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8">
        <f t="shared" si="190"/>
        <v>96.526315789473685</v>
      </c>
      <c r="Q3043" t="s">
        <v>8316</v>
      </c>
      <c r="R3043" t="s">
        <v>8356</v>
      </c>
      <c r="S3043" s="13">
        <f t="shared" si="191"/>
        <v>42359.535277777781</v>
      </c>
      <c r="T3043" s="13">
        <f t="shared" si="192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8">
        <f t="shared" si="190"/>
        <v>51.891891891891895</v>
      </c>
      <c r="Q3044" t="s">
        <v>8316</v>
      </c>
      <c r="R3044" t="s">
        <v>8356</v>
      </c>
      <c r="S3044" s="13">
        <f t="shared" si="191"/>
        <v>42253.354710648149</v>
      </c>
      <c r="T3044" s="13">
        <f t="shared" si="192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8">
        <f t="shared" si="190"/>
        <v>128.9140625</v>
      </c>
      <c r="Q3045" t="s">
        <v>8316</v>
      </c>
      <c r="R3045" t="s">
        <v>8356</v>
      </c>
      <c r="S3045" s="13">
        <f t="shared" si="191"/>
        <v>42082.737256944441</v>
      </c>
      <c r="T3045" s="13">
        <f t="shared" si="192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8">
        <f t="shared" si="190"/>
        <v>84.108974358974365</v>
      </c>
      <c r="Q3046" t="s">
        <v>8316</v>
      </c>
      <c r="R3046" t="s">
        <v>8356</v>
      </c>
      <c r="S3046" s="13">
        <f t="shared" si="191"/>
        <v>42387.393495370365</v>
      </c>
      <c r="T3046" s="13">
        <f t="shared" si="192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8">
        <f t="shared" si="190"/>
        <v>82.941562500000003</v>
      </c>
      <c r="Q3047" t="s">
        <v>8316</v>
      </c>
      <c r="R3047" t="s">
        <v>8356</v>
      </c>
      <c r="S3047" s="13">
        <f t="shared" si="191"/>
        <v>41842.822395833333</v>
      </c>
      <c r="T3047" s="13">
        <f t="shared" si="192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8">
        <f t="shared" si="190"/>
        <v>259.94827586206895</v>
      </c>
      <c r="Q3048" t="s">
        <v>8316</v>
      </c>
      <c r="R3048" t="s">
        <v>8356</v>
      </c>
      <c r="S3048" s="13">
        <f t="shared" si="191"/>
        <v>41862.46974537037</v>
      </c>
      <c r="T3048" s="13">
        <f t="shared" si="192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8">
        <f t="shared" si="190"/>
        <v>37.25</v>
      </c>
      <c r="Q3049" t="s">
        <v>8316</v>
      </c>
      <c r="R3049" t="s">
        <v>8356</v>
      </c>
      <c r="S3049" s="13">
        <f t="shared" si="191"/>
        <v>42443.655717592592</v>
      </c>
      <c r="T3049" s="13">
        <f t="shared" si="192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8">
        <f t="shared" si="190"/>
        <v>177.02127659574469</v>
      </c>
      <c r="Q3050" t="s">
        <v>8316</v>
      </c>
      <c r="R3050" t="s">
        <v>8356</v>
      </c>
      <c r="S3050" s="13">
        <f t="shared" si="191"/>
        <v>41975.567847222221</v>
      </c>
      <c r="T3050" s="13">
        <f t="shared" si="192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8">
        <f t="shared" si="190"/>
        <v>74.074074074074076</v>
      </c>
      <c r="Q3051" t="s">
        <v>8316</v>
      </c>
      <c r="R3051" t="s">
        <v>8356</v>
      </c>
      <c r="S3051" s="13">
        <f t="shared" si="191"/>
        <v>42138.681192129625</v>
      </c>
      <c r="T3051" s="13">
        <f t="shared" si="192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8">
        <f t="shared" si="190"/>
        <v>70.666666666666671</v>
      </c>
      <c r="Q3052" t="s">
        <v>8316</v>
      </c>
      <c r="R3052" t="s">
        <v>8356</v>
      </c>
      <c r="S3052" s="13">
        <f t="shared" si="191"/>
        <v>42464.835185185184</v>
      </c>
      <c r="T3052" s="13">
        <f t="shared" si="192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8">
        <f t="shared" si="190"/>
        <v>23.62857142857143</v>
      </c>
      <c r="Q3053" t="s">
        <v>8316</v>
      </c>
      <c r="R3053" t="s">
        <v>8356</v>
      </c>
      <c r="S3053" s="13">
        <f t="shared" si="191"/>
        <v>42744.082696759258</v>
      </c>
      <c r="T3053" s="13">
        <f t="shared" si="192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8">
        <f t="shared" si="190"/>
        <v>37.5</v>
      </c>
      <c r="Q3054" t="s">
        <v>8316</v>
      </c>
      <c r="R3054" t="s">
        <v>8356</v>
      </c>
      <c r="S3054" s="13">
        <f t="shared" si="191"/>
        <v>42122.336736111109</v>
      </c>
      <c r="T3054" s="13">
        <f t="shared" si="192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8">
        <f t="shared" si="190"/>
        <v>13.333333333333334</v>
      </c>
      <c r="Q3055" t="s">
        <v>8316</v>
      </c>
      <c r="R3055" t="s">
        <v>8356</v>
      </c>
      <c r="S3055" s="13">
        <f t="shared" si="191"/>
        <v>41862.428391203699</v>
      </c>
      <c r="T3055" s="13">
        <f t="shared" si="192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8" t="e">
        <f t="shared" si="190"/>
        <v>#DIV/0!</v>
      </c>
      <c r="Q3056" t="s">
        <v>8316</v>
      </c>
      <c r="R3056" t="s">
        <v>8356</v>
      </c>
      <c r="S3056" s="13">
        <f t="shared" si="191"/>
        <v>42027.499467592592</v>
      </c>
      <c r="T3056" s="13">
        <f t="shared" si="192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8">
        <f t="shared" si="190"/>
        <v>1</v>
      </c>
      <c r="Q3057" t="s">
        <v>8316</v>
      </c>
      <c r="R3057" t="s">
        <v>8356</v>
      </c>
      <c r="S3057" s="13">
        <f t="shared" si="191"/>
        <v>41953.624884259254</v>
      </c>
      <c r="T3057" s="13">
        <f t="shared" si="192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8" t="e">
        <f t="shared" si="190"/>
        <v>#DIV/0!</v>
      </c>
      <c r="Q3058" t="s">
        <v>8316</v>
      </c>
      <c r="R3058" t="s">
        <v>8356</v>
      </c>
      <c r="S3058" s="13">
        <f t="shared" si="191"/>
        <v>41851.303055555552</v>
      </c>
      <c r="T3058" s="13">
        <f t="shared" si="192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8" t="e">
        <f t="shared" si="190"/>
        <v>#DIV/0!</v>
      </c>
      <c r="Q3059" t="s">
        <v>8316</v>
      </c>
      <c r="R3059" t="s">
        <v>8356</v>
      </c>
      <c r="S3059" s="13">
        <f t="shared" si="191"/>
        <v>42433.317256944443</v>
      </c>
      <c r="T3059" s="13">
        <f t="shared" si="192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8">
        <f t="shared" si="190"/>
        <v>1</v>
      </c>
      <c r="Q3060" t="s">
        <v>8316</v>
      </c>
      <c r="R3060" t="s">
        <v>8356</v>
      </c>
      <c r="S3060" s="13">
        <f t="shared" si="191"/>
        <v>42460.040972222218</v>
      </c>
      <c r="T3060" s="13">
        <f t="shared" si="192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8">
        <f t="shared" si="190"/>
        <v>41</v>
      </c>
      <c r="Q3061" t="s">
        <v>8316</v>
      </c>
      <c r="R3061" t="s">
        <v>8356</v>
      </c>
      <c r="S3061" s="13">
        <f t="shared" si="191"/>
        <v>41829.602384259255</v>
      </c>
      <c r="T3061" s="13">
        <f t="shared" si="192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8">
        <f t="shared" si="190"/>
        <v>55.833333333333336</v>
      </c>
      <c r="Q3062" t="s">
        <v>8316</v>
      </c>
      <c r="R3062" t="s">
        <v>8356</v>
      </c>
      <c r="S3062" s="13">
        <f t="shared" si="191"/>
        <v>42244.941365740735</v>
      </c>
      <c r="T3062" s="13">
        <f t="shared" si="192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8" t="e">
        <f t="shared" si="190"/>
        <v>#DIV/0!</v>
      </c>
      <c r="Q3063" t="s">
        <v>8316</v>
      </c>
      <c r="R3063" t="s">
        <v>8356</v>
      </c>
      <c r="S3063" s="13">
        <f t="shared" si="191"/>
        <v>41834.450787037036</v>
      </c>
      <c r="T3063" s="13">
        <f t="shared" si="192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8">
        <f t="shared" si="190"/>
        <v>99.761194029850742</v>
      </c>
      <c r="Q3064" t="s">
        <v>8316</v>
      </c>
      <c r="R3064" t="s">
        <v>8356</v>
      </c>
      <c r="S3064" s="13">
        <f t="shared" si="191"/>
        <v>42248.2024537037</v>
      </c>
      <c r="T3064" s="13">
        <f t="shared" si="192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8">
        <f t="shared" si="190"/>
        <v>25.521739130434781</v>
      </c>
      <c r="Q3065" t="s">
        <v>8316</v>
      </c>
      <c r="R3065" t="s">
        <v>8356</v>
      </c>
      <c r="S3065" s="13">
        <f t="shared" si="191"/>
        <v>42630.589560185188</v>
      </c>
      <c r="T3065" s="13">
        <f t="shared" si="192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8">
        <f t="shared" si="190"/>
        <v>117.65277777777777</v>
      </c>
      <c r="Q3066" t="s">
        <v>8316</v>
      </c>
      <c r="R3066" t="s">
        <v>8356</v>
      </c>
      <c r="S3066" s="13">
        <f t="shared" si="191"/>
        <v>42298.7968287037</v>
      </c>
      <c r="T3066" s="13">
        <f t="shared" si="192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8">
        <f t="shared" si="190"/>
        <v>5</v>
      </c>
      <c r="Q3067" t="s">
        <v>8316</v>
      </c>
      <c r="R3067" t="s">
        <v>8356</v>
      </c>
      <c r="S3067" s="13">
        <f t="shared" si="191"/>
        <v>41824.721898148149</v>
      </c>
      <c r="T3067" s="13">
        <f t="shared" si="192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8">
        <f t="shared" si="190"/>
        <v>2796.6666666666665</v>
      </c>
      <c r="Q3068" t="s">
        <v>8316</v>
      </c>
      <c r="R3068" t="s">
        <v>8356</v>
      </c>
      <c r="S3068" s="13">
        <f t="shared" si="191"/>
        <v>42530.895104166666</v>
      </c>
      <c r="T3068" s="13">
        <f t="shared" si="192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8">
        <f t="shared" si="190"/>
        <v>200</v>
      </c>
      <c r="Q3069" t="s">
        <v>8316</v>
      </c>
      <c r="R3069" t="s">
        <v>8356</v>
      </c>
      <c r="S3069" s="13">
        <f t="shared" si="191"/>
        <v>42226.605081018519</v>
      </c>
      <c r="T3069" s="13">
        <f t="shared" si="192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8">
        <f t="shared" si="190"/>
        <v>87.5</v>
      </c>
      <c r="Q3070" t="s">
        <v>8316</v>
      </c>
      <c r="R3070" t="s">
        <v>8356</v>
      </c>
      <c r="S3070" s="13">
        <f t="shared" si="191"/>
        <v>42263.358240740738</v>
      </c>
      <c r="T3070" s="13">
        <f t="shared" si="192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8">
        <f t="shared" si="190"/>
        <v>20.142857142857142</v>
      </c>
      <c r="Q3071" t="s">
        <v>8316</v>
      </c>
      <c r="R3071" t="s">
        <v>8356</v>
      </c>
      <c r="S3071" s="13">
        <f t="shared" si="191"/>
        <v>41957.500393518516</v>
      </c>
      <c r="T3071" s="13">
        <f t="shared" si="192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8">
        <f t="shared" si="190"/>
        <v>20.875</v>
      </c>
      <c r="Q3072" t="s">
        <v>8316</v>
      </c>
      <c r="R3072" t="s">
        <v>8356</v>
      </c>
      <c r="S3072" s="13">
        <f t="shared" si="191"/>
        <v>42690.400104166663</v>
      </c>
      <c r="T3072" s="13">
        <f t="shared" si="192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8">
        <f t="shared" si="190"/>
        <v>61.307692307692307</v>
      </c>
      <c r="Q3073" t="s">
        <v>8316</v>
      </c>
      <c r="R3073" t="s">
        <v>8356</v>
      </c>
      <c r="S3073" s="13">
        <f t="shared" si="191"/>
        <v>42097.399085648147</v>
      </c>
      <c r="T3073" s="13">
        <f t="shared" si="192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8">
        <f t="shared" si="190"/>
        <v>1</v>
      </c>
      <c r="Q3074" t="s">
        <v>8316</v>
      </c>
      <c r="R3074" t="s">
        <v>8356</v>
      </c>
      <c r="S3074" s="13">
        <f t="shared" si="191"/>
        <v>42658.357199074067</v>
      </c>
      <c r="T3074" s="13">
        <f t="shared" si="192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8">
        <f t="shared" ref="P3075:P3138" si="194">E3075/L3075</f>
        <v>92.142857142857139</v>
      </c>
      <c r="Q3075" t="s">
        <v>8316</v>
      </c>
      <c r="R3075" t="s">
        <v>8356</v>
      </c>
      <c r="S3075" s="13">
        <f t="shared" ref="S3075:S3138" si="195">(J3075/86400)+DATE(1970,1,1) + (-8/24)</f>
        <v>42111.350694444445</v>
      </c>
      <c r="T3075" s="13">
        <f t="shared" ref="T3075:T3138" si="196">(I3075/86400)+DATE(1970,1,1) + 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8">
        <f t="shared" si="194"/>
        <v>7.333333333333333</v>
      </c>
      <c r="Q3076" t="s">
        <v>8316</v>
      </c>
      <c r="R3076" t="s">
        <v>8356</v>
      </c>
      <c r="S3076" s="13">
        <f t="shared" si="195"/>
        <v>42409.237951388888</v>
      </c>
      <c r="T3076" s="13">
        <f t="shared" si="196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8">
        <f t="shared" si="194"/>
        <v>64.8</v>
      </c>
      <c r="Q3077" t="s">
        <v>8316</v>
      </c>
      <c r="R3077" t="s">
        <v>8356</v>
      </c>
      <c r="S3077" s="13">
        <f t="shared" si="195"/>
        <v>42550.76898148148</v>
      </c>
      <c r="T3077" s="13">
        <f t="shared" si="196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8">
        <f t="shared" si="194"/>
        <v>30.12</v>
      </c>
      <c r="Q3078" t="s">
        <v>8316</v>
      </c>
      <c r="R3078" t="s">
        <v>8356</v>
      </c>
      <c r="S3078" s="13">
        <f t="shared" si="195"/>
        <v>42226.318553240737</v>
      </c>
      <c r="T3078" s="13">
        <f t="shared" si="196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8">
        <f t="shared" si="194"/>
        <v>52.5</v>
      </c>
      <c r="Q3079" t="s">
        <v>8316</v>
      </c>
      <c r="R3079" t="s">
        <v>8356</v>
      </c>
      <c r="S3079" s="13">
        <f t="shared" si="195"/>
        <v>42766.62358796296</v>
      </c>
      <c r="T3079" s="13">
        <f t="shared" si="196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8">
        <f t="shared" si="194"/>
        <v>23.666666666666668</v>
      </c>
      <c r="Q3080" t="s">
        <v>8316</v>
      </c>
      <c r="R3080" t="s">
        <v>8356</v>
      </c>
      <c r="S3080" s="13">
        <f t="shared" si="195"/>
        <v>42030.805497685178</v>
      </c>
      <c r="T3080" s="13">
        <f t="shared" si="196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8">
        <f t="shared" si="194"/>
        <v>415.77777777777777</v>
      </c>
      <c r="Q3081" t="s">
        <v>8316</v>
      </c>
      <c r="R3081" t="s">
        <v>8356</v>
      </c>
      <c r="S3081" s="13">
        <f t="shared" si="195"/>
        <v>42055.38003472222</v>
      </c>
      <c r="T3081" s="13">
        <f t="shared" si="196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8">
        <f t="shared" si="194"/>
        <v>53.714285714285715</v>
      </c>
      <c r="Q3082" t="s">
        <v>8316</v>
      </c>
      <c r="R3082" t="s">
        <v>8356</v>
      </c>
      <c r="S3082" s="13">
        <f t="shared" si="195"/>
        <v>41939.6949537037</v>
      </c>
      <c r="T3082" s="13">
        <f t="shared" si="196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8">
        <f t="shared" si="194"/>
        <v>420.6</v>
      </c>
      <c r="Q3083" t="s">
        <v>8316</v>
      </c>
      <c r="R3083" t="s">
        <v>8356</v>
      </c>
      <c r="S3083" s="13">
        <f t="shared" si="195"/>
        <v>42236.848275462959</v>
      </c>
      <c r="T3083" s="13">
        <f t="shared" si="196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8" t="e">
        <f t="shared" si="194"/>
        <v>#DIV/0!</v>
      </c>
      <c r="Q3084" t="s">
        <v>8316</v>
      </c>
      <c r="R3084" t="s">
        <v>8356</v>
      </c>
      <c r="S3084" s="13">
        <f t="shared" si="195"/>
        <v>42293.589652777773</v>
      </c>
      <c r="T3084" s="13">
        <f t="shared" si="196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8">
        <f t="shared" si="194"/>
        <v>18.666666666666668</v>
      </c>
      <c r="Q3085" t="s">
        <v>8316</v>
      </c>
      <c r="R3085" t="s">
        <v>8356</v>
      </c>
      <c r="S3085" s="13">
        <f t="shared" si="195"/>
        <v>41853.230069444442</v>
      </c>
      <c r="T3085" s="13">
        <f t="shared" si="196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8">
        <f t="shared" si="194"/>
        <v>78.333333333333329</v>
      </c>
      <c r="Q3086" t="s">
        <v>8316</v>
      </c>
      <c r="R3086" t="s">
        <v>8356</v>
      </c>
      <c r="S3086" s="13">
        <f t="shared" si="195"/>
        <v>42100.390405092585</v>
      </c>
      <c r="T3086" s="13">
        <f t="shared" si="196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8">
        <f t="shared" si="194"/>
        <v>67.777777777777771</v>
      </c>
      <c r="Q3087" t="s">
        <v>8316</v>
      </c>
      <c r="R3087" t="s">
        <v>8356</v>
      </c>
      <c r="S3087" s="13">
        <f t="shared" si="195"/>
        <v>42246.550451388888</v>
      </c>
      <c r="T3087" s="13">
        <f t="shared" si="196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8">
        <f t="shared" si="194"/>
        <v>16.666666666666668</v>
      </c>
      <c r="Q3088" t="s">
        <v>8316</v>
      </c>
      <c r="R3088" t="s">
        <v>8356</v>
      </c>
      <c r="S3088" s="13">
        <f t="shared" si="195"/>
        <v>42173.337488425925</v>
      </c>
      <c r="T3088" s="13">
        <f t="shared" si="196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8">
        <f t="shared" si="194"/>
        <v>62.5</v>
      </c>
      <c r="Q3089" t="s">
        <v>8316</v>
      </c>
      <c r="R3089" t="s">
        <v>8356</v>
      </c>
      <c r="S3089" s="13">
        <f t="shared" si="195"/>
        <v>42664.817013888889</v>
      </c>
      <c r="T3089" s="13">
        <f t="shared" si="196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8">
        <f t="shared" si="194"/>
        <v>42</v>
      </c>
      <c r="Q3090" t="s">
        <v>8316</v>
      </c>
      <c r="R3090" t="s">
        <v>8356</v>
      </c>
      <c r="S3090" s="13">
        <f t="shared" si="195"/>
        <v>41981.238969907405</v>
      </c>
      <c r="T3090" s="13">
        <f t="shared" si="196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8">
        <f t="shared" si="194"/>
        <v>130.0888888888889</v>
      </c>
      <c r="Q3091" t="s">
        <v>8316</v>
      </c>
      <c r="R3091" t="s">
        <v>8356</v>
      </c>
      <c r="S3091" s="13">
        <f t="shared" si="195"/>
        <v>42528.209293981483</v>
      </c>
      <c r="T3091" s="13">
        <f t="shared" si="196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8">
        <f t="shared" si="194"/>
        <v>1270.2222222222222</v>
      </c>
      <c r="Q3092" t="s">
        <v>8316</v>
      </c>
      <c r="R3092" t="s">
        <v>8356</v>
      </c>
      <c r="S3092" s="13">
        <f t="shared" si="195"/>
        <v>42065.485474537032</v>
      </c>
      <c r="T3092" s="13">
        <f t="shared" si="196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8">
        <f t="shared" si="194"/>
        <v>88.444444444444443</v>
      </c>
      <c r="Q3093" t="s">
        <v>8316</v>
      </c>
      <c r="R3093" t="s">
        <v>8356</v>
      </c>
      <c r="S3093" s="13">
        <f t="shared" si="195"/>
        <v>42566.615081018514</v>
      </c>
      <c r="T3093" s="13">
        <f t="shared" si="196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8">
        <f t="shared" si="194"/>
        <v>56.342380952380957</v>
      </c>
      <c r="Q3094" t="s">
        <v>8316</v>
      </c>
      <c r="R3094" t="s">
        <v>8356</v>
      </c>
      <c r="S3094" s="13">
        <f t="shared" si="195"/>
        <v>42255.28601851852</v>
      </c>
      <c r="T3094" s="13">
        <f t="shared" si="196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8">
        <f t="shared" si="194"/>
        <v>53.529411764705884</v>
      </c>
      <c r="Q3095" t="s">
        <v>8316</v>
      </c>
      <c r="R3095" t="s">
        <v>8356</v>
      </c>
      <c r="S3095" s="13">
        <f t="shared" si="195"/>
        <v>41760.575706018521</v>
      </c>
      <c r="T3095" s="13">
        <f t="shared" si="196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8">
        <f t="shared" si="194"/>
        <v>25</v>
      </c>
      <c r="Q3096" t="s">
        <v>8316</v>
      </c>
      <c r="R3096" t="s">
        <v>8356</v>
      </c>
      <c r="S3096" s="13">
        <f t="shared" si="195"/>
        <v>42207.462453703702</v>
      </c>
      <c r="T3096" s="13">
        <f t="shared" si="196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8">
        <f t="shared" si="194"/>
        <v>50</v>
      </c>
      <c r="Q3097" t="s">
        <v>8316</v>
      </c>
      <c r="R3097" t="s">
        <v>8356</v>
      </c>
      <c r="S3097" s="13">
        <f t="shared" si="195"/>
        <v>42522.69189814815</v>
      </c>
      <c r="T3097" s="13">
        <f t="shared" si="196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8">
        <f t="shared" si="194"/>
        <v>56.785714285714285</v>
      </c>
      <c r="Q3098" t="s">
        <v>8316</v>
      </c>
      <c r="R3098" t="s">
        <v>8356</v>
      </c>
      <c r="S3098" s="13">
        <f t="shared" si="195"/>
        <v>42114.492199074077</v>
      </c>
      <c r="T3098" s="13">
        <f t="shared" si="196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8">
        <f t="shared" si="194"/>
        <v>40.833333333333336</v>
      </c>
      <c r="Q3099" t="s">
        <v>8316</v>
      </c>
      <c r="R3099" t="s">
        <v>8356</v>
      </c>
      <c r="S3099" s="13">
        <f t="shared" si="195"/>
        <v>42629.17015046296</v>
      </c>
      <c r="T3099" s="13">
        <f t="shared" si="196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8">
        <f t="shared" si="194"/>
        <v>65.111111111111114</v>
      </c>
      <c r="Q3100" t="s">
        <v>8316</v>
      </c>
      <c r="R3100" t="s">
        <v>8356</v>
      </c>
      <c r="S3100" s="13">
        <f t="shared" si="195"/>
        <v>42359.45890046296</v>
      </c>
      <c r="T3100" s="13">
        <f t="shared" si="196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8">
        <f t="shared" si="194"/>
        <v>55.6</v>
      </c>
      <c r="Q3101" t="s">
        <v>8316</v>
      </c>
      <c r="R3101" t="s">
        <v>8356</v>
      </c>
      <c r="S3101" s="13">
        <f t="shared" si="195"/>
        <v>42381.856377314813</v>
      </c>
      <c r="T3101" s="13">
        <f t="shared" si="196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8">
        <f t="shared" si="194"/>
        <v>140.53846153846155</v>
      </c>
      <c r="Q3102" t="s">
        <v>8316</v>
      </c>
      <c r="R3102" t="s">
        <v>8356</v>
      </c>
      <c r="S3102" s="13">
        <f t="shared" si="195"/>
        <v>41902.2890625</v>
      </c>
      <c r="T3102" s="13">
        <f t="shared" si="196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8">
        <f t="shared" si="194"/>
        <v>25</v>
      </c>
      <c r="Q3103" t="s">
        <v>8316</v>
      </c>
      <c r="R3103" t="s">
        <v>8356</v>
      </c>
      <c r="S3103" s="13">
        <f t="shared" si="195"/>
        <v>42171.050196759257</v>
      </c>
      <c r="T3103" s="13">
        <f t="shared" si="196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8">
        <f t="shared" si="194"/>
        <v>69.533333333333331</v>
      </c>
      <c r="Q3104" t="s">
        <v>8316</v>
      </c>
      <c r="R3104" t="s">
        <v>8356</v>
      </c>
      <c r="S3104" s="13">
        <f t="shared" si="195"/>
        <v>42555.007152777776</v>
      </c>
      <c r="T3104" s="13">
        <f t="shared" si="196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8">
        <f t="shared" si="194"/>
        <v>5.5</v>
      </c>
      <c r="Q3105" t="s">
        <v>8316</v>
      </c>
      <c r="R3105" t="s">
        <v>8356</v>
      </c>
      <c r="S3105" s="13">
        <f t="shared" si="195"/>
        <v>42106.82298611111</v>
      </c>
      <c r="T3105" s="13">
        <f t="shared" si="196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8">
        <f t="shared" si="194"/>
        <v>237</v>
      </c>
      <c r="Q3106" t="s">
        <v>8316</v>
      </c>
      <c r="R3106" t="s">
        <v>8356</v>
      </c>
      <c r="S3106" s="13">
        <f t="shared" si="195"/>
        <v>42006.57535879629</v>
      </c>
      <c r="T3106" s="13">
        <f t="shared" si="196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8">
        <f t="shared" si="194"/>
        <v>79.870967741935488</v>
      </c>
      <c r="Q3107" t="s">
        <v>8316</v>
      </c>
      <c r="R3107" t="s">
        <v>8356</v>
      </c>
      <c r="S3107" s="13">
        <f t="shared" si="195"/>
        <v>41876.385601851849</v>
      </c>
      <c r="T3107" s="13">
        <f t="shared" si="196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8">
        <f t="shared" si="194"/>
        <v>10.25</v>
      </c>
      <c r="Q3108" t="s">
        <v>8316</v>
      </c>
      <c r="R3108" t="s">
        <v>8356</v>
      </c>
      <c r="S3108" s="13">
        <f t="shared" si="195"/>
        <v>42241.095787037033</v>
      </c>
      <c r="T3108" s="13">
        <f t="shared" si="196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8">
        <f t="shared" si="194"/>
        <v>272.58620689655174</v>
      </c>
      <c r="Q3109" t="s">
        <v>8316</v>
      </c>
      <c r="R3109" t="s">
        <v>8356</v>
      </c>
      <c r="S3109" s="13">
        <f t="shared" si="195"/>
        <v>42128.480914351851</v>
      </c>
      <c r="T3109" s="13">
        <f t="shared" si="196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8">
        <f t="shared" si="194"/>
        <v>13</v>
      </c>
      <c r="Q3110" t="s">
        <v>8316</v>
      </c>
      <c r="R3110" t="s">
        <v>8356</v>
      </c>
      <c r="S3110" s="13">
        <f t="shared" si="195"/>
        <v>42062.34715277778</v>
      </c>
      <c r="T3110" s="13">
        <f t="shared" si="196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8">
        <f t="shared" si="194"/>
        <v>58.184210526315788</v>
      </c>
      <c r="Q3111" t="s">
        <v>8316</v>
      </c>
      <c r="R3111" t="s">
        <v>8356</v>
      </c>
      <c r="S3111" s="13">
        <f t="shared" si="195"/>
        <v>41843.791782407403</v>
      </c>
      <c r="T3111" s="13">
        <f t="shared" si="196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8">
        <f t="shared" si="194"/>
        <v>10</v>
      </c>
      <c r="Q3112" t="s">
        <v>8316</v>
      </c>
      <c r="R3112" t="s">
        <v>8356</v>
      </c>
      <c r="S3112" s="13">
        <f t="shared" si="195"/>
        <v>42744.698136574072</v>
      </c>
      <c r="T3112" s="13">
        <f t="shared" si="196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8">
        <f t="shared" si="194"/>
        <v>70.10526315789474</v>
      </c>
      <c r="Q3113" t="s">
        <v>8316</v>
      </c>
      <c r="R3113" t="s">
        <v>8356</v>
      </c>
      <c r="S3113" s="13">
        <f t="shared" si="195"/>
        <v>41885.261805555558</v>
      </c>
      <c r="T3113" s="13">
        <f t="shared" si="196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8">
        <f t="shared" si="194"/>
        <v>57.888888888888886</v>
      </c>
      <c r="Q3114" t="s">
        <v>8316</v>
      </c>
      <c r="R3114" t="s">
        <v>8356</v>
      </c>
      <c r="S3114" s="13">
        <f t="shared" si="195"/>
        <v>42614.788587962961</v>
      </c>
      <c r="T3114" s="13">
        <f t="shared" si="196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8">
        <f t="shared" si="194"/>
        <v>125.27027027027027</v>
      </c>
      <c r="Q3115" t="s">
        <v>8316</v>
      </c>
      <c r="R3115" t="s">
        <v>8356</v>
      </c>
      <c r="S3115" s="13">
        <f t="shared" si="195"/>
        <v>42081.397939814815</v>
      </c>
      <c r="T3115" s="13">
        <f t="shared" si="196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8" t="e">
        <f t="shared" si="194"/>
        <v>#DIV/0!</v>
      </c>
      <c r="Q3116" t="s">
        <v>8316</v>
      </c>
      <c r="R3116" t="s">
        <v>8356</v>
      </c>
      <c r="S3116" s="13">
        <f t="shared" si="195"/>
        <v>41843.29918981481</v>
      </c>
      <c r="T3116" s="13">
        <f t="shared" si="196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8">
        <f t="shared" si="194"/>
        <v>300</v>
      </c>
      <c r="Q3117" t="s">
        <v>8316</v>
      </c>
      <c r="R3117" t="s">
        <v>8356</v>
      </c>
      <c r="S3117" s="13">
        <f t="shared" si="195"/>
        <v>42496.113738425927</v>
      </c>
      <c r="T3117" s="13">
        <f t="shared" si="196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8">
        <f t="shared" si="194"/>
        <v>43</v>
      </c>
      <c r="Q3118" t="s">
        <v>8316</v>
      </c>
      <c r="R3118" t="s">
        <v>8356</v>
      </c>
      <c r="S3118" s="13">
        <f t="shared" si="195"/>
        <v>42081.18200231481</v>
      </c>
      <c r="T3118" s="13">
        <f t="shared" si="196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8">
        <f t="shared" si="194"/>
        <v>1</v>
      </c>
      <c r="Q3119" t="s">
        <v>8316</v>
      </c>
      <c r="R3119" t="s">
        <v>8356</v>
      </c>
      <c r="S3119" s="13">
        <f t="shared" si="195"/>
        <v>42509.041203703702</v>
      </c>
      <c r="T3119" s="13">
        <f t="shared" si="196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8">
        <f t="shared" si="194"/>
        <v>775</v>
      </c>
      <c r="Q3120" t="s">
        <v>8316</v>
      </c>
      <c r="R3120" t="s">
        <v>8356</v>
      </c>
      <c r="S3120" s="13">
        <f t="shared" si="195"/>
        <v>42534.316238425927</v>
      </c>
      <c r="T3120" s="13">
        <f t="shared" si="196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8">
        <f t="shared" si="194"/>
        <v>5</v>
      </c>
      <c r="Q3121" t="s">
        <v>8316</v>
      </c>
      <c r="R3121" t="s">
        <v>8356</v>
      </c>
      <c r="S3121" s="13">
        <f t="shared" si="195"/>
        <v>42059.712175925924</v>
      </c>
      <c r="T3121" s="13">
        <f t="shared" si="196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8">
        <f t="shared" si="194"/>
        <v>12.8</v>
      </c>
      <c r="Q3122" t="s">
        <v>8316</v>
      </c>
      <c r="R3122" t="s">
        <v>8356</v>
      </c>
      <c r="S3122" s="13">
        <f t="shared" si="195"/>
        <v>42435.608749999992</v>
      </c>
      <c r="T3122" s="13">
        <f t="shared" si="196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8">
        <f t="shared" si="194"/>
        <v>10</v>
      </c>
      <c r="Q3123" t="s">
        <v>8316</v>
      </c>
      <c r="R3123" t="s">
        <v>8356</v>
      </c>
      <c r="S3123" s="13">
        <f t="shared" si="195"/>
        <v>41848.346469907403</v>
      </c>
      <c r="T3123" s="13">
        <f t="shared" si="196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8">
        <f t="shared" si="194"/>
        <v>58</v>
      </c>
      <c r="Q3124" t="s">
        <v>8316</v>
      </c>
      <c r="R3124" t="s">
        <v>8356</v>
      </c>
      <c r="S3124" s="13">
        <f t="shared" si="195"/>
        <v>42678.598749999997</v>
      </c>
      <c r="T3124" s="13">
        <f t="shared" si="196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8">
        <f t="shared" si="194"/>
        <v>244.80459770114942</v>
      </c>
      <c r="Q3125" t="s">
        <v>8316</v>
      </c>
      <c r="R3125" t="s">
        <v>8356</v>
      </c>
      <c r="S3125" s="13">
        <f t="shared" si="195"/>
        <v>42530.659699074073</v>
      </c>
      <c r="T3125" s="13">
        <f t="shared" si="196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8">
        <f t="shared" si="194"/>
        <v>6.5</v>
      </c>
      <c r="Q3126" t="s">
        <v>8316</v>
      </c>
      <c r="R3126" t="s">
        <v>8356</v>
      </c>
      <c r="S3126" s="13">
        <f t="shared" si="195"/>
        <v>41977.446770833332</v>
      </c>
      <c r="T3126" s="13">
        <f t="shared" si="196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8" t="e">
        <f t="shared" si="194"/>
        <v>#DIV/0!</v>
      </c>
      <c r="Q3127" t="s">
        <v>8316</v>
      </c>
      <c r="R3127" t="s">
        <v>8356</v>
      </c>
      <c r="S3127" s="13">
        <f t="shared" si="195"/>
        <v>42345.873518518514</v>
      </c>
      <c r="T3127" s="13">
        <f t="shared" si="196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8">
        <f t="shared" si="194"/>
        <v>61.176470588235297</v>
      </c>
      <c r="Q3128" t="s">
        <v>8316</v>
      </c>
      <c r="R3128" t="s">
        <v>8356</v>
      </c>
      <c r="S3128" s="13">
        <f t="shared" si="195"/>
        <v>42426.684745370367</v>
      </c>
      <c r="T3128" s="13">
        <f t="shared" si="196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8" t="e">
        <f t="shared" si="194"/>
        <v>#DIV/0!</v>
      </c>
      <c r="Q3129" t="s">
        <v>8316</v>
      </c>
      <c r="R3129" t="s">
        <v>8356</v>
      </c>
      <c r="S3129" s="13">
        <f t="shared" si="195"/>
        <v>42034.523483796293</v>
      </c>
      <c r="T3129" s="13">
        <f t="shared" si="196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8">
        <f t="shared" si="194"/>
        <v>139.23931623931625</v>
      </c>
      <c r="Q3130" t="s">
        <v>8316</v>
      </c>
      <c r="R3130" t="s">
        <v>8317</v>
      </c>
      <c r="S3130" s="13">
        <f t="shared" si="195"/>
        <v>42780.492372685178</v>
      </c>
      <c r="T3130" s="13">
        <f t="shared" si="196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8">
        <f t="shared" si="194"/>
        <v>10</v>
      </c>
      <c r="Q3131" t="s">
        <v>8316</v>
      </c>
      <c r="R3131" t="s">
        <v>8317</v>
      </c>
      <c r="S3131" s="13">
        <f t="shared" si="195"/>
        <v>42803.509479166663</v>
      </c>
      <c r="T3131" s="13">
        <f t="shared" si="196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8">
        <f t="shared" si="194"/>
        <v>93.75</v>
      </c>
      <c r="Q3132" t="s">
        <v>8316</v>
      </c>
      <c r="R3132" t="s">
        <v>8317</v>
      </c>
      <c r="S3132" s="13">
        <f t="shared" si="195"/>
        <v>42808.306898148141</v>
      </c>
      <c r="T3132" s="13">
        <f t="shared" si="196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8">
        <f t="shared" si="194"/>
        <v>53.75</v>
      </c>
      <c r="Q3133" t="s">
        <v>8316</v>
      </c>
      <c r="R3133" t="s">
        <v>8317</v>
      </c>
      <c r="S3133" s="13">
        <f t="shared" si="195"/>
        <v>42803.245891203704</v>
      </c>
      <c r="T3133" s="13">
        <f t="shared" si="196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8">
        <f t="shared" si="194"/>
        <v>10</v>
      </c>
      <c r="Q3134" t="s">
        <v>8316</v>
      </c>
      <c r="R3134" t="s">
        <v>8317</v>
      </c>
      <c r="S3134" s="13">
        <f t="shared" si="195"/>
        <v>42786.016898148147</v>
      </c>
      <c r="T3134" s="13">
        <f t="shared" si="196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8">
        <f t="shared" si="194"/>
        <v>33.75</v>
      </c>
      <c r="Q3135" t="s">
        <v>8316</v>
      </c>
      <c r="R3135" t="s">
        <v>8317</v>
      </c>
      <c r="S3135" s="13">
        <f t="shared" si="195"/>
        <v>42788.231874999998</v>
      </c>
      <c r="T3135" s="13">
        <f t="shared" si="196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8">
        <f t="shared" si="194"/>
        <v>18.75</v>
      </c>
      <c r="Q3136" t="s">
        <v>8316</v>
      </c>
      <c r="R3136" t="s">
        <v>8317</v>
      </c>
      <c r="S3136" s="13">
        <f t="shared" si="195"/>
        <v>42800.386793981474</v>
      </c>
      <c r="T3136" s="13">
        <f t="shared" si="196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8">
        <f t="shared" si="194"/>
        <v>23.142857142857142</v>
      </c>
      <c r="Q3137" t="s">
        <v>8316</v>
      </c>
      <c r="R3137" t="s">
        <v>8317</v>
      </c>
      <c r="S3137" s="13">
        <f t="shared" si="195"/>
        <v>42806.818530092591</v>
      </c>
      <c r="T3137" s="13">
        <f t="shared" si="196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8">
        <f t="shared" si="194"/>
        <v>29.045454545454547</v>
      </c>
      <c r="Q3138" t="s">
        <v>8316</v>
      </c>
      <c r="R3138" t="s">
        <v>8317</v>
      </c>
      <c r="S3138" s="13">
        <f t="shared" si="195"/>
        <v>42789.12909722222</v>
      </c>
      <c r="T3138" s="13">
        <f t="shared" si="196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8">
        <f t="shared" ref="P3139:P3202" si="198">E3139/L3139</f>
        <v>50</v>
      </c>
      <c r="Q3139" t="s">
        <v>8316</v>
      </c>
      <c r="R3139" t="s">
        <v>8317</v>
      </c>
      <c r="S3139" s="13">
        <f t="shared" ref="S3139:S3202" si="199">(J3139/86400)+DATE(1970,1,1) + (-8/24)</f>
        <v>42807.551724537036</v>
      </c>
      <c r="T3139" s="13">
        <f t="shared" ref="T3139:T3202" si="200">(I3139/86400)+DATE(1970,1,1) + 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8" t="e">
        <f t="shared" si="198"/>
        <v>#DIV/0!</v>
      </c>
      <c r="Q3140" t="s">
        <v>8316</v>
      </c>
      <c r="R3140" t="s">
        <v>8317</v>
      </c>
      <c r="S3140" s="13">
        <f t="shared" si="199"/>
        <v>42809.312581018516</v>
      </c>
      <c r="T3140" s="13">
        <f t="shared" si="200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8">
        <f t="shared" si="198"/>
        <v>450</v>
      </c>
      <c r="Q3141" t="s">
        <v>8316</v>
      </c>
      <c r="R3141" t="s">
        <v>8317</v>
      </c>
      <c r="S3141" s="13">
        <f t="shared" si="199"/>
        <v>42784.937037037038</v>
      </c>
      <c r="T3141" s="13">
        <f t="shared" si="200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8">
        <f t="shared" si="198"/>
        <v>24</v>
      </c>
      <c r="Q3142" t="s">
        <v>8316</v>
      </c>
      <c r="R3142" t="s">
        <v>8317</v>
      </c>
      <c r="S3142" s="13">
        <f t="shared" si="199"/>
        <v>42802.385451388887</v>
      </c>
      <c r="T3142" s="13">
        <f t="shared" si="200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8">
        <f t="shared" si="198"/>
        <v>32.25</v>
      </c>
      <c r="Q3143" t="s">
        <v>8316</v>
      </c>
      <c r="R3143" t="s">
        <v>8317</v>
      </c>
      <c r="S3143" s="13">
        <f t="shared" si="199"/>
        <v>42800.42</v>
      </c>
      <c r="T3143" s="13">
        <f t="shared" si="200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8">
        <f t="shared" si="198"/>
        <v>15</v>
      </c>
      <c r="Q3144" t="s">
        <v>8316</v>
      </c>
      <c r="R3144" t="s">
        <v>8317</v>
      </c>
      <c r="S3144" s="13">
        <f t="shared" si="199"/>
        <v>42783.179849537039</v>
      </c>
      <c r="T3144" s="13">
        <f t="shared" si="200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8" t="e">
        <f t="shared" si="198"/>
        <v>#DIV/0!</v>
      </c>
      <c r="Q3145" t="s">
        <v>8316</v>
      </c>
      <c r="R3145" t="s">
        <v>8317</v>
      </c>
      <c r="S3145" s="13">
        <f t="shared" si="199"/>
        <v>42808.024953703702</v>
      </c>
      <c r="T3145" s="13">
        <f t="shared" si="200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8">
        <f t="shared" si="198"/>
        <v>251.33333333333334</v>
      </c>
      <c r="Q3146" t="s">
        <v>8316</v>
      </c>
      <c r="R3146" t="s">
        <v>8317</v>
      </c>
      <c r="S3146" s="13">
        <f t="shared" si="199"/>
        <v>42796.204942129632</v>
      </c>
      <c r="T3146" s="13">
        <f t="shared" si="200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8" t="e">
        <f t="shared" si="198"/>
        <v>#DIV/0!</v>
      </c>
      <c r="Q3147" t="s">
        <v>8316</v>
      </c>
      <c r="R3147" t="s">
        <v>8317</v>
      </c>
      <c r="S3147" s="13">
        <f t="shared" si="199"/>
        <v>42761.707569444443</v>
      </c>
      <c r="T3147" s="13">
        <f t="shared" si="200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8">
        <f t="shared" si="198"/>
        <v>437.5</v>
      </c>
      <c r="Q3148" t="s">
        <v>8316</v>
      </c>
      <c r="R3148" t="s">
        <v>8317</v>
      </c>
      <c r="S3148" s="13">
        <f t="shared" si="199"/>
        <v>42796.349143518521</v>
      </c>
      <c r="T3148" s="13">
        <f t="shared" si="200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8">
        <f t="shared" si="198"/>
        <v>110.35211267605634</v>
      </c>
      <c r="Q3149" t="s">
        <v>8316</v>
      </c>
      <c r="R3149" t="s">
        <v>8317</v>
      </c>
      <c r="S3149" s="13">
        <f t="shared" si="199"/>
        <v>41909.636053240734</v>
      </c>
      <c r="T3149" s="13">
        <f t="shared" si="200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8">
        <f t="shared" si="198"/>
        <v>41.421052631578945</v>
      </c>
      <c r="Q3150" t="s">
        <v>8316</v>
      </c>
      <c r="R3150" t="s">
        <v>8317</v>
      </c>
      <c r="S3150" s="13">
        <f t="shared" si="199"/>
        <v>41891.331990740735</v>
      </c>
      <c r="T3150" s="13">
        <f t="shared" si="200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8">
        <f t="shared" si="198"/>
        <v>52</v>
      </c>
      <c r="Q3151" t="s">
        <v>8316</v>
      </c>
      <c r="R3151" t="s">
        <v>8317</v>
      </c>
      <c r="S3151" s="13">
        <f t="shared" si="199"/>
        <v>41225.684027777774</v>
      </c>
      <c r="T3151" s="13">
        <f t="shared" si="200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8">
        <f t="shared" si="198"/>
        <v>33.990384615384613</v>
      </c>
      <c r="Q3152" t="s">
        <v>8316</v>
      </c>
      <c r="R3152" t="s">
        <v>8317</v>
      </c>
      <c r="S3152" s="13">
        <f t="shared" si="199"/>
        <v>40477.930590277778</v>
      </c>
      <c r="T3152" s="13">
        <f t="shared" si="200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8">
        <f t="shared" si="198"/>
        <v>103.35294117647059</v>
      </c>
      <c r="Q3153" t="s">
        <v>8316</v>
      </c>
      <c r="R3153" t="s">
        <v>8317</v>
      </c>
      <c r="S3153" s="13">
        <f t="shared" si="199"/>
        <v>41862.506643518514</v>
      </c>
      <c r="T3153" s="13">
        <f t="shared" si="200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8">
        <f t="shared" si="198"/>
        <v>34.791044776119406</v>
      </c>
      <c r="Q3154" t="s">
        <v>8316</v>
      </c>
      <c r="R3154" t="s">
        <v>8317</v>
      </c>
      <c r="S3154" s="13">
        <f t="shared" si="199"/>
        <v>41550.534340277773</v>
      </c>
      <c r="T3154" s="13">
        <f t="shared" si="200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8">
        <f t="shared" si="198"/>
        <v>41.773858921161825</v>
      </c>
      <c r="Q3155" t="s">
        <v>8316</v>
      </c>
      <c r="R3155" t="s">
        <v>8317</v>
      </c>
      <c r="S3155" s="13">
        <f t="shared" si="199"/>
        <v>40632.821030092593</v>
      </c>
      <c r="T3155" s="13">
        <f t="shared" si="200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8">
        <f t="shared" si="198"/>
        <v>64.268292682926827</v>
      </c>
      <c r="Q3156" t="s">
        <v>8316</v>
      </c>
      <c r="R3156" t="s">
        <v>8317</v>
      </c>
      <c r="S3156" s="13">
        <f t="shared" si="199"/>
        <v>40970.542337962957</v>
      </c>
      <c r="T3156" s="13">
        <f t="shared" si="200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8">
        <f t="shared" si="198"/>
        <v>31.209370860927152</v>
      </c>
      <c r="Q3157" t="s">
        <v>8316</v>
      </c>
      <c r="R3157" t="s">
        <v>8317</v>
      </c>
      <c r="S3157" s="13">
        <f t="shared" si="199"/>
        <v>41233.165798611109</v>
      </c>
      <c r="T3157" s="13">
        <f t="shared" si="200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8">
        <f t="shared" si="198"/>
        <v>62.921348314606739</v>
      </c>
      <c r="Q3158" t="s">
        <v>8316</v>
      </c>
      <c r="R3158" t="s">
        <v>8317</v>
      </c>
      <c r="S3158" s="13">
        <f t="shared" si="199"/>
        <v>41026.619722222218</v>
      </c>
      <c r="T3158" s="13">
        <f t="shared" si="200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8">
        <f t="shared" si="198"/>
        <v>98.536585365853654</v>
      </c>
      <c r="Q3159" t="s">
        <v>8316</v>
      </c>
      <c r="R3159" t="s">
        <v>8317</v>
      </c>
      <c r="S3159" s="13">
        <f t="shared" si="199"/>
        <v>41829.454918981479</v>
      </c>
      <c r="T3159" s="13">
        <f t="shared" si="200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8">
        <f t="shared" si="198"/>
        <v>82.608695652173907</v>
      </c>
      <c r="Q3160" t="s">
        <v>8316</v>
      </c>
      <c r="R3160" t="s">
        <v>8317</v>
      </c>
      <c r="S3160" s="13">
        <f t="shared" si="199"/>
        <v>41447.506388888891</v>
      </c>
      <c r="T3160" s="13">
        <f t="shared" si="200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8">
        <f t="shared" si="198"/>
        <v>38.504230769230773</v>
      </c>
      <c r="Q3161" t="s">
        <v>8316</v>
      </c>
      <c r="R3161" t="s">
        <v>8317</v>
      </c>
      <c r="S3161" s="13">
        <f t="shared" si="199"/>
        <v>40883.733344907407</v>
      </c>
      <c r="T3161" s="13">
        <f t="shared" si="200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8">
        <f t="shared" si="198"/>
        <v>80.15789473684211</v>
      </c>
      <c r="Q3162" t="s">
        <v>8316</v>
      </c>
      <c r="R3162" t="s">
        <v>8317</v>
      </c>
      <c r="S3162" s="13">
        <f t="shared" si="199"/>
        <v>41840.931562499994</v>
      </c>
      <c r="T3162" s="13">
        <f t="shared" si="200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8">
        <f t="shared" si="198"/>
        <v>28.405405405405407</v>
      </c>
      <c r="Q3163" t="s">
        <v>8316</v>
      </c>
      <c r="R3163" t="s">
        <v>8317</v>
      </c>
      <c r="S3163" s="13">
        <f t="shared" si="199"/>
        <v>41897.202800925923</v>
      </c>
      <c r="T3163" s="13">
        <f t="shared" si="200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8">
        <f t="shared" si="198"/>
        <v>80.730158730158735</v>
      </c>
      <c r="Q3164" t="s">
        <v>8316</v>
      </c>
      <c r="R3164" t="s">
        <v>8317</v>
      </c>
      <c r="S3164" s="13">
        <f t="shared" si="199"/>
        <v>41799.35256944444</v>
      </c>
      <c r="T3164" s="13">
        <f t="shared" si="200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8">
        <f t="shared" si="198"/>
        <v>200.69444444444446</v>
      </c>
      <c r="Q3165" t="s">
        <v>8316</v>
      </c>
      <c r="R3165" t="s">
        <v>8317</v>
      </c>
      <c r="S3165" s="13">
        <f t="shared" si="199"/>
        <v>41775.420428240737</v>
      </c>
      <c r="T3165" s="13">
        <f t="shared" si="200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8">
        <f t="shared" si="198"/>
        <v>37.591549295774648</v>
      </c>
      <c r="Q3166" t="s">
        <v>8316</v>
      </c>
      <c r="R3166" t="s">
        <v>8317</v>
      </c>
      <c r="S3166" s="13">
        <f t="shared" si="199"/>
        <v>41766.472395833327</v>
      </c>
      <c r="T3166" s="13">
        <f t="shared" si="200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8">
        <f t="shared" si="198"/>
        <v>58.095238095238095</v>
      </c>
      <c r="Q3167" t="s">
        <v>8316</v>
      </c>
      <c r="R3167" t="s">
        <v>8317</v>
      </c>
      <c r="S3167" s="13">
        <f t="shared" si="199"/>
        <v>40643.825925925921</v>
      </c>
      <c r="T3167" s="13">
        <f t="shared" si="200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8">
        <f t="shared" si="198"/>
        <v>60.300892473118282</v>
      </c>
      <c r="Q3168" t="s">
        <v>8316</v>
      </c>
      <c r="R3168" t="s">
        <v>8317</v>
      </c>
      <c r="S3168" s="13">
        <f t="shared" si="199"/>
        <v>41940.358252314814</v>
      </c>
      <c r="T3168" s="13">
        <f t="shared" si="200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8">
        <f t="shared" si="198"/>
        <v>63.363636363636367</v>
      </c>
      <c r="Q3169" t="s">
        <v>8316</v>
      </c>
      <c r="R3169" t="s">
        <v>8317</v>
      </c>
      <c r="S3169" s="13">
        <f t="shared" si="199"/>
        <v>41838.842372685183</v>
      </c>
      <c r="T3169" s="13">
        <f t="shared" si="200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8">
        <f t="shared" si="198"/>
        <v>50.901639344262293</v>
      </c>
      <c r="Q3170" t="s">
        <v>8316</v>
      </c>
      <c r="R3170" t="s">
        <v>8317</v>
      </c>
      <c r="S3170" s="13">
        <f t="shared" si="199"/>
        <v>41771.772604166668</v>
      </c>
      <c r="T3170" s="13">
        <f t="shared" si="200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8">
        <f t="shared" si="198"/>
        <v>100.5</v>
      </c>
      <c r="Q3171" t="s">
        <v>8316</v>
      </c>
      <c r="R3171" t="s">
        <v>8317</v>
      </c>
      <c r="S3171" s="13">
        <f t="shared" si="199"/>
        <v>41591.404641203699</v>
      </c>
      <c r="T3171" s="13">
        <f t="shared" si="200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8">
        <f t="shared" si="198"/>
        <v>31.619718309859156</v>
      </c>
      <c r="Q3172" t="s">
        <v>8316</v>
      </c>
      <c r="R3172" t="s">
        <v>8317</v>
      </c>
      <c r="S3172" s="13">
        <f t="shared" si="199"/>
        <v>41788.747037037036</v>
      </c>
      <c r="T3172" s="13">
        <f t="shared" si="200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8">
        <f t="shared" si="198"/>
        <v>65.102564102564102</v>
      </c>
      <c r="Q3173" t="s">
        <v>8316</v>
      </c>
      <c r="R3173" t="s">
        <v>8317</v>
      </c>
      <c r="S3173" s="13">
        <f t="shared" si="199"/>
        <v>42466.274976851848</v>
      </c>
      <c r="T3173" s="13">
        <f t="shared" si="200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8">
        <f t="shared" si="198"/>
        <v>79.310344827586206</v>
      </c>
      <c r="Q3174" t="s">
        <v>8316</v>
      </c>
      <c r="R3174" t="s">
        <v>8317</v>
      </c>
      <c r="S3174" s="13">
        <f t="shared" si="199"/>
        <v>40923.396620370368</v>
      </c>
      <c r="T3174" s="13">
        <f t="shared" si="200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8">
        <f t="shared" si="198"/>
        <v>139.18918918918919</v>
      </c>
      <c r="Q3175" t="s">
        <v>8316</v>
      </c>
      <c r="R3175" t="s">
        <v>8317</v>
      </c>
      <c r="S3175" s="13">
        <f t="shared" si="199"/>
        <v>41878.545046296298</v>
      </c>
      <c r="T3175" s="13">
        <f t="shared" si="200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8">
        <f t="shared" si="198"/>
        <v>131.91304347826087</v>
      </c>
      <c r="Q3176" t="s">
        <v>8316</v>
      </c>
      <c r="R3176" t="s">
        <v>8317</v>
      </c>
      <c r="S3176" s="13">
        <f t="shared" si="199"/>
        <v>41862.531342592592</v>
      </c>
      <c r="T3176" s="13">
        <f t="shared" si="200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8">
        <f t="shared" si="198"/>
        <v>91.3</v>
      </c>
      <c r="Q3177" t="s">
        <v>8316</v>
      </c>
      <c r="R3177" t="s">
        <v>8317</v>
      </c>
      <c r="S3177" s="13">
        <f t="shared" si="199"/>
        <v>40531.553553240738</v>
      </c>
      <c r="T3177" s="13">
        <f t="shared" si="200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8">
        <f t="shared" si="198"/>
        <v>39.672727272727272</v>
      </c>
      <c r="Q3178" t="s">
        <v>8316</v>
      </c>
      <c r="R3178" t="s">
        <v>8317</v>
      </c>
      <c r="S3178" s="13">
        <f t="shared" si="199"/>
        <v>41477.597581018512</v>
      </c>
      <c r="T3178" s="13">
        <f t="shared" si="200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8">
        <f t="shared" si="198"/>
        <v>57.549019607843135</v>
      </c>
      <c r="Q3179" t="s">
        <v>8316</v>
      </c>
      <c r="R3179" t="s">
        <v>8317</v>
      </c>
      <c r="S3179" s="13">
        <f t="shared" si="199"/>
        <v>41781.333437499998</v>
      </c>
      <c r="T3179" s="13">
        <f t="shared" si="200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8">
        <f t="shared" si="198"/>
        <v>33.025641025641029</v>
      </c>
      <c r="Q3180" t="s">
        <v>8316</v>
      </c>
      <c r="R3180" t="s">
        <v>8317</v>
      </c>
      <c r="S3180" s="13">
        <f t="shared" si="199"/>
        <v>41806.271701388883</v>
      </c>
      <c r="T3180" s="13">
        <f t="shared" si="200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8">
        <f t="shared" si="198"/>
        <v>77.335806451612896</v>
      </c>
      <c r="Q3181" t="s">
        <v>8316</v>
      </c>
      <c r="R3181" t="s">
        <v>8317</v>
      </c>
      <c r="S3181" s="13">
        <f t="shared" si="199"/>
        <v>41375.36887731481</v>
      </c>
      <c r="T3181" s="13">
        <f t="shared" si="200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8">
        <f t="shared" si="198"/>
        <v>31.933333333333334</v>
      </c>
      <c r="Q3182" t="s">
        <v>8316</v>
      </c>
      <c r="R3182" t="s">
        <v>8317</v>
      </c>
      <c r="S3182" s="13">
        <f t="shared" si="199"/>
        <v>41780.079270833332</v>
      </c>
      <c r="T3182" s="13">
        <f t="shared" si="200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8">
        <f t="shared" si="198"/>
        <v>36.333333333333336</v>
      </c>
      <c r="Q3183" t="s">
        <v>8316</v>
      </c>
      <c r="R3183" t="s">
        <v>8317</v>
      </c>
      <c r="S3183" s="13">
        <f t="shared" si="199"/>
        <v>41778.976701388885</v>
      </c>
      <c r="T3183" s="13">
        <f t="shared" si="200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8">
        <f t="shared" si="198"/>
        <v>46.768211920529801</v>
      </c>
      <c r="Q3184" t="s">
        <v>8316</v>
      </c>
      <c r="R3184" t="s">
        <v>8317</v>
      </c>
      <c r="S3184" s="13">
        <f t="shared" si="199"/>
        <v>40883.615983796291</v>
      </c>
      <c r="T3184" s="13">
        <f t="shared" si="200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8">
        <f t="shared" si="198"/>
        <v>40.073529411764703</v>
      </c>
      <c r="Q3185" t="s">
        <v>8316</v>
      </c>
      <c r="R3185" t="s">
        <v>8317</v>
      </c>
      <c r="S3185" s="13">
        <f t="shared" si="199"/>
        <v>41491.461446759255</v>
      </c>
      <c r="T3185" s="13">
        <f t="shared" si="200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8">
        <f t="shared" si="198"/>
        <v>100.21739130434783</v>
      </c>
      <c r="Q3186" t="s">
        <v>8316</v>
      </c>
      <c r="R3186" t="s">
        <v>8317</v>
      </c>
      <c r="S3186" s="13">
        <f t="shared" si="199"/>
        <v>41791.660081018512</v>
      </c>
      <c r="T3186" s="13">
        <f t="shared" si="200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8">
        <f t="shared" si="198"/>
        <v>41.666666666666664</v>
      </c>
      <c r="Q3187" t="s">
        <v>8316</v>
      </c>
      <c r="R3187" t="s">
        <v>8317</v>
      </c>
      <c r="S3187" s="13">
        <f t="shared" si="199"/>
        <v>41829.643993055557</v>
      </c>
      <c r="T3187" s="13">
        <f t="shared" si="200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8">
        <f t="shared" si="198"/>
        <v>46.714285714285715</v>
      </c>
      <c r="Q3188" t="s">
        <v>8316</v>
      </c>
      <c r="R3188" t="s">
        <v>8317</v>
      </c>
      <c r="S3188" s="13">
        <f t="shared" si="199"/>
        <v>41868.590717592589</v>
      </c>
      <c r="T3188" s="13">
        <f t="shared" si="200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8">
        <f t="shared" si="198"/>
        <v>71.491803278688522</v>
      </c>
      <c r="Q3189" t="s">
        <v>8316</v>
      </c>
      <c r="R3189" t="s">
        <v>8317</v>
      </c>
      <c r="S3189" s="13">
        <f t="shared" si="199"/>
        <v>41835.333020833328</v>
      </c>
      <c r="T3189" s="13">
        <f t="shared" si="200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8">
        <f t="shared" si="198"/>
        <v>14.444444444444445</v>
      </c>
      <c r="Q3190" t="s">
        <v>8316</v>
      </c>
      <c r="R3190" t="s">
        <v>8358</v>
      </c>
      <c r="S3190" s="13">
        <f t="shared" si="199"/>
        <v>42144.082199074073</v>
      </c>
      <c r="T3190" s="13">
        <f t="shared" si="200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8">
        <f t="shared" si="198"/>
        <v>356.84210526315792</v>
      </c>
      <c r="Q3191" t="s">
        <v>8316</v>
      </c>
      <c r="R3191" t="s">
        <v>8358</v>
      </c>
      <c r="S3191" s="13">
        <f t="shared" si="199"/>
        <v>42118.013101851851</v>
      </c>
      <c r="T3191" s="13">
        <f t="shared" si="200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8" t="e">
        <f t="shared" si="198"/>
        <v>#DIV/0!</v>
      </c>
      <c r="Q3192" t="s">
        <v>8316</v>
      </c>
      <c r="R3192" t="s">
        <v>8358</v>
      </c>
      <c r="S3192" s="13">
        <f t="shared" si="199"/>
        <v>42682.817997685182</v>
      </c>
      <c r="T3192" s="13">
        <f t="shared" si="200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8">
        <f t="shared" si="198"/>
        <v>37.75</v>
      </c>
      <c r="Q3193" t="s">
        <v>8316</v>
      </c>
      <c r="R3193" t="s">
        <v>8358</v>
      </c>
      <c r="S3193" s="13">
        <f t="shared" si="199"/>
        <v>42538.422094907401</v>
      </c>
      <c r="T3193" s="13">
        <f t="shared" si="200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8">
        <f t="shared" si="198"/>
        <v>12.75</v>
      </c>
      <c r="Q3194" t="s">
        <v>8316</v>
      </c>
      <c r="R3194" t="s">
        <v>8358</v>
      </c>
      <c r="S3194" s="13">
        <f t="shared" si="199"/>
        <v>42018.607164351844</v>
      </c>
      <c r="T3194" s="13">
        <f t="shared" si="200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8">
        <f t="shared" si="198"/>
        <v>24.458333333333332</v>
      </c>
      <c r="Q3195" t="s">
        <v>8316</v>
      </c>
      <c r="R3195" t="s">
        <v>8358</v>
      </c>
      <c r="S3195" s="13">
        <f t="shared" si="199"/>
        <v>42010.634907407402</v>
      </c>
      <c r="T3195" s="13">
        <f t="shared" si="200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8" t="e">
        <f t="shared" si="198"/>
        <v>#DIV/0!</v>
      </c>
      <c r="Q3196" t="s">
        <v>8316</v>
      </c>
      <c r="R3196" t="s">
        <v>8358</v>
      </c>
      <c r="S3196" s="13">
        <f t="shared" si="199"/>
        <v>42181.729143518511</v>
      </c>
      <c r="T3196" s="13">
        <f t="shared" si="200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8">
        <f t="shared" si="198"/>
        <v>53.07692307692308</v>
      </c>
      <c r="Q3197" t="s">
        <v>8316</v>
      </c>
      <c r="R3197" t="s">
        <v>8358</v>
      </c>
      <c r="S3197" s="13">
        <f t="shared" si="199"/>
        <v>42017.260902777773</v>
      </c>
      <c r="T3197" s="13">
        <f t="shared" si="200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8">
        <f t="shared" si="198"/>
        <v>300</v>
      </c>
      <c r="Q3198" t="s">
        <v>8316</v>
      </c>
      <c r="R3198" t="s">
        <v>8358</v>
      </c>
      <c r="S3198" s="13">
        <f t="shared" si="199"/>
        <v>42157.264756944445</v>
      </c>
      <c r="T3198" s="13">
        <f t="shared" si="200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8">
        <f t="shared" si="198"/>
        <v>286.25</v>
      </c>
      <c r="Q3199" t="s">
        <v>8316</v>
      </c>
      <c r="R3199" t="s">
        <v>8358</v>
      </c>
      <c r="S3199" s="13">
        <f t="shared" si="199"/>
        <v>42009.15993055555</v>
      </c>
      <c r="T3199" s="13">
        <f t="shared" si="200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8">
        <f t="shared" si="198"/>
        <v>36.666666666666664</v>
      </c>
      <c r="Q3200" t="s">
        <v>8316</v>
      </c>
      <c r="R3200" t="s">
        <v>8358</v>
      </c>
      <c r="S3200" s="13">
        <f t="shared" si="199"/>
        <v>42013.091168981475</v>
      </c>
      <c r="T3200" s="13">
        <f t="shared" si="200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8">
        <f t="shared" si="198"/>
        <v>49.20754716981132</v>
      </c>
      <c r="Q3201" t="s">
        <v>8316</v>
      </c>
      <c r="R3201" t="s">
        <v>8358</v>
      </c>
      <c r="S3201" s="13">
        <f t="shared" si="199"/>
        <v>41858.428449074076</v>
      </c>
      <c r="T3201" s="13">
        <f t="shared" si="200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8">
        <f t="shared" si="198"/>
        <v>1</v>
      </c>
      <c r="Q3202" t="s">
        <v>8316</v>
      </c>
      <c r="R3202" t="s">
        <v>8358</v>
      </c>
      <c r="S3202" s="13">
        <f t="shared" si="199"/>
        <v>42459.987280092588</v>
      </c>
      <c r="T3202" s="13">
        <f t="shared" si="200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8">
        <f t="shared" ref="P3203:P3266" si="202">E3203/L3203</f>
        <v>12.5</v>
      </c>
      <c r="Q3203" t="s">
        <v>8316</v>
      </c>
      <c r="R3203" t="s">
        <v>8358</v>
      </c>
      <c r="S3203" s="13">
        <f t="shared" ref="S3203:S3266" si="203">(J3203/86400)+DATE(1970,1,1) + (-8/24)</f>
        <v>41861.433761574073</v>
      </c>
      <c r="T3203" s="13">
        <f t="shared" ref="T3203:T3266" si="204">(I3203/86400)+DATE(1970,1,1) + 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8">
        <f t="shared" si="202"/>
        <v>109.04</v>
      </c>
      <c r="Q3204" t="s">
        <v>8316</v>
      </c>
      <c r="R3204" t="s">
        <v>8358</v>
      </c>
      <c r="S3204" s="13">
        <f t="shared" si="203"/>
        <v>42293.520208333335</v>
      </c>
      <c r="T3204" s="13">
        <f t="shared" si="204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8">
        <f t="shared" si="202"/>
        <v>41.666666666666664</v>
      </c>
      <c r="Q3205" t="s">
        <v>8316</v>
      </c>
      <c r="R3205" t="s">
        <v>8358</v>
      </c>
      <c r="S3205" s="13">
        <f t="shared" si="203"/>
        <v>42242.655347222222</v>
      </c>
      <c r="T3205" s="13">
        <f t="shared" si="204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8" t="e">
        <f t="shared" si="202"/>
        <v>#DIV/0!</v>
      </c>
      <c r="Q3206" t="s">
        <v>8316</v>
      </c>
      <c r="R3206" t="s">
        <v>8358</v>
      </c>
      <c r="S3206" s="13">
        <f t="shared" si="203"/>
        <v>42172.352766203701</v>
      </c>
      <c r="T3206" s="13">
        <f t="shared" si="204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8">
        <f t="shared" si="202"/>
        <v>22.75</v>
      </c>
      <c r="Q3207" t="s">
        <v>8316</v>
      </c>
      <c r="R3207" t="s">
        <v>8358</v>
      </c>
      <c r="S3207" s="13">
        <f t="shared" si="203"/>
        <v>42095.041342592587</v>
      </c>
      <c r="T3207" s="13">
        <f t="shared" si="204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8" t="e">
        <f t="shared" si="202"/>
        <v>#DIV/0!</v>
      </c>
      <c r="Q3208" t="s">
        <v>8316</v>
      </c>
      <c r="R3208" t="s">
        <v>8358</v>
      </c>
      <c r="S3208" s="13">
        <f t="shared" si="203"/>
        <v>42235.942719907405</v>
      </c>
      <c r="T3208" s="13">
        <f t="shared" si="204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8">
        <f t="shared" si="202"/>
        <v>70.833333333333329</v>
      </c>
      <c r="Q3209" t="s">
        <v>8316</v>
      </c>
      <c r="R3209" t="s">
        <v>8358</v>
      </c>
      <c r="S3209" s="13">
        <f t="shared" si="203"/>
        <v>42056.944525462961</v>
      </c>
      <c r="T3209" s="13">
        <f t="shared" si="204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8">
        <f t="shared" si="202"/>
        <v>63.109756097560975</v>
      </c>
      <c r="Q3210" t="s">
        <v>8316</v>
      </c>
      <c r="R3210" t="s">
        <v>8317</v>
      </c>
      <c r="S3210" s="13">
        <f t="shared" si="203"/>
        <v>41827.271724537037</v>
      </c>
      <c r="T3210" s="13">
        <f t="shared" si="204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8">
        <f t="shared" si="202"/>
        <v>50.157964601769912</v>
      </c>
      <c r="Q3211" t="s">
        <v>8316</v>
      </c>
      <c r="R3211" t="s">
        <v>8317</v>
      </c>
      <c r="S3211" s="13">
        <f t="shared" si="203"/>
        <v>41778.30391203703</v>
      </c>
      <c r="T3211" s="13">
        <f t="shared" si="204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8">
        <f t="shared" si="202"/>
        <v>62.883333333333333</v>
      </c>
      <c r="Q3212" t="s">
        <v>8316</v>
      </c>
      <c r="R3212" t="s">
        <v>8317</v>
      </c>
      <c r="S3212" s="13">
        <f t="shared" si="203"/>
        <v>41013.603229166663</v>
      </c>
      <c r="T3212" s="13">
        <f t="shared" si="204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8">
        <f t="shared" si="202"/>
        <v>85.531055900621112</v>
      </c>
      <c r="Q3213" t="s">
        <v>8316</v>
      </c>
      <c r="R3213" t="s">
        <v>8317</v>
      </c>
      <c r="S3213" s="13">
        <f t="shared" si="203"/>
        <v>41834.253240740734</v>
      </c>
      <c r="T3213" s="13">
        <f t="shared" si="204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8">
        <f t="shared" si="202"/>
        <v>53.723404255319146</v>
      </c>
      <c r="Q3214" t="s">
        <v>8316</v>
      </c>
      <c r="R3214" t="s">
        <v>8317</v>
      </c>
      <c r="S3214" s="13">
        <f t="shared" si="203"/>
        <v>41829.462395833332</v>
      </c>
      <c r="T3214" s="13">
        <f t="shared" si="204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8">
        <f t="shared" si="202"/>
        <v>127.80851063829788</v>
      </c>
      <c r="Q3215" t="s">
        <v>8316</v>
      </c>
      <c r="R3215" t="s">
        <v>8317</v>
      </c>
      <c r="S3215" s="13">
        <f t="shared" si="203"/>
        <v>42171.430081018516</v>
      </c>
      <c r="T3215" s="13">
        <f t="shared" si="204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8">
        <f t="shared" si="202"/>
        <v>106.57391304347826</v>
      </c>
      <c r="Q3216" t="s">
        <v>8316</v>
      </c>
      <c r="R3216" t="s">
        <v>8317</v>
      </c>
      <c r="S3216" s="13">
        <f t="shared" si="203"/>
        <v>42337.459178240737</v>
      </c>
      <c r="T3216" s="13">
        <f t="shared" si="204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8">
        <f t="shared" si="202"/>
        <v>262.11194029850748</v>
      </c>
      <c r="Q3217" t="s">
        <v>8316</v>
      </c>
      <c r="R3217" t="s">
        <v>8317</v>
      </c>
      <c r="S3217" s="13">
        <f t="shared" si="203"/>
        <v>42219.331840277773</v>
      </c>
      <c r="T3217" s="13">
        <f t="shared" si="204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8">
        <f t="shared" si="202"/>
        <v>57.171428571428571</v>
      </c>
      <c r="Q3218" t="s">
        <v>8316</v>
      </c>
      <c r="R3218" t="s">
        <v>8317</v>
      </c>
      <c r="S3218" s="13">
        <f t="shared" si="203"/>
        <v>42165.129293981481</v>
      </c>
      <c r="T3218" s="13">
        <f t="shared" si="204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8">
        <f t="shared" si="202"/>
        <v>50.20192307692308</v>
      </c>
      <c r="Q3219" t="s">
        <v>8316</v>
      </c>
      <c r="R3219" t="s">
        <v>8317</v>
      </c>
      <c r="S3219" s="13">
        <f t="shared" si="203"/>
        <v>42648.212777777771</v>
      </c>
      <c r="T3219" s="13">
        <f t="shared" si="204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8">
        <f t="shared" si="202"/>
        <v>66.586956521739125</v>
      </c>
      <c r="Q3220" t="s">
        <v>8316</v>
      </c>
      <c r="R3220" t="s">
        <v>8317</v>
      </c>
      <c r="S3220" s="13">
        <f t="shared" si="203"/>
        <v>41970.668819444443</v>
      </c>
      <c r="T3220" s="13">
        <f t="shared" si="204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8">
        <f t="shared" si="202"/>
        <v>168.25210084033614</v>
      </c>
      <c r="Q3221" t="s">
        <v>8316</v>
      </c>
      <c r="R3221" t="s">
        <v>8317</v>
      </c>
      <c r="S3221" s="13">
        <f t="shared" si="203"/>
        <v>42050.64984953704</v>
      </c>
      <c r="T3221" s="13">
        <f t="shared" si="204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8">
        <f t="shared" si="202"/>
        <v>256.37288135593218</v>
      </c>
      <c r="Q3222" t="s">
        <v>8316</v>
      </c>
      <c r="R3222" t="s">
        <v>8317</v>
      </c>
      <c r="S3222" s="13">
        <f t="shared" si="203"/>
        <v>42772.500046296293</v>
      </c>
      <c r="T3222" s="13">
        <f t="shared" si="204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8">
        <f t="shared" si="202"/>
        <v>36.610619469026545</v>
      </c>
      <c r="Q3223" t="s">
        <v>8316</v>
      </c>
      <c r="R3223" t="s">
        <v>8317</v>
      </c>
      <c r="S3223" s="13">
        <f t="shared" si="203"/>
        <v>42155.363460648143</v>
      </c>
      <c r="T3223" s="13">
        <f t="shared" si="204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8">
        <f t="shared" si="202"/>
        <v>37.142857142857146</v>
      </c>
      <c r="Q3224" t="s">
        <v>8316</v>
      </c>
      <c r="R3224" t="s">
        <v>8317</v>
      </c>
      <c r="S3224" s="13">
        <f t="shared" si="203"/>
        <v>42270.248807870368</v>
      </c>
      <c r="T3224" s="13">
        <f t="shared" si="204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8">
        <f t="shared" si="202"/>
        <v>45.878378378378379</v>
      </c>
      <c r="Q3225" t="s">
        <v>8316</v>
      </c>
      <c r="R3225" t="s">
        <v>8317</v>
      </c>
      <c r="S3225" s="13">
        <f t="shared" si="203"/>
        <v>42206.502037037033</v>
      </c>
      <c r="T3225" s="13">
        <f t="shared" si="204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8">
        <f t="shared" si="202"/>
        <v>141.71296296296296</v>
      </c>
      <c r="Q3226" t="s">
        <v>8316</v>
      </c>
      <c r="R3226" t="s">
        <v>8317</v>
      </c>
      <c r="S3226" s="13">
        <f t="shared" si="203"/>
        <v>42697.517511574071</v>
      </c>
      <c r="T3226" s="13">
        <f t="shared" si="204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8">
        <f t="shared" si="202"/>
        <v>52.487179487179489</v>
      </c>
      <c r="Q3227" t="s">
        <v>8316</v>
      </c>
      <c r="R3227" t="s">
        <v>8317</v>
      </c>
      <c r="S3227" s="13">
        <f t="shared" si="203"/>
        <v>42503.226134259261</v>
      </c>
      <c r="T3227" s="13">
        <f t="shared" si="204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8">
        <f t="shared" si="202"/>
        <v>59.523809523809526</v>
      </c>
      <c r="Q3228" t="s">
        <v>8316</v>
      </c>
      <c r="R3228" t="s">
        <v>8317</v>
      </c>
      <c r="S3228" s="13">
        <f t="shared" si="203"/>
        <v>42277.250138888885</v>
      </c>
      <c r="T3228" s="13">
        <f t="shared" si="204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8">
        <f t="shared" si="202"/>
        <v>50</v>
      </c>
      <c r="Q3229" t="s">
        <v>8316</v>
      </c>
      <c r="R3229" t="s">
        <v>8317</v>
      </c>
      <c r="S3229" s="13">
        <f t="shared" si="203"/>
        <v>42722.549027777779</v>
      </c>
      <c r="T3229" s="13">
        <f t="shared" si="204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8">
        <f t="shared" si="202"/>
        <v>193.62162162162161</v>
      </c>
      <c r="Q3230" t="s">
        <v>8316</v>
      </c>
      <c r="R3230" t="s">
        <v>8317</v>
      </c>
      <c r="S3230" s="13">
        <f t="shared" si="203"/>
        <v>42323.375972222224</v>
      </c>
      <c r="T3230" s="13">
        <f t="shared" si="204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8">
        <f t="shared" si="202"/>
        <v>106.79702970297029</v>
      </c>
      <c r="Q3231" t="s">
        <v>8316</v>
      </c>
      <c r="R3231" t="s">
        <v>8317</v>
      </c>
      <c r="S3231" s="13">
        <f t="shared" si="203"/>
        <v>41932.958310185182</v>
      </c>
      <c r="T3231" s="13">
        <f t="shared" si="204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8">
        <f t="shared" si="202"/>
        <v>77.21621621621621</v>
      </c>
      <c r="Q3232" t="s">
        <v>8316</v>
      </c>
      <c r="R3232" t="s">
        <v>8317</v>
      </c>
      <c r="S3232" s="13">
        <f t="shared" si="203"/>
        <v>41897.834791666661</v>
      </c>
      <c r="T3232" s="13">
        <f t="shared" si="204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8">
        <f t="shared" si="202"/>
        <v>57.5</v>
      </c>
      <c r="Q3233" t="s">
        <v>8316</v>
      </c>
      <c r="R3233" t="s">
        <v>8317</v>
      </c>
      <c r="S3233" s="13">
        <f t="shared" si="203"/>
        <v>42446.610497685186</v>
      </c>
      <c r="T3233" s="13">
        <f t="shared" si="204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8">
        <f t="shared" si="202"/>
        <v>50.46153846153846</v>
      </c>
      <c r="Q3234" t="s">
        <v>8316</v>
      </c>
      <c r="R3234" t="s">
        <v>8317</v>
      </c>
      <c r="S3234" s="13">
        <f t="shared" si="203"/>
        <v>42463.480520833335</v>
      </c>
      <c r="T3234" s="13">
        <f t="shared" si="204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8">
        <f t="shared" si="202"/>
        <v>97.377049180327873</v>
      </c>
      <c r="Q3235" t="s">
        <v>8316</v>
      </c>
      <c r="R3235" t="s">
        <v>8317</v>
      </c>
      <c r="S3235" s="13">
        <f t="shared" si="203"/>
        <v>42766.471701388888</v>
      </c>
      <c r="T3235" s="13">
        <f t="shared" si="204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8">
        <f t="shared" si="202"/>
        <v>34.91921739130435</v>
      </c>
      <c r="Q3236" t="s">
        <v>8316</v>
      </c>
      <c r="R3236" t="s">
        <v>8317</v>
      </c>
      <c r="S3236" s="13">
        <f t="shared" si="203"/>
        <v>42734.456111111103</v>
      </c>
      <c r="T3236" s="13">
        <f t="shared" si="204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8">
        <f t="shared" si="202"/>
        <v>85.530386740331494</v>
      </c>
      <c r="Q3237" t="s">
        <v>8316</v>
      </c>
      <c r="R3237" t="s">
        <v>8317</v>
      </c>
      <c r="S3237" s="13">
        <f t="shared" si="203"/>
        <v>42522.014479166661</v>
      </c>
      <c r="T3237" s="13">
        <f t="shared" si="204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8">
        <f t="shared" si="202"/>
        <v>182.90909090909091</v>
      </c>
      <c r="Q3238" t="s">
        <v>8316</v>
      </c>
      <c r="R3238" t="s">
        <v>8317</v>
      </c>
      <c r="S3238" s="13">
        <f t="shared" si="203"/>
        <v>42702.583715277775</v>
      </c>
      <c r="T3238" s="13">
        <f t="shared" si="204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8">
        <f t="shared" si="202"/>
        <v>131.13620817843866</v>
      </c>
      <c r="Q3239" t="s">
        <v>8316</v>
      </c>
      <c r="R3239" t="s">
        <v>8317</v>
      </c>
      <c r="S3239" s="13">
        <f t="shared" si="203"/>
        <v>42252.141018518516</v>
      </c>
      <c r="T3239" s="13">
        <f t="shared" si="204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8">
        <f t="shared" si="202"/>
        <v>39.810126582278478</v>
      </c>
      <c r="Q3240" t="s">
        <v>8316</v>
      </c>
      <c r="R3240" t="s">
        <v>8317</v>
      </c>
      <c r="S3240" s="13">
        <f t="shared" si="203"/>
        <v>42156.177060185182</v>
      </c>
      <c r="T3240" s="13">
        <f t="shared" si="204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8">
        <f t="shared" si="202"/>
        <v>59.701730769230764</v>
      </c>
      <c r="Q3241" t="s">
        <v>8316</v>
      </c>
      <c r="R3241" t="s">
        <v>8317</v>
      </c>
      <c r="S3241" s="13">
        <f t="shared" si="203"/>
        <v>42277.755706018514</v>
      </c>
      <c r="T3241" s="13">
        <f t="shared" si="204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8">
        <f t="shared" si="202"/>
        <v>88.735294117647058</v>
      </c>
      <c r="Q3242" t="s">
        <v>8316</v>
      </c>
      <c r="R3242" t="s">
        <v>8317</v>
      </c>
      <c r="S3242" s="13">
        <f t="shared" si="203"/>
        <v>42754.360509259255</v>
      </c>
      <c r="T3242" s="13">
        <f t="shared" si="204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8">
        <f t="shared" si="202"/>
        <v>58.688622754491021</v>
      </c>
      <c r="Q3243" t="s">
        <v>8316</v>
      </c>
      <c r="R3243" t="s">
        <v>8317</v>
      </c>
      <c r="S3243" s="13">
        <f t="shared" si="203"/>
        <v>41892.991550925923</v>
      </c>
      <c r="T3243" s="13">
        <f t="shared" si="204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8">
        <f t="shared" si="202"/>
        <v>69.56513661202186</v>
      </c>
      <c r="Q3244" t="s">
        <v>8316</v>
      </c>
      <c r="R3244" t="s">
        <v>8317</v>
      </c>
      <c r="S3244" s="13">
        <f t="shared" si="203"/>
        <v>41871.422361111108</v>
      </c>
      <c r="T3244" s="13">
        <f t="shared" si="204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8">
        <f t="shared" si="202"/>
        <v>115.87323943661971</v>
      </c>
      <c r="Q3245" t="s">
        <v>8316</v>
      </c>
      <c r="R3245" t="s">
        <v>8317</v>
      </c>
      <c r="S3245" s="13">
        <f t="shared" si="203"/>
        <v>42261.763449074067</v>
      </c>
      <c r="T3245" s="13">
        <f t="shared" si="204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8">
        <f t="shared" si="202"/>
        <v>23.869565217391305</v>
      </c>
      <c r="Q3246" t="s">
        <v>8316</v>
      </c>
      <c r="R3246" t="s">
        <v>8317</v>
      </c>
      <c r="S3246" s="13">
        <f t="shared" si="203"/>
        <v>42675.360902777778</v>
      </c>
      <c r="T3246" s="13">
        <f t="shared" si="204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8">
        <f t="shared" si="202"/>
        <v>81.125925925925927</v>
      </c>
      <c r="Q3247" t="s">
        <v>8316</v>
      </c>
      <c r="R3247" t="s">
        <v>8317</v>
      </c>
      <c r="S3247" s="13">
        <f t="shared" si="203"/>
        <v>42135.266874999994</v>
      </c>
      <c r="T3247" s="13">
        <f t="shared" si="204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8">
        <f t="shared" si="202"/>
        <v>57.626943005181346</v>
      </c>
      <c r="Q3248" t="s">
        <v>8316</v>
      </c>
      <c r="R3248" t="s">
        <v>8317</v>
      </c>
      <c r="S3248" s="13">
        <f t="shared" si="203"/>
        <v>42230.138888888883</v>
      </c>
      <c r="T3248" s="13">
        <f t="shared" si="204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8">
        <f t="shared" si="202"/>
        <v>46.429824561403507</v>
      </c>
      <c r="Q3249" t="s">
        <v>8316</v>
      </c>
      <c r="R3249" t="s">
        <v>8317</v>
      </c>
      <c r="S3249" s="13">
        <f t="shared" si="203"/>
        <v>42167.10083333333</v>
      </c>
      <c r="T3249" s="13">
        <f t="shared" si="204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8">
        <f t="shared" si="202"/>
        <v>60.475000000000001</v>
      </c>
      <c r="Q3250" t="s">
        <v>8316</v>
      </c>
      <c r="R3250" t="s">
        <v>8317</v>
      </c>
      <c r="S3250" s="13">
        <f t="shared" si="203"/>
        <v>42068.55505787037</v>
      </c>
      <c r="T3250" s="13">
        <f t="shared" si="204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8">
        <f t="shared" si="202"/>
        <v>65.579545454545453</v>
      </c>
      <c r="Q3251" t="s">
        <v>8316</v>
      </c>
      <c r="R3251" t="s">
        <v>8317</v>
      </c>
      <c r="S3251" s="13">
        <f t="shared" si="203"/>
        <v>42145.413356481477</v>
      </c>
      <c r="T3251" s="13">
        <f t="shared" si="204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8">
        <f t="shared" si="202"/>
        <v>119.1924882629108</v>
      </c>
      <c r="Q3252" t="s">
        <v>8316</v>
      </c>
      <c r="R3252" t="s">
        <v>8317</v>
      </c>
      <c r="S3252" s="13">
        <f t="shared" si="203"/>
        <v>41918.408842592587</v>
      </c>
      <c r="T3252" s="13">
        <f t="shared" si="204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8">
        <f t="shared" si="202"/>
        <v>83.05</v>
      </c>
      <c r="Q3253" t="s">
        <v>8316</v>
      </c>
      <c r="R3253" t="s">
        <v>8317</v>
      </c>
      <c r="S3253" s="13">
        <f t="shared" si="203"/>
        <v>42146.39775462963</v>
      </c>
      <c r="T3253" s="13">
        <f t="shared" si="204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8">
        <f t="shared" si="202"/>
        <v>57.52</v>
      </c>
      <c r="Q3254" t="s">
        <v>8316</v>
      </c>
      <c r="R3254" t="s">
        <v>8317</v>
      </c>
      <c r="S3254" s="13">
        <f t="shared" si="203"/>
        <v>42590.139351851853</v>
      </c>
      <c r="T3254" s="13">
        <f t="shared" si="204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8">
        <f t="shared" si="202"/>
        <v>177.08695652173913</v>
      </c>
      <c r="Q3255" t="s">
        <v>8316</v>
      </c>
      <c r="R3255" t="s">
        <v>8317</v>
      </c>
      <c r="S3255" s="13">
        <f t="shared" si="203"/>
        <v>42602.243379629632</v>
      </c>
      <c r="T3255" s="13">
        <f t="shared" si="204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8">
        <f t="shared" si="202"/>
        <v>70.771505376344081</v>
      </c>
      <c r="Q3256" t="s">
        <v>8316</v>
      </c>
      <c r="R3256" t="s">
        <v>8317</v>
      </c>
      <c r="S3256" s="13">
        <f t="shared" si="203"/>
        <v>42058.752418981479</v>
      </c>
      <c r="T3256" s="13">
        <f t="shared" si="204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8">
        <f t="shared" si="202"/>
        <v>29.166666666666668</v>
      </c>
      <c r="Q3257" t="s">
        <v>8316</v>
      </c>
      <c r="R3257" t="s">
        <v>8317</v>
      </c>
      <c r="S3257" s="13">
        <f t="shared" si="203"/>
        <v>41889.434895833328</v>
      </c>
      <c r="T3257" s="13">
        <f t="shared" si="204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8">
        <f t="shared" si="202"/>
        <v>72.76136363636364</v>
      </c>
      <c r="Q3258" t="s">
        <v>8316</v>
      </c>
      <c r="R3258" t="s">
        <v>8317</v>
      </c>
      <c r="S3258" s="13">
        <f t="shared" si="203"/>
        <v>42144.240474537037</v>
      </c>
      <c r="T3258" s="13">
        <f t="shared" si="204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8">
        <f t="shared" si="202"/>
        <v>51.853414634146333</v>
      </c>
      <c r="Q3259" t="s">
        <v>8316</v>
      </c>
      <c r="R3259" t="s">
        <v>8317</v>
      </c>
      <c r="S3259" s="13">
        <f t="shared" si="203"/>
        <v>42758.226296296292</v>
      </c>
      <c r="T3259" s="13">
        <f t="shared" si="204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8">
        <f t="shared" si="202"/>
        <v>98.2</v>
      </c>
      <c r="Q3260" t="s">
        <v>8316</v>
      </c>
      <c r="R3260" t="s">
        <v>8317</v>
      </c>
      <c r="S3260" s="13">
        <f t="shared" si="203"/>
        <v>41982.553946759253</v>
      </c>
      <c r="T3260" s="13">
        <f t="shared" si="204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8">
        <f t="shared" si="202"/>
        <v>251.7381443298969</v>
      </c>
      <c r="Q3261" t="s">
        <v>8316</v>
      </c>
      <c r="R3261" t="s">
        <v>8317</v>
      </c>
      <c r="S3261" s="13">
        <f t="shared" si="203"/>
        <v>42614.427604166667</v>
      </c>
      <c r="T3261" s="13">
        <f t="shared" si="204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8">
        <f t="shared" si="202"/>
        <v>74.821917808219183</v>
      </c>
      <c r="Q3262" t="s">
        <v>8316</v>
      </c>
      <c r="R3262" t="s">
        <v>8317</v>
      </c>
      <c r="S3262" s="13">
        <f t="shared" si="203"/>
        <v>42303.339328703696</v>
      </c>
      <c r="T3262" s="13">
        <f t="shared" si="204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8">
        <f t="shared" si="202"/>
        <v>67.65306122448979</v>
      </c>
      <c r="Q3263" t="s">
        <v>8316</v>
      </c>
      <c r="R3263" t="s">
        <v>8317</v>
      </c>
      <c r="S3263" s="13">
        <f t="shared" si="203"/>
        <v>42171.392083333332</v>
      </c>
      <c r="T3263" s="13">
        <f t="shared" si="204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8">
        <f t="shared" si="202"/>
        <v>93.81343283582089</v>
      </c>
      <c r="Q3264" t="s">
        <v>8316</v>
      </c>
      <c r="R3264" t="s">
        <v>8317</v>
      </c>
      <c r="S3264" s="13">
        <f t="shared" si="203"/>
        <v>41963.982199074067</v>
      </c>
      <c r="T3264" s="13">
        <f t="shared" si="204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8">
        <f t="shared" si="202"/>
        <v>41.237647058823526</v>
      </c>
      <c r="Q3265" t="s">
        <v>8316</v>
      </c>
      <c r="R3265" t="s">
        <v>8317</v>
      </c>
      <c r="S3265" s="13">
        <f t="shared" si="203"/>
        <v>42284.18273148148</v>
      </c>
      <c r="T3265" s="13">
        <f t="shared" si="204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8">
        <f t="shared" si="202"/>
        <v>52.551020408163268</v>
      </c>
      <c r="Q3266" t="s">
        <v>8316</v>
      </c>
      <c r="R3266" t="s">
        <v>8317</v>
      </c>
      <c r="S3266" s="13">
        <f t="shared" si="203"/>
        <v>42016.466874999998</v>
      </c>
      <c r="T3266" s="13">
        <f t="shared" si="204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8">
        <f t="shared" ref="P3267:P3330" si="206">E3267/L3267</f>
        <v>70.285714285714292</v>
      </c>
      <c r="Q3267" t="s">
        <v>8316</v>
      </c>
      <c r="R3267" t="s">
        <v>8317</v>
      </c>
      <c r="S3267" s="13">
        <f t="shared" ref="S3267:S3330" si="207">(J3267/86400)+DATE(1970,1,1) + (-8/24)</f>
        <v>42311.378645833327</v>
      </c>
      <c r="T3267" s="13">
        <f t="shared" ref="T3267:T3330" si="208">(I3267/86400)+DATE(1970,1,1) + 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8">
        <f t="shared" si="206"/>
        <v>48.325153374233132</v>
      </c>
      <c r="Q3268" t="s">
        <v>8316</v>
      </c>
      <c r="R3268" t="s">
        <v>8317</v>
      </c>
      <c r="S3268" s="13">
        <f t="shared" si="207"/>
        <v>42136.202800925923</v>
      </c>
      <c r="T3268" s="13">
        <f t="shared" si="208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8">
        <f t="shared" si="206"/>
        <v>53.177083333333336</v>
      </c>
      <c r="Q3269" t="s">
        <v>8316</v>
      </c>
      <c r="R3269" t="s">
        <v>8317</v>
      </c>
      <c r="S3269" s="13">
        <f t="shared" si="207"/>
        <v>42172.424305555549</v>
      </c>
      <c r="T3269" s="13">
        <f t="shared" si="208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8">
        <f t="shared" si="206"/>
        <v>60.952380952380949</v>
      </c>
      <c r="Q3270" t="s">
        <v>8316</v>
      </c>
      <c r="R3270" t="s">
        <v>8317</v>
      </c>
      <c r="S3270" s="13">
        <f t="shared" si="207"/>
        <v>42590.570925925924</v>
      </c>
      <c r="T3270" s="13">
        <f t="shared" si="208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8">
        <f t="shared" si="206"/>
        <v>116</v>
      </c>
      <c r="Q3271" t="s">
        <v>8316</v>
      </c>
      <c r="R3271" t="s">
        <v>8317</v>
      </c>
      <c r="S3271" s="13">
        <f t="shared" si="207"/>
        <v>42137.062465277777</v>
      </c>
      <c r="T3271" s="13">
        <f t="shared" si="208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8">
        <f t="shared" si="206"/>
        <v>61</v>
      </c>
      <c r="Q3272" t="s">
        <v>8316</v>
      </c>
      <c r="R3272" t="s">
        <v>8317</v>
      </c>
      <c r="S3272" s="13">
        <f t="shared" si="207"/>
        <v>42167.199826388889</v>
      </c>
      <c r="T3272" s="13">
        <f t="shared" si="208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8">
        <f t="shared" si="206"/>
        <v>38.235294117647058</v>
      </c>
      <c r="Q3273" t="s">
        <v>8316</v>
      </c>
      <c r="R3273" t="s">
        <v>8317</v>
      </c>
      <c r="S3273" s="13">
        <f t="shared" si="207"/>
        <v>41915.10387731481</v>
      </c>
      <c r="T3273" s="13">
        <f t="shared" si="208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8">
        <f t="shared" si="206"/>
        <v>106.50344827586207</v>
      </c>
      <c r="Q3274" t="s">
        <v>8316</v>
      </c>
      <c r="R3274" t="s">
        <v>8317</v>
      </c>
      <c r="S3274" s="13">
        <f t="shared" si="207"/>
        <v>42284.166770833333</v>
      </c>
      <c r="T3274" s="13">
        <f t="shared" si="208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8">
        <f t="shared" si="206"/>
        <v>204.57142857142858</v>
      </c>
      <c r="Q3275" t="s">
        <v>8316</v>
      </c>
      <c r="R3275" t="s">
        <v>8317</v>
      </c>
      <c r="S3275" s="13">
        <f t="shared" si="207"/>
        <v>42611.4680787037</v>
      </c>
      <c r="T3275" s="13">
        <f t="shared" si="208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8">
        <f t="shared" si="206"/>
        <v>54.912587412587413</v>
      </c>
      <c r="Q3276" t="s">
        <v>8316</v>
      </c>
      <c r="R3276" t="s">
        <v>8317</v>
      </c>
      <c r="S3276" s="13">
        <f t="shared" si="207"/>
        <v>42400.371203703697</v>
      </c>
      <c r="T3276" s="13">
        <f t="shared" si="208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8">
        <f t="shared" si="206"/>
        <v>150.41666666666666</v>
      </c>
      <c r="Q3277" t="s">
        <v>8316</v>
      </c>
      <c r="R3277" t="s">
        <v>8317</v>
      </c>
      <c r="S3277" s="13">
        <f t="shared" si="207"/>
        <v>42017.547118055554</v>
      </c>
      <c r="T3277" s="13">
        <f t="shared" si="208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8">
        <f t="shared" si="206"/>
        <v>52.58</v>
      </c>
      <c r="Q3278" t="s">
        <v>8316</v>
      </c>
      <c r="R3278" t="s">
        <v>8317</v>
      </c>
      <c r="S3278" s="13">
        <f t="shared" si="207"/>
        <v>42426.616655092592</v>
      </c>
      <c r="T3278" s="13">
        <f t="shared" si="208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8">
        <f t="shared" si="206"/>
        <v>54.3</v>
      </c>
      <c r="Q3279" t="s">
        <v>8316</v>
      </c>
      <c r="R3279" t="s">
        <v>8317</v>
      </c>
      <c r="S3279" s="13">
        <f t="shared" si="207"/>
        <v>41931.349606481475</v>
      </c>
      <c r="T3279" s="13">
        <f t="shared" si="208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8">
        <f t="shared" si="206"/>
        <v>76.029411764705884</v>
      </c>
      <c r="Q3280" t="s">
        <v>8316</v>
      </c>
      <c r="R3280" t="s">
        <v>8317</v>
      </c>
      <c r="S3280" s="13">
        <f t="shared" si="207"/>
        <v>42124.515081018515</v>
      </c>
      <c r="T3280" s="13">
        <f t="shared" si="208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8">
        <f t="shared" si="206"/>
        <v>105.2063492063492</v>
      </c>
      <c r="Q3281" t="s">
        <v>8316</v>
      </c>
      <c r="R3281" t="s">
        <v>8317</v>
      </c>
      <c r="S3281" s="13">
        <f t="shared" si="207"/>
        <v>42430.769201388888</v>
      </c>
      <c r="T3281" s="13">
        <f t="shared" si="208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8">
        <f t="shared" si="206"/>
        <v>68.666666666666671</v>
      </c>
      <c r="Q3282" t="s">
        <v>8316</v>
      </c>
      <c r="R3282" t="s">
        <v>8317</v>
      </c>
      <c r="S3282" s="13">
        <f t="shared" si="207"/>
        <v>42121.423587962963</v>
      </c>
      <c r="T3282" s="13">
        <f t="shared" si="208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8">
        <f t="shared" si="206"/>
        <v>129.36170212765958</v>
      </c>
      <c r="Q3283" t="s">
        <v>8316</v>
      </c>
      <c r="R3283" t="s">
        <v>8317</v>
      </c>
      <c r="S3283" s="13">
        <f t="shared" si="207"/>
        <v>42218.686400462961</v>
      </c>
      <c r="T3283" s="13">
        <f t="shared" si="208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8">
        <f t="shared" si="206"/>
        <v>134.26371308016877</v>
      </c>
      <c r="Q3284" t="s">
        <v>8316</v>
      </c>
      <c r="R3284" t="s">
        <v>8317</v>
      </c>
      <c r="S3284" s="13">
        <f t="shared" si="207"/>
        <v>42444.860972222225</v>
      </c>
      <c r="T3284" s="13">
        <f t="shared" si="208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8">
        <f t="shared" si="206"/>
        <v>17.829787234042552</v>
      </c>
      <c r="Q3285" t="s">
        <v>8316</v>
      </c>
      <c r="R3285" t="s">
        <v>8317</v>
      </c>
      <c r="S3285" s="13">
        <f t="shared" si="207"/>
        <v>42379.410856481474</v>
      </c>
      <c r="T3285" s="13">
        <f t="shared" si="208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8">
        <f t="shared" si="206"/>
        <v>203.2</v>
      </c>
      <c r="Q3286" t="s">
        <v>8316</v>
      </c>
      <c r="R3286" t="s">
        <v>8317</v>
      </c>
      <c r="S3286" s="13">
        <f t="shared" si="207"/>
        <v>42380.551539351851</v>
      </c>
      <c r="T3286" s="13">
        <f t="shared" si="208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8">
        <f t="shared" si="206"/>
        <v>69.18518518518519</v>
      </c>
      <c r="Q3287" t="s">
        <v>8316</v>
      </c>
      <c r="R3287" t="s">
        <v>8317</v>
      </c>
      <c r="S3287" s="13">
        <f t="shared" si="207"/>
        <v>42762.609097222223</v>
      </c>
      <c r="T3287" s="13">
        <f t="shared" si="208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8">
        <f t="shared" si="206"/>
        <v>125.12295081967213</v>
      </c>
      <c r="Q3288" t="s">
        <v>8316</v>
      </c>
      <c r="R3288" t="s">
        <v>8317</v>
      </c>
      <c r="S3288" s="13">
        <f t="shared" si="207"/>
        <v>42567.506736111107</v>
      </c>
      <c r="T3288" s="13">
        <f t="shared" si="208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8">
        <f t="shared" si="206"/>
        <v>73.529411764705884</v>
      </c>
      <c r="Q3289" t="s">
        <v>8316</v>
      </c>
      <c r="R3289" t="s">
        <v>8317</v>
      </c>
      <c r="S3289" s="13">
        <f t="shared" si="207"/>
        <v>42311.416990740741</v>
      </c>
      <c r="T3289" s="13">
        <f t="shared" si="208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8">
        <f t="shared" si="206"/>
        <v>48.437149758454105</v>
      </c>
      <c r="Q3290" t="s">
        <v>8316</v>
      </c>
      <c r="R3290" t="s">
        <v>8317</v>
      </c>
      <c r="S3290" s="13">
        <f t="shared" si="207"/>
        <v>42505.441145833327</v>
      </c>
      <c r="T3290" s="13">
        <f t="shared" si="208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8">
        <f t="shared" si="206"/>
        <v>26.608400000000003</v>
      </c>
      <c r="Q3291" t="s">
        <v>8316</v>
      </c>
      <c r="R3291" t="s">
        <v>8317</v>
      </c>
      <c r="S3291" s="13">
        <f t="shared" si="207"/>
        <v>42758.034745370365</v>
      </c>
      <c r="T3291" s="13">
        <f t="shared" si="208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8">
        <f t="shared" si="206"/>
        <v>33.666666666666664</v>
      </c>
      <c r="Q3292" t="s">
        <v>8316</v>
      </c>
      <c r="R3292" t="s">
        <v>8317</v>
      </c>
      <c r="S3292" s="13">
        <f t="shared" si="207"/>
        <v>42775.181608796294</v>
      </c>
      <c r="T3292" s="13">
        <f t="shared" si="208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8">
        <f t="shared" si="206"/>
        <v>40.714285714285715</v>
      </c>
      <c r="Q3293" t="s">
        <v>8316</v>
      </c>
      <c r="R3293" t="s">
        <v>8317</v>
      </c>
      <c r="S3293" s="13">
        <f t="shared" si="207"/>
        <v>42232.369212962956</v>
      </c>
      <c r="T3293" s="13">
        <f t="shared" si="208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8">
        <f t="shared" si="206"/>
        <v>19.266666666666666</v>
      </c>
      <c r="Q3294" t="s">
        <v>8316</v>
      </c>
      <c r="R3294" t="s">
        <v>8317</v>
      </c>
      <c r="S3294" s="13">
        <f t="shared" si="207"/>
        <v>42282.436898148146</v>
      </c>
      <c r="T3294" s="13">
        <f t="shared" si="208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8">
        <f t="shared" si="206"/>
        <v>84.285714285714292</v>
      </c>
      <c r="Q3295" t="s">
        <v>8316</v>
      </c>
      <c r="R3295" t="s">
        <v>8317</v>
      </c>
      <c r="S3295" s="13">
        <f t="shared" si="207"/>
        <v>42768.092037037037</v>
      </c>
      <c r="T3295" s="13">
        <f t="shared" si="208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8">
        <f t="shared" si="206"/>
        <v>29.583333333333332</v>
      </c>
      <c r="Q3296" t="s">
        <v>8316</v>
      </c>
      <c r="R3296" t="s">
        <v>8317</v>
      </c>
      <c r="S3296" s="13">
        <f t="shared" si="207"/>
        <v>42141.20780092592</v>
      </c>
      <c r="T3296" s="13">
        <f t="shared" si="208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8">
        <f t="shared" si="206"/>
        <v>26.667037037037037</v>
      </c>
      <c r="Q3297" t="s">
        <v>8316</v>
      </c>
      <c r="R3297" t="s">
        <v>8317</v>
      </c>
      <c r="S3297" s="13">
        <f t="shared" si="207"/>
        <v>42609.109131944446</v>
      </c>
      <c r="T3297" s="13">
        <f t="shared" si="208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8">
        <f t="shared" si="206"/>
        <v>45.978723404255319</v>
      </c>
      <c r="Q3298" t="s">
        <v>8316</v>
      </c>
      <c r="R3298" t="s">
        <v>8317</v>
      </c>
      <c r="S3298" s="13">
        <f t="shared" si="207"/>
        <v>42309.42328703704</v>
      </c>
      <c r="T3298" s="13">
        <f t="shared" si="208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8">
        <f t="shared" si="206"/>
        <v>125.09090909090909</v>
      </c>
      <c r="Q3299" t="s">
        <v>8316</v>
      </c>
      <c r="R3299" t="s">
        <v>8317</v>
      </c>
      <c r="S3299" s="13">
        <f t="shared" si="207"/>
        <v>42193.438148148147</v>
      </c>
      <c r="T3299" s="13">
        <f t="shared" si="208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8">
        <f t="shared" si="206"/>
        <v>141.29166666666666</v>
      </c>
      <c r="Q3300" t="s">
        <v>8316</v>
      </c>
      <c r="R3300" t="s">
        <v>8317</v>
      </c>
      <c r="S3300" s="13">
        <f t="shared" si="207"/>
        <v>42239.624629629623</v>
      </c>
      <c r="T3300" s="13">
        <f t="shared" si="208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8">
        <f t="shared" si="206"/>
        <v>55.333333333333336</v>
      </c>
      <c r="Q3301" t="s">
        <v>8316</v>
      </c>
      <c r="R3301" t="s">
        <v>8317</v>
      </c>
      <c r="S3301" s="13">
        <f t="shared" si="207"/>
        <v>42261.584062499998</v>
      </c>
      <c r="T3301" s="13">
        <f t="shared" si="208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8">
        <f t="shared" si="206"/>
        <v>46.420454545454547</v>
      </c>
      <c r="Q3302" t="s">
        <v>8316</v>
      </c>
      <c r="R3302" t="s">
        <v>8317</v>
      </c>
      <c r="S3302" s="13">
        <f t="shared" si="207"/>
        <v>42102.410439814812</v>
      </c>
      <c r="T3302" s="13">
        <f t="shared" si="208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8">
        <f t="shared" si="206"/>
        <v>57.2</v>
      </c>
      <c r="Q3303" t="s">
        <v>8316</v>
      </c>
      <c r="R3303" t="s">
        <v>8317</v>
      </c>
      <c r="S3303" s="13">
        <f t="shared" si="207"/>
        <v>42538.402499999997</v>
      </c>
      <c r="T3303" s="13">
        <f t="shared" si="208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8">
        <f t="shared" si="206"/>
        <v>173.7</v>
      </c>
      <c r="Q3304" t="s">
        <v>8316</v>
      </c>
      <c r="R3304" t="s">
        <v>8317</v>
      </c>
      <c r="S3304" s="13">
        <f t="shared" si="207"/>
        <v>42681.018240740734</v>
      </c>
      <c r="T3304" s="13">
        <f t="shared" si="208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8">
        <f t="shared" si="206"/>
        <v>59.6</v>
      </c>
      <c r="Q3305" t="s">
        <v>8316</v>
      </c>
      <c r="R3305" t="s">
        <v>8317</v>
      </c>
      <c r="S3305" s="13">
        <f t="shared" si="207"/>
        <v>42056.318101851844</v>
      </c>
      <c r="T3305" s="13">
        <f t="shared" si="208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8">
        <f t="shared" si="206"/>
        <v>89.585714285714289</v>
      </c>
      <c r="Q3306" t="s">
        <v>8316</v>
      </c>
      <c r="R3306" t="s">
        <v>8317</v>
      </c>
      <c r="S3306" s="13">
        <f t="shared" si="207"/>
        <v>42696.29111111111</v>
      </c>
      <c r="T3306" s="13">
        <f t="shared" si="208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8">
        <f t="shared" si="206"/>
        <v>204.05</v>
      </c>
      <c r="Q3307" t="s">
        <v>8316</v>
      </c>
      <c r="R3307" t="s">
        <v>8317</v>
      </c>
      <c r="S3307" s="13">
        <f t="shared" si="207"/>
        <v>42186.522546296292</v>
      </c>
      <c r="T3307" s="13">
        <f t="shared" si="208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8">
        <f t="shared" si="206"/>
        <v>48.703703703703702</v>
      </c>
      <c r="Q3308" t="s">
        <v>8316</v>
      </c>
      <c r="R3308" t="s">
        <v>8317</v>
      </c>
      <c r="S3308" s="13">
        <f t="shared" si="207"/>
        <v>42492.885902777773</v>
      </c>
      <c r="T3308" s="13">
        <f t="shared" si="208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8">
        <f t="shared" si="206"/>
        <v>53.339999999999996</v>
      </c>
      <c r="Q3309" t="s">
        <v>8316</v>
      </c>
      <c r="R3309" t="s">
        <v>8317</v>
      </c>
      <c r="S3309" s="13">
        <f t="shared" si="207"/>
        <v>42474.723831018513</v>
      </c>
      <c r="T3309" s="13">
        <f t="shared" si="208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8">
        <f t="shared" si="206"/>
        <v>75.087719298245617</v>
      </c>
      <c r="Q3310" t="s">
        <v>8316</v>
      </c>
      <c r="R3310" t="s">
        <v>8317</v>
      </c>
      <c r="S3310" s="13">
        <f t="shared" si="207"/>
        <v>42452.543576388889</v>
      </c>
      <c r="T3310" s="13">
        <f t="shared" si="208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8">
        <f t="shared" si="206"/>
        <v>18</v>
      </c>
      <c r="Q3311" t="s">
        <v>8316</v>
      </c>
      <c r="R3311" t="s">
        <v>8317</v>
      </c>
      <c r="S3311" s="13">
        <f t="shared" si="207"/>
        <v>42628.316874999997</v>
      </c>
      <c r="T3311" s="13">
        <f t="shared" si="208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8">
        <f t="shared" si="206"/>
        <v>209.83870967741936</v>
      </c>
      <c r="Q3312" t="s">
        <v>8316</v>
      </c>
      <c r="R3312" t="s">
        <v>8317</v>
      </c>
      <c r="S3312" s="13">
        <f t="shared" si="207"/>
        <v>42253.595196759255</v>
      </c>
      <c r="T3312" s="13">
        <f t="shared" si="208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8">
        <f t="shared" si="206"/>
        <v>61.022222222222226</v>
      </c>
      <c r="Q3313" t="s">
        <v>8316</v>
      </c>
      <c r="R3313" t="s">
        <v>8317</v>
      </c>
      <c r="S3313" s="13">
        <f t="shared" si="207"/>
        <v>42263.958449074074</v>
      </c>
      <c r="T3313" s="13">
        <f t="shared" si="208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8">
        <f t="shared" si="206"/>
        <v>61</v>
      </c>
      <c r="Q3314" t="s">
        <v>8316</v>
      </c>
      <c r="R3314" t="s">
        <v>8317</v>
      </c>
      <c r="S3314" s="13">
        <f t="shared" si="207"/>
        <v>42664.476226851846</v>
      </c>
      <c r="T3314" s="13">
        <f t="shared" si="208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8">
        <f t="shared" si="206"/>
        <v>80.034482758620683</v>
      </c>
      <c r="Q3315" t="s">
        <v>8316</v>
      </c>
      <c r="R3315" t="s">
        <v>8317</v>
      </c>
      <c r="S3315" s="13">
        <f t="shared" si="207"/>
        <v>42381.911076388882</v>
      </c>
      <c r="T3315" s="13">
        <f t="shared" si="208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8">
        <f t="shared" si="206"/>
        <v>29.068965517241381</v>
      </c>
      <c r="Q3316" t="s">
        <v>8316</v>
      </c>
      <c r="R3316" t="s">
        <v>8317</v>
      </c>
      <c r="S3316" s="13">
        <f t="shared" si="207"/>
        <v>42104.934155092589</v>
      </c>
      <c r="T3316" s="13">
        <f t="shared" si="208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8">
        <f t="shared" si="206"/>
        <v>49.438202247191015</v>
      </c>
      <c r="Q3317" t="s">
        <v>8316</v>
      </c>
      <c r="R3317" t="s">
        <v>8317</v>
      </c>
      <c r="S3317" s="13">
        <f t="shared" si="207"/>
        <v>42465.97038194444</v>
      </c>
      <c r="T3317" s="13">
        <f t="shared" si="208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8">
        <f t="shared" si="206"/>
        <v>93.977440000000001</v>
      </c>
      <c r="Q3318" t="s">
        <v>8316</v>
      </c>
      <c r="R3318" t="s">
        <v>8317</v>
      </c>
      <c r="S3318" s="13">
        <f t="shared" si="207"/>
        <v>41826.537905092591</v>
      </c>
      <c r="T3318" s="13">
        <f t="shared" si="208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8">
        <f t="shared" si="206"/>
        <v>61.944444444444443</v>
      </c>
      <c r="Q3319" t="s">
        <v>8316</v>
      </c>
      <c r="R3319" t="s">
        <v>8317</v>
      </c>
      <c r="S3319" s="13">
        <f t="shared" si="207"/>
        <v>42498.706296296295</v>
      </c>
      <c r="T3319" s="13">
        <f t="shared" si="208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8">
        <f t="shared" si="206"/>
        <v>78.5</v>
      </c>
      <c r="Q3320" t="s">
        <v>8316</v>
      </c>
      <c r="R3320" t="s">
        <v>8317</v>
      </c>
      <c r="S3320" s="13">
        <f t="shared" si="207"/>
        <v>42430.968668981477</v>
      </c>
      <c r="T3320" s="13">
        <f t="shared" si="208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8">
        <f t="shared" si="206"/>
        <v>33.75</v>
      </c>
      <c r="Q3321" t="s">
        <v>8316</v>
      </c>
      <c r="R3321" t="s">
        <v>8317</v>
      </c>
      <c r="S3321" s="13">
        <f t="shared" si="207"/>
        <v>41990.252152777779</v>
      </c>
      <c r="T3321" s="13">
        <f t="shared" si="208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8">
        <f t="shared" si="206"/>
        <v>66.44736842105263</v>
      </c>
      <c r="Q3322" t="s">
        <v>8316</v>
      </c>
      <c r="R3322" t="s">
        <v>8317</v>
      </c>
      <c r="S3322" s="13">
        <f t="shared" si="207"/>
        <v>42512.712465277778</v>
      </c>
      <c r="T3322" s="13">
        <f t="shared" si="208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8">
        <f t="shared" si="206"/>
        <v>35.799999999999997</v>
      </c>
      <c r="Q3323" t="s">
        <v>8316</v>
      </c>
      <c r="R3323" t="s">
        <v>8317</v>
      </c>
      <c r="S3323" s="13">
        <f t="shared" si="207"/>
        <v>41913.766956018517</v>
      </c>
      <c r="T3323" s="13">
        <f t="shared" si="208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8">
        <f t="shared" si="206"/>
        <v>145.65217391304347</v>
      </c>
      <c r="Q3324" t="s">
        <v>8316</v>
      </c>
      <c r="R3324" t="s">
        <v>8317</v>
      </c>
      <c r="S3324" s="13">
        <f t="shared" si="207"/>
        <v>42520.677037037036</v>
      </c>
      <c r="T3324" s="13">
        <f t="shared" si="208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8">
        <f t="shared" si="206"/>
        <v>25.693877551020407</v>
      </c>
      <c r="Q3325" t="s">
        <v>8316</v>
      </c>
      <c r="R3325" t="s">
        <v>8317</v>
      </c>
      <c r="S3325" s="13">
        <f t="shared" si="207"/>
        <v>42608.032499999994</v>
      </c>
      <c r="T3325" s="13">
        <f t="shared" si="208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8">
        <f t="shared" si="206"/>
        <v>152.5</v>
      </c>
      <c r="Q3326" t="s">
        <v>8316</v>
      </c>
      <c r="R3326" t="s">
        <v>8317</v>
      </c>
      <c r="S3326" s="13">
        <f t="shared" si="207"/>
        <v>42512.249884259254</v>
      </c>
      <c r="T3326" s="13">
        <f t="shared" si="208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8">
        <f t="shared" si="206"/>
        <v>30</v>
      </c>
      <c r="Q3327" t="s">
        <v>8316</v>
      </c>
      <c r="R3327" t="s">
        <v>8317</v>
      </c>
      <c r="S3327" s="13">
        <f t="shared" si="207"/>
        <v>42064.452280092592</v>
      </c>
      <c r="T3327" s="13">
        <f t="shared" si="208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8">
        <f t="shared" si="206"/>
        <v>142.28070175438597</v>
      </c>
      <c r="Q3328" t="s">
        <v>8316</v>
      </c>
      <c r="R3328" t="s">
        <v>8317</v>
      </c>
      <c r="S3328" s="13">
        <f t="shared" si="207"/>
        <v>42041.380844907406</v>
      </c>
      <c r="T3328" s="13">
        <f t="shared" si="208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8">
        <f t="shared" si="206"/>
        <v>24.545454545454547</v>
      </c>
      <c r="Q3329" t="s">
        <v>8316</v>
      </c>
      <c r="R3329" t="s">
        <v>8317</v>
      </c>
      <c r="S3329" s="13">
        <f t="shared" si="207"/>
        <v>42468.041273148141</v>
      </c>
      <c r="T3329" s="13">
        <f t="shared" si="208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8">
        <f t="shared" si="206"/>
        <v>292.77777777777777</v>
      </c>
      <c r="Q3330" t="s">
        <v>8316</v>
      </c>
      <c r="R3330" t="s">
        <v>8317</v>
      </c>
      <c r="S3330" s="13">
        <f t="shared" si="207"/>
        <v>41822.241701388884</v>
      </c>
      <c r="T3330" s="13">
        <f t="shared" si="208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8">
        <f t="shared" ref="P3331:P3394" si="210">E3331/L3331</f>
        <v>44.92307692307692</v>
      </c>
      <c r="Q3331" t="s">
        <v>8316</v>
      </c>
      <c r="R3331" t="s">
        <v>8317</v>
      </c>
      <c r="S3331" s="13">
        <f t="shared" ref="S3331:S3394" si="211">(J3331/86400)+DATE(1970,1,1) + (-8/24)</f>
        <v>41836.989675925921</v>
      </c>
      <c r="T3331" s="13">
        <f t="shared" ref="T3331:T3394" si="212">(I3331/86400)+DATE(1970,1,1) + 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8">
        <f t="shared" si="210"/>
        <v>23.10144927536232</v>
      </c>
      <c r="Q3332" t="s">
        <v>8316</v>
      </c>
      <c r="R3332" t="s">
        <v>8317</v>
      </c>
      <c r="S3332" s="13">
        <f t="shared" si="211"/>
        <v>42065.554027777776</v>
      </c>
      <c r="T3332" s="13">
        <f t="shared" si="212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8">
        <f t="shared" si="210"/>
        <v>80.400000000000006</v>
      </c>
      <c r="Q3333" t="s">
        <v>8316</v>
      </c>
      <c r="R3333" t="s">
        <v>8317</v>
      </c>
      <c r="S3333" s="13">
        <f t="shared" si="211"/>
        <v>42248.36442129629</v>
      </c>
      <c r="T3333" s="13">
        <f t="shared" si="212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8">
        <f t="shared" si="210"/>
        <v>72.289156626506028</v>
      </c>
      <c r="Q3334" t="s">
        <v>8316</v>
      </c>
      <c r="R3334" t="s">
        <v>8317</v>
      </c>
      <c r="S3334" s="13">
        <f t="shared" si="211"/>
        <v>41809.526967592588</v>
      </c>
      <c r="T3334" s="13">
        <f t="shared" si="212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8">
        <f t="shared" si="210"/>
        <v>32.972972972972975</v>
      </c>
      <c r="Q3335" t="s">
        <v>8316</v>
      </c>
      <c r="R3335" t="s">
        <v>8317</v>
      </c>
      <c r="S3335" s="13">
        <f t="shared" si="211"/>
        <v>42148.343518518515</v>
      </c>
      <c r="T3335" s="13">
        <f t="shared" si="212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8">
        <f t="shared" si="210"/>
        <v>116.65217391304348</v>
      </c>
      <c r="Q3336" t="s">
        <v>8316</v>
      </c>
      <c r="R3336" t="s">
        <v>8317</v>
      </c>
      <c r="S3336" s="13">
        <f t="shared" si="211"/>
        <v>42185.187754629624</v>
      </c>
      <c r="T3336" s="13">
        <f t="shared" si="212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8">
        <f t="shared" si="210"/>
        <v>79.61904761904762</v>
      </c>
      <c r="Q3337" t="s">
        <v>8316</v>
      </c>
      <c r="R3337" t="s">
        <v>8317</v>
      </c>
      <c r="S3337" s="13">
        <f t="shared" si="211"/>
        <v>41827.340810185182</v>
      </c>
      <c r="T3337" s="13">
        <f t="shared" si="212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8">
        <f t="shared" si="210"/>
        <v>27.777777777777779</v>
      </c>
      <c r="Q3338" t="s">
        <v>8316</v>
      </c>
      <c r="R3338" t="s">
        <v>8317</v>
      </c>
      <c r="S3338" s="13">
        <f t="shared" si="211"/>
        <v>42437.065347222218</v>
      </c>
      <c r="T3338" s="13">
        <f t="shared" si="212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8">
        <f t="shared" si="210"/>
        <v>81.029411764705884</v>
      </c>
      <c r="Q3339" t="s">
        <v>8316</v>
      </c>
      <c r="R3339" t="s">
        <v>8317</v>
      </c>
      <c r="S3339" s="13">
        <f t="shared" si="211"/>
        <v>41900.948692129627</v>
      </c>
      <c r="T3339" s="13">
        <f t="shared" si="212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8">
        <f t="shared" si="210"/>
        <v>136.84821428571428</v>
      </c>
      <c r="Q3340" t="s">
        <v>8316</v>
      </c>
      <c r="R3340" t="s">
        <v>8317</v>
      </c>
      <c r="S3340" s="13">
        <f t="shared" si="211"/>
        <v>42769.241666666661</v>
      </c>
      <c r="T3340" s="13">
        <f t="shared" si="212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8">
        <f t="shared" si="210"/>
        <v>177.61702127659575</v>
      </c>
      <c r="Q3341" t="s">
        <v>8316</v>
      </c>
      <c r="R3341" t="s">
        <v>8317</v>
      </c>
      <c r="S3341" s="13">
        <f t="shared" si="211"/>
        <v>42549.332384259258</v>
      </c>
      <c r="T3341" s="13">
        <f t="shared" si="212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8">
        <f t="shared" si="210"/>
        <v>109.07894736842105</v>
      </c>
      <c r="Q3342" t="s">
        <v>8316</v>
      </c>
      <c r="R3342" t="s">
        <v>8317</v>
      </c>
      <c r="S3342" s="13">
        <f t="shared" si="211"/>
        <v>42685.640671296293</v>
      </c>
      <c r="T3342" s="13">
        <f t="shared" si="212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8">
        <f t="shared" si="210"/>
        <v>119.64285714285714</v>
      </c>
      <c r="Q3343" t="s">
        <v>8316</v>
      </c>
      <c r="R3343" t="s">
        <v>8317</v>
      </c>
      <c r="S3343" s="13">
        <f t="shared" si="211"/>
        <v>42510.465520833335</v>
      </c>
      <c r="T3343" s="13">
        <f t="shared" si="212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8">
        <f t="shared" si="210"/>
        <v>78.205128205128204</v>
      </c>
      <c r="Q3344" t="s">
        <v>8316</v>
      </c>
      <c r="R3344" t="s">
        <v>8317</v>
      </c>
      <c r="S3344" s="13">
        <f t="shared" si="211"/>
        <v>42061.963078703702</v>
      </c>
      <c r="T3344" s="13">
        <f t="shared" si="212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8">
        <f t="shared" si="210"/>
        <v>52.173913043478258</v>
      </c>
      <c r="Q3345" t="s">
        <v>8316</v>
      </c>
      <c r="R3345" t="s">
        <v>8317</v>
      </c>
      <c r="S3345" s="13">
        <f t="shared" si="211"/>
        <v>42452.583148148151</v>
      </c>
      <c r="T3345" s="13">
        <f t="shared" si="212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8">
        <f t="shared" si="210"/>
        <v>114.125</v>
      </c>
      <c r="Q3346" t="s">
        <v>8316</v>
      </c>
      <c r="R3346" t="s">
        <v>8317</v>
      </c>
      <c r="S3346" s="13">
        <f t="shared" si="211"/>
        <v>41850.866817129623</v>
      </c>
      <c r="T3346" s="13">
        <f t="shared" si="212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8">
        <f t="shared" si="210"/>
        <v>50</v>
      </c>
      <c r="Q3347" t="s">
        <v>8316</v>
      </c>
      <c r="R3347" t="s">
        <v>8317</v>
      </c>
      <c r="S3347" s="13">
        <f t="shared" si="211"/>
        <v>42052.772777777776</v>
      </c>
      <c r="T3347" s="13">
        <f t="shared" si="212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8">
        <f t="shared" si="210"/>
        <v>91.666666666666671</v>
      </c>
      <c r="Q3348" t="s">
        <v>8316</v>
      </c>
      <c r="R3348" t="s">
        <v>8317</v>
      </c>
      <c r="S3348" s="13">
        <f t="shared" si="211"/>
        <v>42053.691087962965</v>
      </c>
      <c r="T3348" s="13">
        <f t="shared" si="212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8">
        <f t="shared" si="210"/>
        <v>108.59090909090909</v>
      </c>
      <c r="Q3349" t="s">
        <v>8316</v>
      </c>
      <c r="R3349" t="s">
        <v>8317</v>
      </c>
      <c r="S3349" s="13">
        <f t="shared" si="211"/>
        <v>42484.218217592592</v>
      </c>
      <c r="T3349" s="13">
        <f t="shared" si="212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8">
        <f t="shared" si="210"/>
        <v>69.822784810126578</v>
      </c>
      <c r="Q3350" t="s">
        <v>8316</v>
      </c>
      <c r="R3350" t="s">
        <v>8317</v>
      </c>
      <c r="S3350" s="13">
        <f t="shared" si="211"/>
        <v>42466.225462962961</v>
      </c>
      <c r="T3350" s="13">
        <f t="shared" si="212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8">
        <f t="shared" si="210"/>
        <v>109.57142857142857</v>
      </c>
      <c r="Q3351" t="s">
        <v>8316</v>
      </c>
      <c r="R3351" t="s">
        <v>8317</v>
      </c>
      <c r="S3351" s="13">
        <f t="shared" si="211"/>
        <v>42512.777453703697</v>
      </c>
      <c r="T3351" s="13">
        <f t="shared" si="212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8">
        <f t="shared" si="210"/>
        <v>71.666666666666671</v>
      </c>
      <c r="Q3352" t="s">
        <v>8316</v>
      </c>
      <c r="R3352" t="s">
        <v>8317</v>
      </c>
      <c r="S3352" s="13">
        <f t="shared" si="211"/>
        <v>42302.368182870363</v>
      </c>
      <c r="T3352" s="13">
        <f t="shared" si="212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8">
        <f t="shared" si="210"/>
        <v>93.611111111111114</v>
      </c>
      <c r="Q3353" t="s">
        <v>8316</v>
      </c>
      <c r="R3353" t="s">
        <v>8317</v>
      </c>
      <c r="S3353" s="13">
        <f t="shared" si="211"/>
        <v>41806.062094907407</v>
      </c>
      <c r="T3353" s="13">
        <f t="shared" si="212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8">
        <f t="shared" si="210"/>
        <v>76.8</v>
      </c>
      <c r="Q3354" t="s">
        <v>8316</v>
      </c>
      <c r="R3354" t="s">
        <v>8317</v>
      </c>
      <c r="S3354" s="13">
        <f t="shared" si="211"/>
        <v>42495.659467592595</v>
      </c>
      <c r="T3354" s="13">
        <f t="shared" si="212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8">
        <f t="shared" si="210"/>
        <v>35.795454545454547</v>
      </c>
      <c r="Q3355" t="s">
        <v>8316</v>
      </c>
      <c r="R3355" t="s">
        <v>8317</v>
      </c>
      <c r="S3355" s="13">
        <f t="shared" si="211"/>
        <v>42479.098958333336</v>
      </c>
      <c r="T3355" s="13">
        <f t="shared" si="212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8">
        <f t="shared" si="210"/>
        <v>55.6</v>
      </c>
      <c r="Q3356" t="s">
        <v>8316</v>
      </c>
      <c r="R3356" t="s">
        <v>8317</v>
      </c>
      <c r="S3356" s="13">
        <f t="shared" si="211"/>
        <v>42270.393587962964</v>
      </c>
      <c r="T3356" s="13">
        <f t="shared" si="212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8">
        <f t="shared" si="210"/>
        <v>147.33333333333334</v>
      </c>
      <c r="Q3357" t="s">
        <v>8316</v>
      </c>
      <c r="R3357" t="s">
        <v>8317</v>
      </c>
      <c r="S3357" s="13">
        <f t="shared" si="211"/>
        <v>42489.286192129628</v>
      </c>
      <c r="T3357" s="13">
        <f t="shared" si="212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8">
        <f t="shared" si="210"/>
        <v>56.333333333333336</v>
      </c>
      <c r="Q3358" t="s">
        <v>8316</v>
      </c>
      <c r="R3358" t="s">
        <v>8317</v>
      </c>
      <c r="S3358" s="13">
        <f t="shared" si="211"/>
        <v>42536.482314814813</v>
      </c>
      <c r="T3358" s="13">
        <f t="shared" si="212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8">
        <f t="shared" si="210"/>
        <v>96.19047619047619</v>
      </c>
      <c r="Q3359" t="s">
        <v>8316</v>
      </c>
      <c r="R3359" t="s">
        <v>8317</v>
      </c>
      <c r="S3359" s="13">
        <f t="shared" si="211"/>
        <v>41822.084606481476</v>
      </c>
      <c r="T3359" s="13">
        <f t="shared" si="212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8">
        <f t="shared" si="210"/>
        <v>63.574074074074076</v>
      </c>
      <c r="Q3360" t="s">
        <v>8316</v>
      </c>
      <c r="R3360" t="s">
        <v>8317</v>
      </c>
      <c r="S3360" s="13">
        <f t="shared" si="211"/>
        <v>41931.977766203701</v>
      </c>
      <c r="T3360" s="13">
        <f t="shared" si="212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8">
        <f t="shared" si="210"/>
        <v>184.78260869565219</v>
      </c>
      <c r="Q3361" t="s">
        <v>8316</v>
      </c>
      <c r="R3361" t="s">
        <v>8317</v>
      </c>
      <c r="S3361" s="13">
        <f t="shared" si="211"/>
        <v>42745.723773148151</v>
      </c>
      <c r="T3361" s="13">
        <f t="shared" si="212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8">
        <f t="shared" si="210"/>
        <v>126.72222222222223</v>
      </c>
      <c r="Q3362" t="s">
        <v>8316</v>
      </c>
      <c r="R3362" t="s">
        <v>8317</v>
      </c>
      <c r="S3362" s="13">
        <f t="shared" si="211"/>
        <v>42696.749340277776</v>
      </c>
      <c r="T3362" s="13">
        <f t="shared" si="212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8">
        <f t="shared" si="210"/>
        <v>83.42647058823529</v>
      </c>
      <c r="Q3363" t="s">
        <v>8316</v>
      </c>
      <c r="R3363" t="s">
        <v>8317</v>
      </c>
      <c r="S3363" s="13">
        <f t="shared" si="211"/>
        <v>41865.692013888889</v>
      </c>
      <c r="T3363" s="13">
        <f t="shared" si="212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8">
        <f t="shared" si="210"/>
        <v>54.5</v>
      </c>
      <c r="Q3364" t="s">
        <v>8316</v>
      </c>
      <c r="R3364" t="s">
        <v>8317</v>
      </c>
      <c r="S3364" s="13">
        <f t="shared" si="211"/>
        <v>42055.758298611108</v>
      </c>
      <c r="T3364" s="13">
        <f t="shared" si="212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8">
        <f t="shared" si="210"/>
        <v>302.30769230769232</v>
      </c>
      <c r="Q3365" t="s">
        <v>8316</v>
      </c>
      <c r="R3365" t="s">
        <v>8317</v>
      </c>
      <c r="S3365" s="13">
        <f t="shared" si="211"/>
        <v>41851.438020833331</v>
      </c>
      <c r="T3365" s="13">
        <f t="shared" si="212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8">
        <f t="shared" si="210"/>
        <v>44.138888888888886</v>
      </c>
      <c r="Q3366" t="s">
        <v>8316</v>
      </c>
      <c r="R3366" t="s">
        <v>8317</v>
      </c>
      <c r="S3366" s="13">
        <f t="shared" si="211"/>
        <v>42422.644085648142</v>
      </c>
      <c r="T3366" s="13">
        <f t="shared" si="212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8">
        <f t="shared" si="210"/>
        <v>866.66666666666663</v>
      </c>
      <c r="Q3367" t="s">
        <v>8316</v>
      </c>
      <c r="R3367" t="s">
        <v>8317</v>
      </c>
      <c r="S3367" s="13">
        <f t="shared" si="211"/>
        <v>42320.768425925919</v>
      </c>
      <c r="T3367" s="13">
        <f t="shared" si="212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8">
        <f t="shared" si="210"/>
        <v>61.388888888888886</v>
      </c>
      <c r="Q3368" t="s">
        <v>8316</v>
      </c>
      <c r="R3368" t="s">
        <v>8317</v>
      </c>
      <c r="S3368" s="13">
        <f t="shared" si="211"/>
        <v>42106.734224537031</v>
      </c>
      <c r="T3368" s="13">
        <f t="shared" si="212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8">
        <f t="shared" si="210"/>
        <v>29.666666666666668</v>
      </c>
      <c r="Q3369" t="s">
        <v>8316</v>
      </c>
      <c r="R3369" t="s">
        <v>8317</v>
      </c>
      <c r="S3369" s="13">
        <f t="shared" si="211"/>
        <v>42192.600624999999</v>
      </c>
      <c r="T3369" s="13">
        <f t="shared" si="212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8">
        <f t="shared" si="210"/>
        <v>45.478260869565219</v>
      </c>
      <c r="Q3370" t="s">
        <v>8316</v>
      </c>
      <c r="R3370" t="s">
        <v>8317</v>
      </c>
      <c r="S3370" s="13">
        <f t="shared" si="211"/>
        <v>41968.866423611107</v>
      </c>
      <c r="T3370" s="13">
        <f t="shared" si="212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8">
        <f t="shared" si="210"/>
        <v>96.203703703703709</v>
      </c>
      <c r="Q3371" t="s">
        <v>8316</v>
      </c>
      <c r="R3371" t="s">
        <v>8317</v>
      </c>
      <c r="S3371" s="13">
        <f t="shared" si="211"/>
        <v>42689.708101851851</v>
      </c>
      <c r="T3371" s="13">
        <f t="shared" si="212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8">
        <f t="shared" si="210"/>
        <v>67.92307692307692</v>
      </c>
      <c r="Q3372" t="s">
        <v>8316</v>
      </c>
      <c r="R3372" t="s">
        <v>8317</v>
      </c>
      <c r="S3372" s="13">
        <f t="shared" si="211"/>
        <v>42690.000983796293</v>
      </c>
      <c r="T3372" s="13">
        <f t="shared" si="212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8">
        <f t="shared" si="210"/>
        <v>30.777777777777779</v>
      </c>
      <c r="Q3373" t="s">
        <v>8316</v>
      </c>
      <c r="R3373" t="s">
        <v>8317</v>
      </c>
      <c r="S3373" s="13">
        <f t="shared" si="211"/>
        <v>42312.541261574072</v>
      </c>
      <c r="T3373" s="13">
        <f t="shared" si="212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8">
        <f t="shared" si="210"/>
        <v>38.333333333333336</v>
      </c>
      <c r="Q3374" t="s">
        <v>8316</v>
      </c>
      <c r="R3374" t="s">
        <v>8317</v>
      </c>
      <c r="S3374" s="13">
        <f t="shared" si="211"/>
        <v>41855.214768518512</v>
      </c>
      <c r="T3374" s="13">
        <f t="shared" si="212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8">
        <f t="shared" si="210"/>
        <v>66.833333333333329</v>
      </c>
      <c r="Q3375" t="s">
        <v>8316</v>
      </c>
      <c r="R3375" t="s">
        <v>8317</v>
      </c>
      <c r="S3375" s="13">
        <f t="shared" si="211"/>
        <v>42179.521296296291</v>
      </c>
      <c r="T3375" s="13">
        <f t="shared" si="212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8">
        <f t="shared" si="210"/>
        <v>71.730769230769226</v>
      </c>
      <c r="Q3376" t="s">
        <v>8316</v>
      </c>
      <c r="R3376" t="s">
        <v>8317</v>
      </c>
      <c r="S3376" s="13">
        <f t="shared" si="211"/>
        <v>42275.398333333331</v>
      </c>
      <c r="T3376" s="13">
        <f t="shared" si="212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8">
        <f t="shared" si="210"/>
        <v>176.47058823529412</v>
      </c>
      <c r="Q3377" t="s">
        <v>8316</v>
      </c>
      <c r="R3377" t="s">
        <v>8317</v>
      </c>
      <c r="S3377" s="13">
        <f t="shared" si="211"/>
        <v>41765.277465277773</v>
      </c>
      <c r="T3377" s="13">
        <f t="shared" si="212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8">
        <f t="shared" si="210"/>
        <v>421.10526315789474</v>
      </c>
      <c r="Q3378" t="s">
        <v>8316</v>
      </c>
      <c r="R3378" t="s">
        <v>8317</v>
      </c>
      <c r="S3378" s="13">
        <f t="shared" si="211"/>
        <v>42059.367986111109</v>
      </c>
      <c r="T3378" s="13">
        <f t="shared" si="212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8">
        <f t="shared" si="210"/>
        <v>104.98701298701299</v>
      </c>
      <c r="Q3379" t="s">
        <v>8316</v>
      </c>
      <c r="R3379" t="s">
        <v>8317</v>
      </c>
      <c r="S3379" s="13">
        <f t="shared" si="211"/>
        <v>42053.399293981478</v>
      </c>
      <c r="T3379" s="13">
        <f t="shared" si="212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8">
        <f t="shared" si="210"/>
        <v>28.19047619047619</v>
      </c>
      <c r="Q3380" t="s">
        <v>8316</v>
      </c>
      <c r="R3380" t="s">
        <v>8317</v>
      </c>
      <c r="S3380" s="13">
        <f t="shared" si="211"/>
        <v>41858.022060185183</v>
      </c>
      <c r="T3380" s="13">
        <f t="shared" si="212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8">
        <f t="shared" si="210"/>
        <v>54.55263157894737</v>
      </c>
      <c r="Q3381" t="s">
        <v>8316</v>
      </c>
      <c r="R3381" t="s">
        <v>8317</v>
      </c>
      <c r="S3381" s="13">
        <f t="shared" si="211"/>
        <v>42225.180555555555</v>
      </c>
      <c r="T3381" s="13">
        <f t="shared" si="212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8">
        <f t="shared" si="210"/>
        <v>111.89285714285714</v>
      </c>
      <c r="Q3382" t="s">
        <v>8316</v>
      </c>
      <c r="R3382" t="s">
        <v>8317</v>
      </c>
      <c r="S3382" s="13">
        <f t="shared" si="211"/>
        <v>41937.620115740741</v>
      </c>
      <c r="T3382" s="13">
        <f t="shared" si="212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8">
        <f t="shared" si="210"/>
        <v>85.208333333333329</v>
      </c>
      <c r="Q3383" t="s">
        <v>8316</v>
      </c>
      <c r="R3383" t="s">
        <v>8317</v>
      </c>
      <c r="S3383" s="13">
        <f t="shared" si="211"/>
        <v>42043.851655092592</v>
      </c>
      <c r="T3383" s="13">
        <f t="shared" si="212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8">
        <f t="shared" si="210"/>
        <v>76.652173913043484</v>
      </c>
      <c r="Q3384" t="s">
        <v>8316</v>
      </c>
      <c r="R3384" t="s">
        <v>8317</v>
      </c>
      <c r="S3384" s="13">
        <f t="shared" si="211"/>
        <v>42559.097870370366</v>
      </c>
      <c r="T3384" s="13">
        <f t="shared" si="212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8">
        <f t="shared" si="210"/>
        <v>65.166666666666671</v>
      </c>
      <c r="Q3385" t="s">
        <v>8316</v>
      </c>
      <c r="R3385" t="s">
        <v>8317</v>
      </c>
      <c r="S3385" s="13">
        <f t="shared" si="211"/>
        <v>42524.449305555558</v>
      </c>
      <c r="T3385" s="13">
        <f t="shared" si="212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8">
        <f t="shared" si="210"/>
        <v>93.760312499999998</v>
      </c>
      <c r="Q3386" t="s">
        <v>8316</v>
      </c>
      <c r="R3386" t="s">
        <v>8317</v>
      </c>
      <c r="S3386" s="13">
        <f t="shared" si="211"/>
        <v>42291.754259259258</v>
      </c>
      <c r="T3386" s="13">
        <f t="shared" si="212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8">
        <f t="shared" si="210"/>
        <v>133.33333333333334</v>
      </c>
      <c r="Q3387" t="s">
        <v>8316</v>
      </c>
      <c r="R3387" t="s">
        <v>8317</v>
      </c>
      <c r="S3387" s="13">
        <f t="shared" si="211"/>
        <v>41953.534166666665</v>
      </c>
      <c r="T3387" s="13">
        <f t="shared" si="212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8">
        <f t="shared" si="210"/>
        <v>51.219512195121951</v>
      </c>
      <c r="Q3388" t="s">
        <v>8316</v>
      </c>
      <c r="R3388" t="s">
        <v>8317</v>
      </c>
      <c r="S3388" s="13">
        <f t="shared" si="211"/>
        <v>41946.311412037037</v>
      </c>
      <c r="T3388" s="13">
        <f t="shared" si="212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8">
        <f t="shared" si="210"/>
        <v>100.17142857142858</v>
      </c>
      <c r="Q3389" t="s">
        <v>8316</v>
      </c>
      <c r="R3389" t="s">
        <v>8317</v>
      </c>
      <c r="S3389" s="13">
        <f t="shared" si="211"/>
        <v>41947.429259259261</v>
      </c>
      <c r="T3389" s="13">
        <f t="shared" si="212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8">
        <f t="shared" si="210"/>
        <v>34.6</v>
      </c>
      <c r="Q3390" t="s">
        <v>8316</v>
      </c>
      <c r="R3390" t="s">
        <v>8317</v>
      </c>
      <c r="S3390" s="13">
        <f t="shared" si="211"/>
        <v>42143.127789351849</v>
      </c>
      <c r="T3390" s="13">
        <f t="shared" si="212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8">
        <f t="shared" si="210"/>
        <v>184.67741935483872</v>
      </c>
      <c r="Q3391" t="s">
        <v>8316</v>
      </c>
      <c r="R3391" t="s">
        <v>8317</v>
      </c>
      <c r="S3391" s="13">
        <f t="shared" si="211"/>
        <v>42494.230115740742</v>
      </c>
      <c r="T3391" s="13">
        <f t="shared" si="212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8">
        <f t="shared" si="210"/>
        <v>69.818181818181813</v>
      </c>
      <c r="Q3392" t="s">
        <v>8316</v>
      </c>
      <c r="R3392" t="s">
        <v>8317</v>
      </c>
      <c r="S3392" s="13">
        <f t="shared" si="211"/>
        <v>41815.441493055558</v>
      </c>
      <c r="T3392" s="13">
        <f t="shared" si="212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8">
        <f t="shared" si="210"/>
        <v>61.944444444444443</v>
      </c>
      <c r="Q3393" t="s">
        <v>8316</v>
      </c>
      <c r="R3393" t="s">
        <v>8317</v>
      </c>
      <c r="S3393" s="13">
        <f t="shared" si="211"/>
        <v>41830.212361111109</v>
      </c>
      <c r="T3393" s="13">
        <f t="shared" si="212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8">
        <f t="shared" si="210"/>
        <v>41.666666666666664</v>
      </c>
      <c r="Q3394" t="s">
        <v>8316</v>
      </c>
      <c r="R3394" t="s">
        <v>8317</v>
      </c>
      <c r="S3394" s="13">
        <f t="shared" si="211"/>
        <v>42446.51221064815</v>
      </c>
      <c r="T3394" s="13">
        <f t="shared" si="212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8">
        <f t="shared" ref="P3395:P3458" si="214">E3395/L3395</f>
        <v>36.06818181818182</v>
      </c>
      <c r="Q3395" t="s">
        <v>8316</v>
      </c>
      <c r="R3395" t="s">
        <v>8317</v>
      </c>
      <c r="S3395" s="13">
        <f t="shared" ref="S3395:S3458" si="215">(J3395/86400)+DATE(1970,1,1) + (-8/24)</f>
        <v>41923.588310185187</v>
      </c>
      <c r="T3395" s="13">
        <f t="shared" ref="T3395:T3458" si="216">(I3395/86400)+DATE(1970,1,1) + 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8">
        <f t="shared" si="214"/>
        <v>29</v>
      </c>
      <c r="Q3396" t="s">
        <v>8316</v>
      </c>
      <c r="R3396" t="s">
        <v>8317</v>
      </c>
      <c r="S3396" s="13">
        <f t="shared" si="215"/>
        <v>41817.262094907404</v>
      </c>
      <c r="T3396" s="13">
        <f t="shared" si="216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8">
        <f t="shared" si="214"/>
        <v>24.210526315789473</v>
      </c>
      <c r="Q3397" t="s">
        <v>8316</v>
      </c>
      <c r="R3397" t="s">
        <v>8317</v>
      </c>
      <c r="S3397" s="13">
        <f t="shared" si="215"/>
        <v>42140.378981481474</v>
      </c>
      <c r="T3397" s="13">
        <f t="shared" si="216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8">
        <f t="shared" si="214"/>
        <v>55.892857142857146</v>
      </c>
      <c r="Q3398" t="s">
        <v>8316</v>
      </c>
      <c r="R3398" t="s">
        <v>8317</v>
      </c>
      <c r="S3398" s="13">
        <f t="shared" si="215"/>
        <v>41764.113298611112</v>
      </c>
      <c r="T3398" s="13">
        <f t="shared" si="216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8">
        <f t="shared" si="214"/>
        <v>11.666666666666666</v>
      </c>
      <c r="Q3399" t="s">
        <v>8316</v>
      </c>
      <c r="R3399" t="s">
        <v>8317</v>
      </c>
      <c r="S3399" s="13">
        <f t="shared" si="215"/>
        <v>42378.145011574066</v>
      </c>
      <c r="T3399" s="13">
        <f t="shared" si="216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8">
        <f t="shared" si="214"/>
        <v>68.353846153846149</v>
      </c>
      <c r="Q3400" t="s">
        <v>8316</v>
      </c>
      <c r="R3400" t="s">
        <v>8317</v>
      </c>
      <c r="S3400" s="13">
        <f t="shared" si="215"/>
        <v>41941.418703703697</v>
      </c>
      <c r="T3400" s="13">
        <f t="shared" si="216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8">
        <f t="shared" si="214"/>
        <v>27.065217391304348</v>
      </c>
      <c r="Q3401" t="s">
        <v>8316</v>
      </c>
      <c r="R3401" t="s">
        <v>8317</v>
      </c>
      <c r="S3401" s="13">
        <f t="shared" si="215"/>
        <v>42026.587094907409</v>
      </c>
      <c r="T3401" s="13">
        <f t="shared" si="216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8">
        <f t="shared" si="214"/>
        <v>118.12941176470588</v>
      </c>
      <c r="Q3402" t="s">
        <v>8316</v>
      </c>
      <c r="R3402" t="s">
        <v>8317</v>
      </c>
      <c r="S3402" s="13">
        <f t="shared" si="215"/>
        <v>41834.620532407404</v>
      </c>
      <c r="T3402" s="13">
        <f t="shared" si="216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8">
        <f t="shared" si="214"/>
        <v>44.757575757575758</v>
      </c>
      <c r="Q3403" t="s">
        <v>8316</v>
      </c>
      <c r="R3403" t="s">
        <v>8317</v>
      </c>
      <c r="S3403" s="13">
        <f t="shared" si="215"/>
        <v>42193.3905787037</v>
      </c>
      <c r="T3403" s="13">
        <f t="shared" si="216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8">
        <f t="shared" si="214"/>
        <v>99.787878787878782</v>
      </c>
      <c r="Q3404" t="s">
        <v>8316</v>
      </c>
      <c r="R3404" t="s">
        <v>8317</v>
      </c>
      <c r="S3404" s="13">
        <f t="shared" si="215"/>
        <v>42290.285219907404</v>
      </c>
      <c r="T3404" s="13">
        <f t="shared" si="216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8">
        <f t="shared" si="214"/>
        <v>117.64705882352941</v>
      </c>
      <c r="Q3405" t="s">
        <v>8316</v>
      </c>
      <c r="R3405" t="s">
        <v>8317</v>
      </c>
      <c r="S3405" s="13">
        <f t="shared" si="215"/>
        <v>42150.128749999996</v>
      </c>
      <c r="T3405" s="13">
        <f t="shared" si="216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8">
        <f t="shared" si="214"/>
        <v>203.33333333333334</v>
      </c>
      <c r="Q3406" t="s">
        <v>8316</v>
      </c>
      <c r="R3406" t="s">
        <v>8317</v>
      </c>
      <c r="S3406" s="13">
        <f t="shared" si="215"/>
        <v>42152.170162037037</v>
      </c>
      <c r="T3406" s="13">
        <f t="shared" si="216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8">
        <f t="shared" si="214"/>
        <v>28.323529411764707</v>
      </c>
      <c r="Q3407" t="s">
        <v>8316</v>
      </c>
      <c r="R3407" t="s">
        <v>8317</v>
      </c>
      <c r="S3407" s="13">
        <f t="shared" si="215"/>
        <v>42409.683865740742</v>
      </c>
      <c r="T3407" s="13">
        <f t="shared" si="216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8">
        <f t="shared" si="214"/>
        <v>110.23076923076923</v>
      </c>
      <c r="Q3408" t="s">
        <v>8316</v>
      </c>
      <c r="R3408" t="s">
        <v>8317</v>
      </c>
      <c r="S3408" s="13">
        <f t="shared" si="215"/>
        <v>41791.159444444442</v>
      </c>
      <c r="T3408" s="13">
        <f t="shared" si="216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8">
        <f t="shared" si="214"/>
        <v>31.970149253731343</v>
      </c>
      <c r="Q3409" t="s">
        <v>8316</v>
      </c>
      <c r="R3409" t="s">
        <v>8317</v>
      </c>
      <c r="S3409" s="13">
        <f t="shared" si="215"/>
        <v>41796.08899305555</v>
      </c>
      <c r="T3409" s="13">
        <f t="shared" si="216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8">
        <f t="shared" si="214"/>
        <v>58.611111111111114</v>
      </c>
      <c r="Q3410" t="s">
        <v>8316</v>
      </c>
      <c r="R3410" t="s">
        <v>8317</v>
      </c>
      <c r="S3410" s="13">
        <f t="shared" si="215"/>
        <v>41808.65861111111</v>
      </c>
      <c r="T3410" s="13">
        <f t="shared" si="216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8">
        <f t="shared" si="214"/>
        <v>29.428571428571427</v>
      </c>
      <c r="Q3411" t="s">
        <v>8316</v>
      </c>
      <c r="R3411" t="s">
        <v>8317</v>
      </c>
      <c r="S3411" s="13">
        <f t="shared" si="215"/>
        <v>42544.480995370366</v>
      </c>
      <c r="T3411" s="13">
        <f t="shared" si="216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8">
        <f t="shared" si="214"/>
        <v>81.375</v>
      </c>
      <c r="Q3412" t="s">
        <v>8316</v>
      </c>
      <c r="R3412" t="s">
        <v>8317</v>
      </c>
      <c r="S3412" s="13">
        <f t="shared" si="215"/>
        <v>42499.70821759259</v>
      </c>
      <c r="T3412" s="13">
        <f t="shared" si="216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8">
        <f t="shared" si="214"/>
        <v>199.16666666666666</v>
      </c>
      <c r="Q3413" t="s">
        <v>8316</v>
      </c>
      <c r="R3413" t="s">
        <v>8317</v>
      </c>
      <c r="S3413" s="13">
        <f t="shared" si="215"/>
        <v>42264.689490740733</v>
      </c>
      <c r="T3413" s="13">
        <f t="shared" si="216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8">
        <f t="shared" si="214"/>
        <v>115.38461538461539</v>
      </c>
      <c r="Q3414" t="s">
        <v>8316</v>
      </c>
      <c r="R3414" t="s">
        <v>8317</v>
      </c>
      <c r="S3414" s="13">
        <f t="shared" si="215"/>
        <v>41879.625717592593</v>
      </c>
      <c r="T3414" s="13">
        <f t="shared" si="216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8">
        <f t="shared" si="214"/>
        <v>46.428571428571431</v>
      </c>
      <c r="Q3415" t="s">
        <v>8316</v>
      </c>
      <c r="R3415" t="s">
        <v>8317</v>
      </c>
      <c r="S3415" s="13">
        <f t="shared" si="215"/>
        <v>42053.399745370371</v>
      </c>
      <c r="T3415" s="13">
        <f t="shared" si="216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8">
        <f t="shared" si="214"/>
        <v>70.568181818181813</v>
      </c>
      <c r="Q3416" t="s">
        <v>8316</v>
      </c>
      <c r="R3416" t="s">
        <v>8317</v>
      </c>
      <c r="S3416" s="13">
        <f t="shared" si="215"/>
        <v>42675.499131944445</v>
      </c>
      <c r="T3416" s="13">
        <f t="shared" si="216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8">
        <f t="shared" si="214"/>
        <v>22.222222222222221</v>
      </c>
      <c r="Q3417" t="s">
        <v>8316</v>
      </c>
      <c r="R3417" t="s">
        <v>8317</v>
      </c>
      <c r="S3417" s="13">
        <f t="shared" si="215"/>
        <v>42466.810833333329</v>
      </c>
      <c r="T3417" s="13">
        <f t="shared" si="216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8">
        <f t="shared" si="214"/>
        <v>159.46666666666667</v>
      </c>
      <c r="Q3418" t="s">
        <v>8316</v>
      </c>
      <c r="R3418" t="s">
        <v>8317</v>
      </c>
      <c r="S3418" s="13">
        <f t="shared" si="215"/>
        <v>42089.079224537032</v>
      </c>
      <c r="T3418" s="13">
        <f t="shared" si="216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8">
        <f t="shared" si="214"/>
        <v>37.777999999999999</v>
      </c>
      <c r="Q3419" t="s">
        <v>8316</v>
      </c>
      <c r="R3419" t="s">
        <v>8317</v>
      </c>
      <c r="S3419" s="13">
        <f t="shared" si="215"/>
        <v>41894.580416666664</v>
      </c>
      <c r="T3419" s="13">
        <f t="shared" si="216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8">
        <f t="shared" si="214"/>
        <v>72.053571428571431</v>
      </c>
      <c r="Q3420" t="s">
        <v>8316</v>
      </c>
      <c r="R3420" t="s">
        <v>8317</v>
      </c>
      <c r="S3420" s="13">
        <f t="shared" si="215"/>
        <v>41752.501238425924</v>
      </c>
      <c r="T3420" s="13">
        <f t="shared" si="216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8">
        <f t="shared" si="214"/>
        <v>63.695652173913047</v>
      </c>
      <c r="Q3421" t="s">
        <v>8316</v>
      </c>
      <c r="R3421" t="s">
        <v>8317</v>
      </c>
      <c r="S3421" s="13">
        <f t="shared" si="215"/>
        <v>42448.488252314812</v>
      </c>
      <c r="T3421" s="13">
        <f t="shared" si="216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8">
        <f t="shared" si="214"/>
        <v>28.411764705882351</v>
      </c>
      <c r="Q3422" t="s">
        <v>8316</v>
      </c>
      <c r="R3422" t="s">
        <v>8317</v>
      </c>
      <c r="S3422" s="13">
        <f t="shared" si="215"/>
        <v>42404.756967592592</v>
      </c>
      <c r="T3422" s="13">
        <f t="shared" si="216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8">
        <f t="shared" si="214"/>
        <v>103.21428571428571</v>
      </c>
      <c r="Q3423" t="s">
        <v>8316</v>
      </c>
      <c r="R3423" t="s">
        <v>8317</v>
      </c>
      <c r="S3423" s="13">
        <f t="shared" si="215"/>
        <v>42037.457905092589</v>
      </c>
      <c r="T3423" s="13">
        <f t="shared" si="216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8">
        <f t="shared" si="214"/>
        <v>71.152173913043484</v>
      </c>
      <c r="Q3424" t="s">
        <v>8316</v>
      </c>
      <c r="R3424" t="s">
        <v>8317</v>
      </c>
      <c r="S3424" s="13">
        <f t="shared" si="215"/>
        <v>42323.228888888887</v>
      </c>
      <c r="T3424" s="13">
        <f t="shared" si="216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8">
        <f t="shared" si="214"/>
        <v>35</v>
      </c>
      <c r="Q3425" t="s">
        <v>8316</v>
      </c>
      <c r="R3425" t="s">
        <v>8317</v>
      </c>
      <c r="S3425" s="13">
        <f t="shared" si="215"/>
        <v>42088.578020833331</v>
      </c>
      <c r="T3425" s="13">
        <f t="shared" si="216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8">
        <f t="shared" si="214"/>
        <v>81.776315789473685</v>
      </c>
      <c r="Q3426" t="s">
        <v>8316</v>
      </c>
      <c r="R3426" t="s">
        <v>8317</v>
      </c>
      <c r="S3426" s="13">
        <f t="shared" si="215"/>
        <v>42018.343564814808</v>
      </c>
      <c r="T3426" s="13">
        <f t="shared" si="216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8">
        <f t="shared" si="214"/>
        <v>297.02980769230766</v>
      </c>
      <c r="Q3427" t="s">
        <v>8316</v>
      </c>
      <c r="R3427" t="s">
        <v>8317</v>
      </c>
      <c r="S3427" s="13">
        <f t="shared" si="215"/>
        <v>41884.28398148148</v>
      </c>
      <c r="T3427" s="13">
        <f t="shared" si="216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8">
        <f t="shared" si="214"/>
        <v>46.609195402298852</v>
      </c>
      <c r="Q3428" t="s">
        <v>8316</v>
      </c>
      <c r="R3428" t="s">
        <v>8317</v>
      </c>
      <c r="S3428" s="13">
        <f t="shared" si="215"/>
        <v>41883.723414351851</v>
      </c>
      <c r="T3428" s="13">
        <f t="shared" si="216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8">
        <f t="shared" si="214"/>
        <v>51.724137931034484</v>
      </c>
      <c r="Q3429" t="s">
        <v>8316</v>
      </c>
      <c r="R3429" t="s">
        <v>8317</v>
      </c>
      <c r="S3429" s="13">
        <f t="shared" si="215"/>
        <v>41792.311944444438</v>
      </c>
      <c r="T3429" s="13">
        <f t="shared" si="216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8">
        <f t="shared" si="214"/>
        <v>40.294117647058826</v>
      </c>
      <c r="Q3430" t="s">
        <v>8316</v>
      </c>
      <c r="R3430" t="s">
        <v>8317</v>
      </c>
      <c r="S3430" s="13">
        <f t="shared" si="215"/>
        <v>42038.387118055551</v>
      </c>
      <c r="T3430" s="13">
        <f t="shared" si="216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8">
        <f t="shared" si="214"/>
        <v>16.25</v>
      </c>
      <c r="Q3431" t="s">
        <v>8316</v>
      </c>
      <c r="R3431" t="s">
        <v>8317</v>
      </c>
      <c r="S3431" s="13">
        <f t="shared" si="215"/>
        <v>42661.688206018516</v>
      </c>
      <c r="T3431" s="13">
        <f t="shared" si="216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8">
        <f t="shared" si="214"/>
        <v>30.152638888888887</v>
      </c>
      <c r="Q3432" t="s">
        <v>8316</v>
      </c>
      <c r="R3432" t="s">
        <v>8317</v>
      </c>
      <c r="S3432" s="13">
        <f t="shared" si="215"/>
        <v>41820.612280092588</v>
      </c>
      <c r="T3432" s="13">
        <f t="shared" si="216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8">
        <f t="shared" si="214"/>
        <v>95.238095238095241</v>
      </c>
      <c r="Q3433" t="s">
        <v>8316</v>
      </c>
      <c r="R3433" t="s">
        <v>8317</v>
      </c>
      <c r="S3433" s="13">
        <f t="shared" si="215"/>
        <v>41839.397604166668</v>
      </c>
      <c r="T3433" s="13">
        <f t="shared" si="216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8">
        <f t="shared" si="214"/>
        <v>52.214285714285715</v>
      </c>
      <c r="Q3434" t="s">
        <v>8316</v>
      </c>
      <c r="R3434" t="s">
        <v>8317</v>
      </c>
      <c r="S3434" s="13">
        <f t="shared" si="215"/>
        <v>42380.247847222221</v>
      </c>
      <c r="T3434" s="13">
        <f t="shared" si="216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8">
        <f t="shared" si="214"/>
        <v>134.1549295774648</v>
      </c>
      <c r="Q3435" t="s">
        <v>8316</v>
      </c>
      <c r="R3435" t="s">
        <v>8317</v>
      </c>
      <c r="S3435" s="13">
        <f t="shared" si="215"/>
        <v>41775.729803240734</v>
      </c>
      <c r="T3435" s="13">
        <f t="shared" si="216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8">
        <f t="shared" si="214"/>
        <v>62.827380952380949</v>
      </c>
      <c r="Q3436" t="s">
        <v>8316</v>
      </c>
      <c r="R3436" t="s">
        <v>8317</v>
      </c>
      <c r="S3436" s="13">
        <f t="shared" si="215"/>
        <v>41800.047094907401</v>
      </c>
      <c r="T3436" s="13">
        <f t="shared" si="216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8">
        <f t="shared" si="214"/>
        <v>58.94736842105263</v>
      </c>
      <c r="Q3437" t="s">
        <v>8316</v>
      </c>
      <c r="R3437" t="s">
        <v>8317</v>
      </c>
      <c r="S3437" s="13">
        <f t="shared" si="215"/>
        <v>42572.283483796295</v>
      </c>
      <c r="T3437" s="13">
        <f t="shared" si="216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8">
        <f t="shared" si="214"/>
        <v>143.1081081081081</v>
      </c>
      <c r="Q3438" t="s">
        <v>8316</v>
      </c>
      <c r="R3438" t="s">
        <v>8317</v>
      </c>
      <c r="S3438" s="13">
        <f t="shared" si="215"/>
        <v>41851.208252314813</v>
      </c>
      <c r="T3438" s="13">
        <f t="shared" si="216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8">
        <f t="shared" si="214"/>
        <v>84.166666666666671</v>
      </c>
      <c r="Q3439" t="s">
        <v>8316</v>
      </c>
      <c r="R3439" t="s">
        <v>8317</v>
      </c>
      <c r="S3439" s="13">
        <f t="shared" si="215"/>
        <v>42205.377546296295</v>
      </c>
      <c r="T3439" s="13">
        <f t="shared" si="216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8">
        <f t="shared" si="214"/>
        <v>186.07142857142858</v>
      </c>
      <c r="Q3440" t="s">
        <v>8316</v>
      </c>
      <c r="R3440" t="s">
        <v>8317</v>
      </c>
      <c r="S3440" s="13">
        <f t="shared" si="215"/>
        <v>42100.594525462962</v>
      </c>
      <c r="T3440" s="13">
        <f t="shared" si="216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8">
        <f t="shared" si="214"/>
        <v>89.785555555555561</v>
      </c>
      <c r="Q3441" t="s">
        <v>8316</v>
      </c>
      <c r="R3441" t="s">
        <v>8317</v>
      </c>
      <c r="S3441" s="13">
        <f t="shared" si="215"/>
        <v>42374.577893518515</v>
      </c>
      <c r="T3441" s="13">
        <f t="shared" si="216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8">
        <f t="shared" si="214"/>
        <v>64.157560975609755</v>
      </c>
      <c r="Q3442" t="s">
        <v>8316</v>
      </c>
      <c r="R3442" t="s">
        <v>8317</v>
      </c>
      <c r="S3442" s="13">
        <f t="shared" si="215"/>
        <v>41808.789675925924</v>
      </c>
      <c r="T3442" s="13">
        <f t="shared" si="216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8">
        <f t="shared" si="214"/>
        <v>59.651162790697676</v>
      </c>
      <c r="Q3443" t="s">
        <v>8316</v>
      </c>
      <c r="R3443" t="s">
        <v>8317</v>
      </c>
      <c r="S3443" s="13">
        <f t="shared" si="215"/>
        <v>42294.096307870372</v>
      </c>
      <c r="T3443" s="13">
        <f t="shared" si="216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8">
        <f t="shared" si="214"/>
        <v>31.25</v>
      </c>
      <c r="Q3444" t="s">
        <v>8316</v>
      </c>
      <c r="R3444" t="s">
        <v>8317</v>
      </c>
      <c r="S3444" s="13">
        <f t="shared" si="215"/>
        <v>42124.507777777777</v>
      </c>
      <c r="T3444" s="13">
        <f t="shared" si="216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8">
        <f t="shared" si="214"/>
        <v>41.222222222222221</v>
      </c>
      <c r="Q3445" t="s">
        <v>8316</v>
      </c>
      <c r="R3445" t="s">
        <v>8317</v>
      </c>
      <c r="S3445" s="13">
        <f t="shared" si="215"/>
        <v>41861.191504629627</v>
      </c>
      <c r="T3445" s="13">
        <f t="shared" si="216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8">
        <f t="shared" si="214"/>
        <v>43.35</v>
      </c>
      <c r="Q3446" t="s">
        <v>8316</v>
      </c>
      <c r="R3446" t="s">
        <v>8317</v>
      </c>
      <c r="S3446" s="13">
        <f t="shared" si="215"/>
        <v>42520.95817129629</v>
      </c>
      <c r="T3446" s="13">
        <f t="shared" si="216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8">
        <f t="shared" si="214"/>
        <v>64.516129032258064</v>
      </c>
      <c r="Q3447" t="s">
        <v>8316</v>
      </c>
      <c r="R3447" t="s">
        <v>8317</v>
      </c>
      <c r="S3447" s="13">
        <f t="shared" si="215"/>
        <v>42272.197175925925</v>
      </c>
      <c r="T3447" s="13">
        <f t="shared" si="216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8">
        <f t="shared" si="214"/>
        <v>43.28</v>
      </c>
      <c r="Q3448" t="s">
        <v>8316</v>
      </c>
      <c r="R3448" t="s">
        <v>8317</v>
      </c>
      <c r="S3448" s="13">
        <f t="shared" si="215"/>
        <v>42016.499131944445</v>
      </c>
      <c r="T3448" s="13">
        <f t="shared" si="216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8">
        <f t="shared" si="214"/>
        <v>77</v>
      </c>
      <c r="Q3449" t="s">
        <v>8316</v>
      </c>
      <c r="R3449" t="s">
        <v>8317</v>
      </c>
      <c r="S3449" s="13">
        <f t="shared" si="215"/>
        <v>42402.555694444447</v>
      </c>
      <c r="T3449" s="13">
        <f t="shared" si="216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8">
        <f t="shared" si="214"/>
        <v>51.222222222222221</v>
      </c>
      <c r="Q3450" t="s">
        <v>8316</v>
      </c>
      <c r="R3450" t="s">
        <v>8317</v>
      </c>
      <c r="S3450" s="13">
        <f t="shared" si="215"/>
        <v>41959.785752314812</v>
      </c>
      <c r="T3450" s="13">
        <f t="shared" si="216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8">
        <f t="shared" si="214"/>
        <v>68.25</v>
      </c>
      <c r="Q3451" t="s">
        <v>8316</v>
      </c>
      <c r="R3451" t="s">
        <v>8317</v>
      </c>
      <c r="S3451" s="13">
        <f t="shared" si="215"/>
        <v>42531.719189814808</v>
      </c>
      <c r="T3451" s="13">
        <f t="shared" si="216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8">
        <f t="shared" si="214"/>
        <v>19.487179487179485</v>
      </c>
      <c r="Q3452" t="s">
        <v>8316</v>
      </c>
      <c r="R3452" t="s">
        <v>8317</v>
      </c>
      <c r="S3452" s="13">
        <f t="shared" si="215"/>
        <v>42036.371192129627</v>
      </c>
      <c r="T3452" s="13">
        <f t="shared" si="216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8">
        <f t="shared" si="214"/>
        <v>41.125</v>
      </c>
      <c r="Q3453" t="s">
        <v>8316</v>
      </c>
      <c r="R3453" t="s">
        <v>8317</v>
      </c>
      <c r="S3453" s="13">
        <f t="shared" si="215"/>
        <v>42088.390358796292</v>
      </c>
      <c r="T3453" s="13">
        <f t="shared" si="216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8">
        <f t="shared" si="214"/>
        <v>41.405405405405403</v>
      </c>
      <c r="Q3454" t="s">
        <v>8316</v>
      </c>
      <c r="R3454" t="s">
        <v>8317</v>
      </c>
      <c r="S3454" s="13">
        <f t="shared" si="215"/>
        <v>41820.305856481478</v>
      </c>
      <c r="T3454" s="13">
        <f t="shared" si="216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8">
        <f t="shared" si="214"/>
        <v>27.5</v>
      </c>
      <c r="Q3455" t="s">
        <v>8316</v>
      </c>
      <c r="R3455" t="s">
        <v>8317</v>
      </c>
      <c r="S3455" s="13">
        <f t="shared" si="215"/>
        <v>42535.645324074074</v>
      </c>
      <c r="T3455" s="13">
        <f t="shared" si="216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8">
        <f t="shared" si="214"/>
        <v>33.571428571428569</v>
      </c>
      <c r="Q3456" t="s">
        <v>8316</v>
      </c>
      <c r="R3456" t="s">
        <v>8317</v>
      </c>
      <c r="S3456" s="13">
        <f t="shared" si="215"/>
        <v>41821.365266203698</v>
      </c>
      <c r="T3456" s="13">
        <f t="shared" si="216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8">
        <f t="shared" si="214"/>
        <v>145.86956521739131</v>
      </c>
      <c r="Q3457" t="s">
        <v>8316</v>
      </c>
      <c r="R3457" t="s">
        <v>8317</v>
      </c>
      <c r="S3457" s="13">
        <f t="shared" si="215"/>
        <v>42626.416979166665</v>
      </c>
      <c r="T3457" s="13">
        <f t="shared" si="216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8">
        <f t="shared" si="214"/>
        <v>358.6875</v>
      </c>
      <c r="Q3458" t="s">
        <v>8316</v>
      </c>
      <c r="R3458" t="s">
        <v>8317</v>
      </c>
      <c r="S3458" s="13">
        <f t="shared" si="215"/>
        <v>41820.872303240736</v>
      </c>
      <c r="T3458" s="13">
        <f t="shared" si="216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8">
        <f t="shared" ref="P3459:P3522" si="218">E3459/L3459</f>
        <v>50.981818181818184</v>
      </c>
      <c r="Q3459" t="s">
        <v>8316</v>
      </c>
      <c r="R3459" t="s">
        <v>8317</v>
      </c>
      <c r="S3459" s="13">
        <f t="shared" ref="S3459:S3522" si="219">(J3459/86400)+DATE(1970,1,1) + (-8/24)</f>
        <v>42016.373344907406</v>
      </c>
      <c r="T3459" s="13">
        <f t="shared" ref="T3459:T3522" si="220">(I3459/86400)+DATE(1970,1,1) + 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8">
        <f t="shared" si="218"/>
        <v>45.037037037037038</v>
      </c>
      <c r="Q3460" t="s">
        <v>8316</v>
      </c>
      <c r="R3460" t="s">
        <v>8317</v>
      </c>
      <c r="S3460" s="13">
        <f t="shared" si="219"/>
        <v>42010.869247685179</v>
      </c>
      <c r="T3460" s="13">
        <f t="shared" si="220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8">
        <f t="shared" si="218"/>
        <v>17.527777777777779</v>
      </c>
      <c r="Q3461" t="s">
        <v>8316</v>
      </c>
      <c r="R3461" t="s">
        <v>8317</v>
      </c>
      <c r="S3461" s="13">
        <f t="shared" si="219"/>
        <v>42480.146527777775</v>
      </c>
      <c r="T3461" s="13">
        <f t="shared" si="220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8">
        <f t="shared" si="218"/>
        <v>50</v>
      </c>
      <c r="Q3462" t="s">
        <v>8316</v>
      </c>
      <c r="R3462" t="s">
        <v>8317</v>
      </c>
      <c r="S3462" s="13">
        <f t="shared" si="219"/>
        <v>41852.193888888891</v>
      </c>
      <c r="T3462" s="13">
        <f t="shared" si="220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8">
        <f t="shared" si="218"/>
        <v>57.916666666666664</v>
      </c>
      <c r="Q3463" t="s">
        <v>8316</v>
      </c>
      <c r="R3463" t="s">
        <v>8317</v>
      </c>
      <c r="S3463" s="13">
        <f t="shared" si="219"/>
        <v>42643.299525462957</v>
      </c>
      <c r="T3463" s="13">
        <f t="shared" si="220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8">
        <f t="shared" si="218"/>
        <v>29.705882352941178</v>
      </c>
      <c r="Q3464" t="s">
        <v>8316</v>
      </c>
      <c r="R3464" t="s">
        <v>8317</v>
      </c>
      <c r="S3464" s="13">
        <f t="shared" si="219"/>
        <v>42179.565138888887</v>
      </c>
      <c r="T3464" s="13">
        <f t="shared" si="220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8">
        <f t="shared" si="218"/>
        <v>90.684210526315795</v>
      </c>
      <c r="Q3465" t="s">
        <v>8316</v>
      </c>
      <c r="R3465" t="s">
        <v>8317</v>
      </c>
      <c r="S3465" s="13">
        <f t="shared" si="219"/>
        <v>42612.585474537038</v>
      </c>
      <c r="T3465" s="13">
        <f t="shared" si="220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8">
        <f t="shared" si="218"/>
        <v>55.012688172043013</v>
      </c>
      <c r="Q3466" t="s">
        <v>8316</v>
      </c>
      <c r="R3466" t="s">
        <v>8317</v>
      </c>
      <c r="S3466" s="13">
        <f t="shared" si="219"/>
        <v>42574.796724537031</v>
      </c>
      <c r="T3466" s="13">
        <f t="shared" si="220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8">
        <f t="shared" si="218"/>
        <v>57.222222222222221</v>
      </c>
      <c r="Q3467" t="s">
        <v>8316</v>
      </c>
      <c r="R3467" t="s">
        <v>8317</v>
      </c>
      <c r="S3467" s="13">
        <f t="shared" si="219"/>
        <v>42200.292499999996</v>
      </c>
      <c r="T3467" s="13">
        <f t="shared" si="220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8">
        <f t="shared" si="218"/>
        <v>72.950819672131146</v>
      </c>
      <c r="Q3468" t="s">
        <v>8316</v>
      </c>
      <c r="R3468" t="s">
        <v>8317</v>
      </c>
      <c r="S3468" s="13">
        <f t="shared" si="219"/>
        <v>42419.685763888883</v>
      </c>
      <c r="T3468" s="13">
        <f t="shared" si="220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8">
        <f t="shared" si="218"/>
        <v>64.468085106382972</v>
      </c>
      <c r="Q3469" t="s">
        <v>8316</v>
      </c>
      <c r="R3469" t="s">
        <v>8317</v>
      </c>
      <c r="S3469" s="13">
        <f t="shared" si="219"/>
        <v>42053.338333333326</v>
      </c>
      <c r="T3469" s="13">
        <f t="shared" si="220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8">
        <f t="shared" si="218"/>
        <v>716.35294117647061</v>
      </c>
      <c r="Q3470" t="s">
        <v>8316</v>
      </c>
      <c r="R3470" t="s">
        <v>8317</v>
      </c>
      <c r="S3470" s="13">
        <f t="shared" si="219"/>
        <v>42605.43204861111</v>
      </c>
      <c r="T3470" s="13">
        <f t="shared" si="220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8">
        <f t="shared" si="218"/>
        <v>50.396825396825399</v>
      </c>
      <c r="Q3471" t="s">
        <v>8316</v>
      </c>
      <c r="R3471" t="s">
        <v>8317</v>
      </c>
      <c r="S3471" s="13">
        <f t="shared" si="219"/>
        <v>42458.308391203704</v>
      </c>
      <c r="T3471" s="13">
        <f t="shared" si="220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8">
        <f t="shared" si="218"/>
        <v>41.666666666666664</v>
      </c>
      <c r="Q3472" t="s">
        <v>8316</v>
      </c>
      <c r="R3472" t="s">
        <v>8317</v>
      </c>
      <c r="S3472" s="13">
        <f t="shared" si="219"/>
        <v>42528.688680555548</v>
      </c>
      <c r="T3472" s="13">
        <f t="shared" si="220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8">
        <f t="shared" si="218"/>
        <v>35.766666666666666</v>
      </c>
      <c r="Q3473" t="s">
        <v>8316</v>
      </c>
      <c r="R3473" t="s">
        <v>8317</v>
      </c>
      <c r="S3473" s="13">
        <f t="shared" si="219"/>
        <v>41841.48715277778</v>
      </c>
      <c r="T3473" s="13">
        <f t="shared" si="220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8">
        <f t="shared" si="218"/>
        <v>88.739130434782609</v>
      </c>
      <c r="Q3474" t="s">
        <v>8316</v>
      </c>
      <c r="R3474" t="s">
        <v>8317</v>
      </c>
      <c r="S3474" s="13">
        <f t="shared" si="219"/>
        <v>41927.837164351848</v>
      </c>
      <c r="T3474" s="13">
        <f t="shared" si="220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8">
        <f t="shared" si="218"/>
        <v>148.4848484848485</v>
      </c>
      <c r="Q3475" t="s">
        <v>8316</v>
      </c>
      <c r="R3475" t="s">
        <v>8317</v>
      </c>
      <c r="S3475" s="13">
        <f t="shared" si="219"/>
        <v>42062.501111111109</v>
      </c>
      <c r="T3475" s="13">
        <f t="shared" si="220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8">
        <f t="shared" si="218"/>
        <v>51.794871794871796</v>
      </c>
      <c r="Q3476" t="s">
        <v>8316</v>
      </c>
      <c r="R3476" t="s">
        <v>8317</v>
      </c>
      <c r="S3476" s="13">
        <f t="shared" si="219"/>
        <v>42541.168182870366</v>
      </c>
      <c r="T3476" s="13">
        <f t="shared" si="220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8">
        <f t="shared" si="218"/>
        <v>20</v>
      </c>
      <c r="Q3477" t="s">
        <v>8316</v>
      </c>
      <c r="R3477" t="s">
        <v>8317</v>
      </c>
      <c r="S3477" s="13">
        <f t="shared" si="219"/>
        <v>41918.547499999993</v>
      </c>
      <c r="T3477" s="13">
        <f t="shared" si="220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8">
        <f t="shared" si="218"/>
        <v>52</v>
      </c>
      <c r="Q3478" t="s">
        <v>8316</v>
      </c>
      <c r="R3478" t="s">
        <v>8317</v>
      </c>
      <c r="S3478" s="13">
        <f t="shared" si="219"/>
        <v>41920.946643518517</v>
      </c>
      <c r="T3478" s="13">
        <f t="shared" si="220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8">
        <f t="shared" si="218"/>
        <v>53.230769230769234</v>
      </c>
      <c r="Q3479" t="s">
        <v>8316</v>
      </c>
      <c r="R3479" t="s">
        <v>8317</v>
      </c>
      <c r="S3479" s="13">
        <f t="shared" si="219"/>
        <v>42128.403275462959</v>
      </c>
      <c r="T3479" s="13">
        <f t="shared" si="220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8">
        <f t="shared" si="218"/>
        <v>39.596491228070178</v>
      </c>
      <c r="Q3480" t="s">
        <v>8316</v>
      </c>
      <c r="R3480" t="s">
        <v>8317</v>
      </c>
      <c r="S3480" s="13">
        <f t="shared" si="219"/>
        <v>42053.583587962959</v>
      </c>
      <c r="T3480" s="13">
        <f t="shared" si="220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8">
        <f t="shared" si="218"/>
        <v>34.25</v>
      </c>
      <c r="Q3481" t="s">
        <v>8316</v>
      </c>
      <c r="R3481" t="s">
        <v>8317</v>
      </c>
      <c r="S3481" s="13">
        <f t="shared" si="219"/>
        <v>41781.52175925926</v>
      </c>
      <c r="T3481" s="13">
        <f t="shared" si="220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8">
        <f t="shared" si="218"/>
        <v>164.61538461538461</v>
      </c>
      <c r="Q3482" t="s">
        <v>8316</v>
      </c>
      <c r="R3482" t="s">
        <v>8317</v>
      </c>
      <c r="S3482" s="13">
        <f t="shared" si="219"/>
        <v>42170.984108796292</v>
      </c>
      <c r="T3482" s="13">
        <f t="shared" si="220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8">
        <f t="shared" si="218"/>
        <v>125.05263157894737</v>
      </c>
      <c r="Q3483" t="s">
        <v>8316</v>
      </c>
      <c r="R3483" t="s">
        <v>8317</v>
      </c>
      <c r="S3483" s="13">
        <f t="shared" si="219"/>
        <v>41988.914212962962</v>
      </c>
      <c r="T3483" s="13">
        <f t="shared" si="220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8">
        <f t="shared" si="218"/>
        <v>51.875</v>
      </c>
      <c r="Q3484" t="s">
        <v>8316</v>
      </c>
      <c r="R3484" t="s">
        <v>8317</v>
      </c>
      <c r="S3484" s="13">
        <f t="shared" si="219"/>
        <v>41796.438263888886</v>
      </c>
      <c r="T3484" s="13">
        <f t="shared" si="220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8">
        <f t="shared" si="218"/>
        <v>40.285714285714285</v>
      </c>
      <c r="Q3485" t="s">
        <v>8316</v>
      </c>
      <c r="R3485" t="s">
        <v>8317</v>
      </c>
      <c r="S3485" s="13">
        <f t="shared" si="219"/>
        <v>41793.335428240738</v>
      </c>
      <c r="T3485" s="13">
        <f t="shared" si="220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8">
        <f t="shared" si="218"/>
        <v>64.909090909090907</v>
      </c>
      <c r="Q3486" t="s">
        <v>8316</v>
      </c>
      <c r="R3486" t="s">
        <v>8317</v>
      </c>
      <c r="S3486" s="13">
        <f t="shared" si="219"/>
        <v>42506.427071759252</v>
      </c>
      <c r="T3486" s="13">
        <f t="shared" si="220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8">
        <f t="shared" si="218"/>
        <v>55.333333333333336</v>
      </c>
      <c r="Q3487" t="s">
        <v>8316</v>
      </c>
      <c r="R3487" t="s">
        <v>8317</v>
      </c>
      <c r="S3487" s="13">
        <f t="shared" si="219"/>
        <v>42372.359722222223</v>
      </c>
      <c r="T3487" s="13">
        <f t="shared" si="220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8">
        <f t="shared" si="218"/>
        <v>83.142857142857139</v>
      </c>
      <c r="Q3488" t="s">
        <v>8316</v>
      </c>
      <c r="R3488" t="s">
        <v>8317</v>
      </c>
      <c r="S3488" s="13">
        <f t="shared" si="219"/>
        <v>42126.541678240734</v>
      </c>
      <c r="T3488" s="13">
        <f t="shared" si="220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8">
        <f t="shared" si="218"/>
        <v>38.712121212121211</v>
      </c>
      <c r="Q3489" t="s">
        <v>8316</v>
      </c>
      <c r="R3489" t="s">
        <v>8317</v>
      </c>
      <c r="S3489" s="13">
        <f t="shared" si="219"/>
        <v>42149.607083333329</v>
      </c>
      <c r="T3489" s="13">
        <f t="shared" si="220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8">
        <f t="shared" si="218"/>
        <v>125.37931034482759</v>
      </c>
      <c r="Q3490" t="s">
        <v>8316</v>
      </c>
      <c r="R3490" t="s">
        <v>8317</v>
      </c>
      <c r="S3490" s="13">
        <f t="shared" si="219"/>
        <v>42087.43472222222</v>
      </c>
      <c r="T3490" s="13">
        <f t="shared" si="220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8">
        <f t="shared" si="218"/>
        <v>78.263888888888886</v>
      </c>
      <c r="Q3491" t="s">
        <v>8316</v>
      </c>
      <c r="R3491" t="s">
        <v>8317</v>
      </c>
      <c r="S3491" s="13">
        <f t="shared" si="219"/>
        <v>41753.302442129629</v>
      </c>
      <c r="T3491" s="13">
        <f t="shared" si="220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8">
        <f t="shared" si="218"/>
        <v>47.222222222222221</v>
      </c>
      <c r="Q3492" t="s">
        <v>8316</v>
      </c>
      <c r="R3492" t="s">
        <v>8317</v>
      </c>
      <c r="S3492" s="13">
        <f t="shared" si="219"/>
        <v>42443.469027777777</v>
      </c>
      <c r="T3492" s="13">
        <f t="shared" si="220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8">
        <f t="shared" si="218"/>
        <v>79.099999999999994</v>
      </c>
      <c r="Q3493" t="s">
        <v>8316</v>
      </c>
      <c r="R3493" t="s">
        <v>8317</v>
      </c>
      <c r="S3493" s="13">
        <f t="shared" si="219"/>
        <v>42120.916481481479</v>
      </c>
      <c r="T3493" s="13">
        <f t="shared" si="220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8">
        <f t="shared" si="218"/>
        <v>114.29199999999999</v>
      </c>
      <c r="Q3494" t="s">
        <v>8316</v>
      </c>
      <c r="R3494" t="s">
        <v>8317</v>
      </c>
      <c r="S3494" s="13">
        <f t="shared" si="219"/>
        <v>42267.675891203697</v>
      </c>
      <c r="T3494" s="13">
        <f t="shared" si="220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8">
        <f t="shared" si="218"/>
        <v>51.724137931034484</v>
      </c>
      <c r="Q3495" t="s">
        <v>8316</v>
      </c>
      <c r="R3495" t="s">
        <v>8317</v>
      </c>
      <c r="S3495" s="13">
        <f t="shared" si="219"/>
        <v>41848.532824074071</v>
      </c>
      <c r="T3495" s="13">
        <f t="shared" si="220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8">
        <f t="shared" si="218"/>
        <v>30.76923076923077</v>
      </c>
      <c r="Q3496" t="s">
        <v>8316</v>
      </c>
      <c r="R3496" t="s">
        <v>8317</v>
      </c>
      <c r="S3496" s="13">
        <f t="shared" si="219"/>
        <v>42688.881655092591</v>
      </c>
      <c r="T3496" s="13">
        <f t="shared" si="220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8">
        <f t="shared" si="218"/>
        <v>74.208333333333329</v>
      </c>
      <c r="Q3497" t="s">
        <v>8316</v>
      </c>
      <c r="R3497" t="s">
        <v>8317</v>
      </c>
      <c r="S3497" s="13">
        <f t="shared" si="219"/>
        <v>41915.429502314808</v>
      </c>
      <c r="T3497" s="13">
        <f t="shared" si="220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8">
        <f t="shared" si="218"/>
        <v>47.846153846153847</v>
      </c>
      <c r="Q3498" t="s">
        <v>8316</v>
      </c>
      <c r="R3498" t="s">
        <v>8317</v>
      </c>
      <c r="S3498" s="13">
        <f t="shared" si="219"/>
        <v>42584.513495370367</v>
      </c>
      <c r="T3498" s="13">
        <f t="shared" si="220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8">
        <f t="shared" si="218"/>
        <v>34.408163265306122</v>
      </c>
      <c r="Q3499" t="s">
        <v>8316</v>
      </c>
      <c r="R3499" t="s">
        <v>8317</v>
      </c>
      <c r="S3499" s="13">
        <f t="shared" si="219"/>
        <v>42511.40861111111</v>
      </c>
      <c r="T3499" s="13">
        <f t="shared" si="220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8">
        <f t="shared" si="218"/>
        <v>40.238095238095241</v>
      </c>
      <c r="Q3500" t="s">
        <v>8316</v>
      </c>
      <c r="R3500" t="s">
        <v>8317</v>
      </c>
      <c r="S3500" s="13">
        <f t="shared" si="219"/>
        <v>42458.825277777774</v>
      </c>
      <c r="T3500" s="13">
        <f t="shared" si="220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8">
        <f t="shared" si="218"/>
        <v>60.285714285714285</v>
      </c>
      <c r="Q3501" t="s">
        <v>8316</v>
      </c>
      <c r="R3501" t="s">
        <v>8317</v>
      </c>
      <c r="S3501" s="13">
        <f t="shared" si="219"/>
        <v>42131.702835648146</v>
      </c>
      <c r="T3501" s="13">
        <f t="shared" si="220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8">
        <f t="shared" si="218"/>
        <v>25.30952380952381</v>
      </c>
      <c r="Q3502" t="s">
        <v>8316</v>
      </c>
      <c r="R3502" t="s">
        <v>8317</v>
      </c>
      <c r="S3502" s="13">
        <f t="shared" si="219"/>
        <v>42419.586087962962</v>
      </c>
      <c r="T3502" s="13">
        <f t="shared" si="220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8">
        <f t="shared" si="218"/>
        <v>35.952380952380949</v>
      </c>
      <c r="Q3503" t="s">
        <v>8316</v>
      </c>
      <c r="R3503" t="s">
        <v>8317</v>
      </c>
      <c r="S3503" s="13">
        <f t="shared" si="219"/>
        <v>42233.430497685178</v>
      </c>
      <c r="T3503" s="13">
        <f t="shared" si="220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8">
        <f t="shared" si="218"/>
        <v>136</v>
      </c>
      <c r="Q3504" t="s">
        <v>8316</v>
      </c>
      <c r="R3504" t="s">
        <v>8317</v>
      </c>
      <c r="S3504" s="13">
        <f t="shared" si="219"/>
        <v>42430.506064814814</v>
      </c>
      <c r="T3504" s="13">
        <f t="shared" si="220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8">
        <f t="shared" si="218"/>
        <v>70.763157894736835</v>
      </c>
      <c r="Q3505" t="s">
        <v>8316</v>
      </c>
      <c r="R3505" t="s">
        <v>8317</v>
      </c>
      <c r="S3505" s="13">
        <f t="shared" si="219"/>
        <v>42545.144999999997</v>
      </c>
      <c r="T3505" s="13">
        <f t="shared" si="220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8">
        <f t="shared" si="218"/>
        <v>125</v>
      </c>
      <c r="Q3506" t="s">
        <v>8316</v>
      </c>
      <c r="R3506" t="s">
        <v>8317</v>
      </c>
      <c r="S3506" s="13">
        <f t="shared" si="219"/>
        <v>42297.415405092594</v>
      </c>
      <c r="T3506" s="13">
        <f t="shared" si="220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8">
        <f t="shared" si="218"/>
        <v>66.512820512820511</v>
      </c>
      <c r="Q3507" t="s">
        <v>8316</v>
      </c>
      <c r="R3507" t="s">
        <v>8317</v>
      </c>
      <c r="S3507" s="13">
        <f t="shared" si="219"/>
        <v>41760.602372685185</v>
      </c>
      <c r="T3507" s="13">
        <f t="shared" si="220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8">
        <f t="shared" si="218"/>
        <v>105</v>
      </c>
      <c r="Q3508" t="s">
        <v>8316</v>
      </c>
      <c r="R3508" t="s">
        <v>8317</v>
      </c>
      <c r="S3508" s="13">
        <f t="shared" si="219"/>
        <v>41829.400925925926</v>
      </c>
      <c r="T3508" s="13">
        <f t="shared" si="220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8">
        <f t="shared" si="218"/>
        <v>145</v>
      </c>
      <c r="Q3509" t="s">
        <v>8316</v>
      </c>
      <c r="R3509" t="s">
        <v>8317</v>
      </c>
      <c r="S3509" s="13">
        <f t="shared" si="219"/>
        <v>42491.589548611104</v>
      </c>
      <c r="T3509" s="13">
        <f t="shared" si="220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8">
        <f t="shared" si="218"/>
        <v>12</v>
      </c>
      <c r="Q3510" t="s">
        <v>8316</v>
      </c>
      <c r="R3510" t="s">
        <v>8317</v>
      </c>
      <c r="S3510" s="13">
        <f t="shared" si="219"/>
        <v>42477.396446759252</v>
      </c>
      <c r="T3510" s="13">
        <f t="shared" si="220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8">
        <f t="shared" si="218"/>
        <v>96.666666666666671</v>
      </c>
      <c r="Q3511" t="s">
        <v>8316</v>
      </c>
      <c r="R3511" t="s">
        <v>8317</v>
      </c>
      <c r="S3511" s="13">
        <f t="shared" si="219"/>
        <v>41950.526226851849</v>
      </c>
      <c r="T3511" s="13">
        <f t="shared" si="220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8">
        <f t="shared" si="218"/>
        <v>60.333333333333336</v>
      </c>
      <c r="Q3512" t="s">
        <v>8316</v>
      </c>
      <c r="R3512" t="s">
        <v>8317</v>
      </c>
      <c r="S3512" s="13">
        <f t="shared" si="219"/>
        <v>41802.287569444445</v>
      </c>
      <c r="T3512" s="13">
        <f t="shared" si="220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8">
        <f t="shared" si="218"/>
        <v>79.89473684210526</v>
      </c>
      <c r="Q3513" t="s">
        <v>8316</v>
      </c>
      <c r="R3513" t="s">
        <v>8317</v>
      </c>
      <c r="S3513" s="13">
        <f t="shared" si="219"/>
        <v>41927.540451388886</v>
      </c>
      <c r="T3513" s="13">
        <f t="shared" si="220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8">
        <f t="shared" si="218"/>
        <v>58.823529411764703</v>
      </c>
      <c r="Q3514" t="s">
        <v>8316</v>
      </c>
      <c r="R3514" t="s">
        <v>8317</v>
      </c>
      <c r="S3514" s="13">
        <f t="shared" si="219"/>
        <v>42057.203611111108</v>
      </c>
      <c r="T3514" s="13">
        <f t="shared" si="220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8">
        <f t="shared" si="218"/>
        <v>75.340909090909093</v>
      </c>
      <c r="Q3515" t="s">
        <v>8316</v>
      </c>
      <c r="R3515" t="s">
        <v>8317</v>
      </c>
      <c r="S3515" s="13">
        <f t="shared" si="219"/>
        <v>41780.762870370367</v>
      </c>
      <c r="T3515" s="13">
        <f t="shared" si="220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8">
        <f t="shared" si="218"/>
        <v>55</v>
      </c>
      <c r="Q3516" t="s">
        <v>8316</v>
      </c>
      <c r="R3516" t="s">
        <v>8317</v>
      </c>
      <c r="S3516" s="13">
        <f t="shared" si="219"/>
        <v>42020.513333333329</v>
      </c>
      <c r="T3516" s="13">
        <f t="shared" si="220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8">
        <f t="shared" si="218"/>
        <v>66.956521739130437</v>
      </c>
      <c r="Q3517" t="s">
        <v>8316</v>
      </c>
      <c r="R3517" t="s">
        <v>8317</v>
      </c>
      <c r="S3517" s="13">
        <f t="shared" si="219"/>
        <v>42125.439479166664</v>
      </c>
      <c r="T3517" s="13">
        <f t="shared" si="220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8">
        <f t="shared" si="218"/>
        <v>227.27272727272728</v>
      </c>
      <c r="Q3518" t="s">
        <v>8316</v>
      </c>
      <c r="R3518" t="s">
        <v>8317</v>
      </c>
      <c r="S3518" s="13">
        <f t="shared" si="219"/>
        <v>41855.676736111105</v>
      </c>
      <c r="T3518" s="13">
        <f t="shared" si="220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8">
        <f t="shared" si="218"/>
        <v>307.69230769230768</v>
      </c>
      <c r="Q3519" t="s">
        <v>8316</v>
      </c>
      <c r="R3519" t="s">
        <v>8317</v>
      </c>
      <c r="S3519" s="13">
        <f t="shared" si="219"/>
        <v>41794.484189814808</v>
      </c>
      <c r="T3519" s="13">
        <f t="shared" si="220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8">
        <f t="shared" si="218"/>
        <v>50.020909090909093</v>
      </c>
      <c r="Q3520" t="s">
        <v>8316</v>
      </c>
      <c r="R3520" t="s">
        <v>8317</v>
      </c>
      <c r="S3520" s="13">
        <f t="shared" si="219"/>
        <v>41893.450219907405</v>
      </c>
      <c r="T3520" s="13">
        <f t="shared" si="220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8">
        <f t="shared" si="218"/>
        <v>72.392857142857139</v>
      </c>
      <c r="Q3521" t="s">
        <v>8316</v>
      </c>
      <c r="R3521" t="s">
        <v>8317</v>
      </c>
      <c r="S3521" s="13">
        <f t="shared" si="219"/>
        <v>42037.265624999993</v>
      </c>
      <c r="T3521" s="13">
        <f t="shared" si="220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8">
        <f t="shared" si="218"/>
        <v>95.952380952380949</v>
      </c>
      <c r="Q3522" t="s">
        <v>8316</v>
      </c>
      <c r="R3522" t="s">
        <v>8317</v>
      </c>
      <c r="S3522" s="13">
        <f t="shared" si="219"/>
        <v>42227.490879629629</v>
      </c>
      <c r="T3522" s="13">
        <f t="shared" si="220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8">
        <f t="shared" ref="P3523:P3586" si="222">E3523/L3523</f>
        <v>45.615384615384613</v>
      </c>
      <c r="Q3523" t="s">
        <v>8316</v>
      </c>
      <c r="R3523" t="s">
        <v>8317</v>
      </c>
      <c r="S3523" s="13">
        <f t="shared" ref="S3523:S3586" si="223">(J3523/86400)+DATE(1970,1,1) + (-8/24)</f>
        <v>41881.028009259258</v>
      </c>
      <c r="T3523" s="13">
        <f t="shared" ref="T3523:T3586" si="224">(I3523/86400)+DATE(1970,1,1) + 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8">
        <f t="shared" si="222"/>
        <v>41.029411764705884</v>
      </c>
      <c r="Q3524" t="s">
        <v>8316</v>
      </c>
      <c r="R3524" t="s">
        <v>8317</v>
      </c>
      <c r="S3524" s="13">
        <f t="shared" si="223"/>
        <v>42234.456550925919</v>
      </c>
      <c r="T3524" s="13">
        <f t="shared" si="224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8">
        <f t="shared" si="222"/>
        <v>56.825000000000003</v>
      </c>
      <c r="Q3525" t="s">
        <v>8316</v>
      </c>
      <c r="R3525" t="s">
        <v>8317</v>
      </c>
      <c r="S3525" s="13">
        <f t="shared" si="223"/>
        <v>42581.064212962963</v>
      </c>
      <c r="T3525" s="13">
        <f t="shared" si="224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8">
        <f t="shared" si="222"/>
        <v>137.24324324324326</v>
      </c>
      <c r="Q3526" t="s">
        <v>8316</v>
      </c>
      <c r="R3526" t="s">
        <v>8317</v>
      </c>
      <c r="S3526" s="13">
        <f t="shared" si="223"/>
        <v>41880.430243055554</v>
      </c>
      <c r="T3526" s="13">
        <f t="shared" si="224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8">
        <f t="shared" si="222"/>
        <v>75.714285714285708</v>
      </c>
      <c r="Q3527" t="s">
        <v>8316</v>
      </c>
      <c r="R3527" t="s">
        <v>8317</v>
      </c>
      <c r="S3527" s="13">
        <f t="shared" si="223"/>
        <v>42214.362337962964</v>
      </c>
      <c r="T3527" s="13">
        <f t="shared" si="224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8">
        <f t="shared" si="222"/>
        <v>99</v>
      </c>
      <c r="Q3528" t="s">
        <v>8316</v>
      </c>
      <c r="R3528" t="s">
        <v>8317</v>
      </c>
      <c r="S3528" s="13">
        <f t="shared" si="223"/>
        <v>42460.001979166664</v>
      </c>
      <c r="T3528" s="13">
        <f t="shared" si="224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8">
        <f t="shared" si="222"/>
        <v>81.569767441860463</v>
      </c>
      <c r="Q3529" t="s">
        <v>8316</v>
      </c>
      <c r="R3529" t="s">
        <v>8317</v>
      </c>
      <c r="S3529" s="13">
        <f t="shared" si="223"/>
        <v>42166.689872685187</v>
      </c>
      <c r="T3529" s="13">
        <f t="shared" si="224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8">
        <f t="shared" si="222"/>
        <v>45.108108108108105</v>
      </c>
      <c r="Q3530" t="s">
        <v>8316</v>
      </c>
      <c r="R3530" t="s">
        <v>8317</v>
      </c>
      <c r="S3530" s="13">
        <f t="shared" si="223"/>
        <v>42733.168032407404</v>
      </c>
      <c r="T3530" s="13">
        <f t="shared" si="224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8">
        <f t="shared" si="222"/>
        <v>36.666666666666664</v>
      </c>
      <c r="Q3531" t="s">
        <v>8316</v>
      </c>
      <c r="R3531" t="s">
        <v>8317</v>
      </c>
      <c r="S3531" s="13">
        <f t="shared" si="223"/>
        <v>42177.428449074076</v>
      </c>
      <c r="T3531" s="13">
        <f t="shared" si="224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8">
        <f t="shared" si="222"/>
        <v>125</v>
      </c>
      <c r="Q3532" t="s">
        <v>8316</v>
      </c>
      <c r="R3532" t="s">
        <v>8317</v>
      </c>
      <c r="S3532" s="13">
        <f t="shared" si="223"/>
        <v>42442.29001157407</v>
      </c>
      <c r="T3532" s="13">
        <f t="shared" si="224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8">
        <f t="shared" si="222"/>
        <v>49.230769230769234</v>
      </c>
      <c r="Q3533" t="s">
        <v>8316</v>
      </c>
      <c r="R3533" t="s">
        <v>8317</v>
      </c>
      <c r="S3533" s="13">
        <f t="shared" si="223"/>
        <v>42521.32099537037</v>
      </c>
      <c r="T3533" s="13">
        <f t="shared" si="224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8">
        <f t="shared" si="222"/>
        <v>42.296296296296298</v>
      </c>
      <c r="Q3534" t="s">
        <v>8316</v>
      </c>
      <c r="R3534" t="s">
        <v>8317</v>
      </c>
      <c r="S3534" s="13">
        <f t="shared" si="223"/>
        <v>41884.266516203701</v>
      </c>
      <c r="T3534" s="13">
        <f t="shared" si="224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8">
        <f t="shared" si="222"/>
        <v>78.875</v>
      </c>
      <c r="Q3535" t="s">
        <v>8316</v>
      </c>
      <c r="R3535" t="s">
        <v>8317</v>
      </c>
      <c r="S3535" s="13">
        <f t="shared" si="223"/>
        <v>42289.427858796298</v>
      </c>
      <c r="T3535" s="13">
        <f t="shared" si="224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8">
        <f t="shared" si="222"/>
        <v>38.284313725490193</v>
      </c>
      <c r="Q3536" t="s">
        <v>8316</v>
      </c>
      <c r="R3536" t="s">
        <v>8317</v>
      </c>
      <c r="S3536" s="13">
        <f t="shared" si="223"/>
        <v>42243.291932870365</v>
      </c>
      <c r="T3536" s="13">
        <f t="shared" si="224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8">
        <f t="shared" si="222"/>
        <v>44.847826086956523</v>
      </c>
      <c r="Q3537" t="s">
        <v>8316</v>
      </c>
      <c r="R3537" t="s">
        <v>8317</v>
      </c>
      <c r="S3537" s="13">
        <f t="shared" si="223"/>
        <v>42248.306828703702</v>
      </c>
      <c r="T3537" s="13">
        <f t="shared" si="224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8">
        <f t="shared" si="222"/>
        <v>13.529411764705882</v>
      </c>
      <c r="Q3538" t="s">
        <v>8316</v>
      </c>
      <c r="R3538" t="s">
        <v>8317</v>
      </c>
      <c r="S3538" s="13">
        <f t="shared" si="223"/>
        <v>42328.393807870372</v>
      </c>
      <c r="T3538" s="13">
        <f t="shared" si="224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8">
        <f t="shared" si="222"/>
        <v>43.5</v>
      </c>
      <c r="Q3539" t="s">
        <v>8316</v>
      </c>
      <c r="R3539" t="s">
        <v>8317</v>
      </c>
      <c r="S3539" s="13">
        <f t="shared" si="223"/>
        <v>41923.021018518521</v>
      </c>
      <c r="T3539" s="13">
        <f t="shared" si="224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8">
        <f t="shared" si="222"/>
        <v>30.951807228915662</v>
      </c>
      <c r="Q3540" t="s">
        <v>8316</v>
      </c>
      <c r="R3540" t="s">
        <v>8317</v>
      </c>
      <c r="S3540" s="13">
        <f t="shared" si="223"/>
        <v>42571.087268518517</v>
      </c>
      <c r="T3540" s="13">
        <f t="shared" si="224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8">
        <f t="shared" si="222"/>
        <v>55.230769230769234</v>
      </c>
      <c r="Q3541" t="s">
        <v>8316</v>
      </c>
      <c r="R3541" t="s">
        <v>8317</v>
      </c>
      <c r="S3541" s="13">
        <f t="shared" si="223"/>
        <v>42600.422708333332</v>
      </c>
      <c r="T3541" s="13">
        <f t="shared" si="224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8">
        <f t="shared" si="222"/>
        <v>46.125</v>
      </c>
      <c r="Q3542" t="s">
        <v>8316</v>
      </c>
      <c r="R3542" t="s">
        <v>8317</v>
      </c>
      <c r="S3542" s="13">
        <f t="shared" si="223"/>
        <v>42516.670034722221</v>
      </c>
      <c r="T3542" s="13">
        <f t="shared" si="224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8">
        <f t="shared" si="222"/>
        <v>39.375</v>
      </c>
      <c r="Q3543" t="s">
        <v>8316</v>
      </c>
      <c r="R3543" t="s">
        <v>8317</v>
      </c>
      <c r="S3543" s="13">
        <f t="shared" si="223"/>
        <v>42222.396701388883</v>
      </c>
      <c r="T3543" s="13">
        <f t="shared" si="224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8">
        <f t="shared" si="222"/>
        <v>66.152941176470591</v>
      </c>
      <c r="Q3544" t="s">
        <v>8316</v>
      </c>
      <c r="R3544" t="s">
        <v>8317</v>
      </c>
      <c r="S3544" s="13">
        <f t="shared" si="223"/>
        <v>41829.266458333332</v>
      </c>
      <c r="T3544" s="13">
        <f t="shared" si="224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8">
        <f t="shared" si="222"/>
        <v>54.137931034482762</v>
      </c>
      <c r="Q3545" t="s">
        <v>8316</v>
      </c>
      <c r="R3545" t="s">
        <v>8317</v>
      </c>
      <c r="S3545" s="13">
        <f t="shared" si="223"/>
        <v>42150.421979166662</v>
      </c>
      <c r="T3545" s="13">
        <f t="shared" si="224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8">
        <f t="shared" si="222"/>
        <v>104.16666666666667</v>
      </c>
      <c r="Q3546" t="s">
        <v>8316</v>
      </c>
      <c r="R3546" t="s">
        <v>8317</v>
      </c>
      <c r="S3546" s="13">
        <f t="shared" si="223"/>
        <v>42040.498344907406</v>
      </c>
      <c r="T3546" s="13">
        <f t="shared" si="224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8">
        <f t="shared" si="222"/>
        <v>31.375</v>
      </c>
      <c r="Q3547" t="s">
        <v>8316</v>
      </c>
      <c r="R3547" t="s">
        <v>8317</v>
      </c>
      <c r="S3547" s="13">
        <f t="shared" si="223"/>
        <v>42075.474062499998</v>
      </c>
      <c r="T3547" s="13">
        <f t="shared" si="224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8">
        <f t="shared" si="222"/>
        <v>59.210526315789473</v>
      </c>
      <c r="Q3548" t="s">
        <v>8316</v>
      </c>
      <c r="R3548" t="s">
        <v>8317</v>
      </c>
      <c r="S3548" s="13">
        <f t="shared" si="223"/>
        <v>42073.327361111107</v>
      </c>
      <c r="T3548" s="13">
        <f t="shared" si="224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8">
        <f t="shared" si="222"/>
        <v>119.17633928571429</v>
      </c>
      <c r="Q3549" t="s">
        <v>8316</v>
      </c>
      <c r="R3549" t="s">
        <v>8317</v>
      </c>
      <c r="S3549" s="13">
        <f t="shared" si="223"/>
        <v>42479.745381944442</v>
      </c>
      <c r="T3549" s="13">
        <f t="shared" si="224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8">
        <f t="shared" si="222"/>
        <v>164.61538461538461</v>
      </c>
      <c r="Q3550" t="s">
        <v>8316</v>
      </c>
      <c r="R3550" t="s">
        <v>8317</v>
      </c>
      <c r="S3550" s="13">
        <f t="shared" si="223"/>
        <v>42411.608958333331</v>
      </c>
      <c r="T3550" s="13">
        <f t="shared" si="224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8">
        <f t="shared" si="222"/>
        <v>24.285714285714285</v>
      </c>
      <c r="Q3551" t="s">
        <v>8316</v>
      </c>
      <c r="R3551" t="s">
        <v>8317</v>
      </c>
      <c r="S3551" s="13">
        <f t="shared" si="223"/>
        <v>42223.061030092591</v>
      </c>
      <c r="T3551" s="13">
        <f t="shared" si="224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8">
        <f t="shared" si="222"/>
        <v>40.9375</v>
      </c>
      <c r="Q3552" t="s">
        <v>8316</v>
      </c>
      <c r="R3552" t="s">
        <v>8317</v>
      </c>
      <c r="S3552" s="13">
        <f t="shared" si="223"/>
        <v>42462.560162037036</v>
      </c>
      <c r="T3552" s="13">
        <f t="shared" si="224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8">
        <f t="shared" si="222"/>
        <v>61.1</v>
      </c>
      <c r="Q3553" t="s">
        <v>8316</v>
      </c>
      <c r="R3553" t="s">
        <v>8317</v>
      </c>
      <c r="S3553" s="13">
        <f t="shared" si="223"/>
        <v>41753.182523148142</v>
      </c>
      <c r="T3553" s="13">
        <f t="shared" si="224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8">
        <f t="shared" si="222"/>
        <v>38.65</v>
      </c>
      <c r="Q3554" t="s">
        <v>8316</v>
      </c>
      <c r="R3554" t="s">
        <v>8317</v>
      </c>
      <c r="S3554" s="13">
        <f t="shared" si="223"/>
        <v>41788.253749999996</v>
      </c>
      <c r="T3554" s="13">
        <f t="shared" si="224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8">
        <f t="shared" si="222"/>
        <v>56.20192307692308</v>
      </c>
      <c r="Q3555" t="s">
        <v>8316</v>
      </c>
      <c r="R3555" t="s">
        <v>8317</v>
      </c>
      <c r="S3555" s="13">
        <f t="shared" si="223"/>
        <v>42195.695370370369</v>
      </c>
      <c r="T3555" s="13">
        <f t="shared" si="224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8">
        <f t="shared" si="222"/>
        <v>107.00207547169811</v>
      </c>
      <c r="Q3556" t="s">
        <v>8316</v>
      </c>
      <c r="R3556" t="s">
        <v>8317</v>
      </c>
      <c r="S3556" s="13">
        <f t="shared" si="223"/>
        <v>42015.717118055552</v>
      </c>
      <c r="T3556" s="13">
        <f t="shared" si="224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8">
        <f t="shared" si="222"/>
        <v>171.42857142857142</v>
      </c>
      <c r="Q3557" t="s">
        <v>8316</v>
      </c>
      <c r="R3557" t="s">
        <v>8317</v>
      </c>
      <c r="S3557" s="13">
        <f t="shared" si="223"/>
        <v>42661.108726851853</v>
      </c>
      <c r="T3557" s="13">
        <f t="shared" si="224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8">
        <f t="shared" si="222"/>
        <v>110.5</v>
      </c>
      <c r="Q3558" t="s">
        <v>8316</v>
      </c>
      <c r="R3558" t="s">
        <v>8317</v>
      </c>
      <c r="S3558" s="13">
        <f t="shared" si="223"/>
        <v>41808.316249999996</v>
      </c>
      <c r="T3558" s="13">
        <f t="shared" si="224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8">
        <f t="shared" si="222"/>
        <v>179.27598566308242</v>
      </c>
      <c r="Q3559" t="s">
        <v>8316</v>
      </c>
      <c r="R3559" t="s">
        <v>8317</v>
      </c>
      <c r="S3559" s="13">
        <f t="shared" si="223"/>
        <v>41729.943414351852</v>
      </c>
      <c r="T3559" s="13">
        <f t="shared" si="224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8">
        <f t="shared" si="222"/>
        <v>22.90909090909091</v>
      </c>
      <c r="Q3560" t="s">
        <v>8316</v>
      </c>
      <c r="R3560" t="s">
        <v>8317</v>
      </c>
      <c r="S3560" s="13">
        <f t="shared" si="223"/>
        <v>42139.483506944445</v>
      </c>
      <c r="T3560" s="13">
        <f t="shared" si="224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8">
        <f t="shared" si="222"/>
        <v>43.125</v>
      </c>
      <c r="Q3561" t="s">
        <v>8316</v>
      </c>
      <c r="R3561" t="s">
        <v>8317</v>
      </c>
      <c r="S3561" s="13">
        <f t="shared" si="223"/>
        <v>42193.762824074067</v>
      </c>
      <c r="T3561" s="13">
        <f t="shared" si="224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8">
        <f t="shared" si="222"/>
        <v>46.891891891891895</v>
      </c>
      <c r="Q3562" t="s">
        <v>8316</v>
      </c>
      <c r="R3562" t="s">
        <v>8317</v>
      </c>
      <c r="S3562" s="13">
        <f t="shared" si="223"/>
        <v>42115.55631944444</v>
      </c>
      <c r="T3562" s="13">
        <f t="shared" si="224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8">
        <f t="shared" si="222"/>
        <v>47.407407407407405</v>
      </c>
      <c r="Q3563" t="s">
        <v>8316</v>
      </c>
      <c r="R3563" t="s">
        <v>8317</v>
      </c>
      <c r="S3563" s="13">
        <f t="shared" si="223"/>
        <v>42203.346967592595</v>
      </c>
      <c r="T3563" s="13">
        <f t="shared" si="224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8">
        <f t="shared" si="222"/>
        <v>15.129032258064516</v>
      </c>
      <c r="Q3564" t="s">
        <v>8316</v>
      </c>
      <c r="R3564" t="s">
        <v>8317</v>
      </c>
      <c r="S3564" s="13">
        <f t="shared" si="223"/>
        <v>42433.428553240738</v>
      </c>
      <c r="T3564" s="13">
        <f t="shared" si="224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8">
        <f t="shared" si="222"/>
        <v>21.098000000000003</v>
      </c>
      <c r="Q3565" t="s">
        <v>8316</v>
      </c>
      <c r="R3565" t="s">
        <v>8317</v>
      </c>
      <c r="S3565" s="13">
        <f t="shared" si="223"/>
        <v>42555.33861111111</v>
      </c>
      <c r="T3565" s="13">
        <f t="shared" si="224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8">
        <f t="shared" si="222"/>
        <v>59.117647058823529</v>
      </c>
      <c r="Q3566" t="s">
        <v>8316</v>
      </c>
      <c r="R3566" t="s">
        <v>8317</v>
      </c>
      <c r="S3566" s="13">
        <f t="shared" si="223"/>
        <v>42236.289918981478</v>
      </c>
      <c r="T3566" s="13">
        <f t="shared" si="224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8">
        <f t="shared" si="222"/>
        <v>97.916666666666671</v>
      </c>
      <c r="Q3567" t="s">
        <v>8316</v>
      </c>
      <c r="R3567" t="s">
        <v>8317</v>
      </c>
      <c r="S3567" s="13">
        <f t="shared" si="223"/>
        <v>41974.409814814811</v>
      </c>
      <c r="T3567" s="13">
        <f t="shared" si="224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8">
        <f t="shared" si="222"/>
        <v>55.131578947368418</v>
      </c>
      <c r="Q3568" t="s">
        <v>8316</v>
      </c>
      <c r="R3568" t="s">
        <v>8317</v>
      </c>
      <c r="S3568" s="13">
        <f t="shared" si="223"/>
        <v>41997.174571759257</v>
      </c>
      <c r="T3568" s="13">
        <f t="shared" si="224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8">
        <f t="shared" si="222"/>
        <v>26.536585365853657</v>
      </c>
      <c r="Q3569" t="s">
        <v>8316</v>
      </c>
      <c r="R3569" t="s">
        <v>8317</v>
      </c>
      <c r="S3569" s="13">
        <f t="shared" si="223"/>
        <v>42135.477361111109</v>
      </c>
      <c r="T3569" s="13">
        <f t="shared" si="224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8">
        <f t="shared" si="222"/>
        <v>58.421052631578945</v>
      </c>
      <c r="Q3570" t="s">
        <v>8316</v>
      </c>
      <c r="R3570" t="s">
        <v>8317</v>
      </c>
      <c r="S3570" s="13">
        <f t="shared" si="223"/>
        <v>41869.407337962963</v>
      </c>
      <c r="T3570" s="13">
        <f t="shared" si="224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8">
        <f t="shared" si="222"/>
        <v>122.53658536585365</v>
      </c>
      <c r="Q3571" t="s">
        <v>8316</v>
      </c>
      <c r="R3571" t="s">
        <v>8317</v>
      </c>
      <c r="S3571" s="13">
        <f t="shared" si="223"/>
        <v>41982.355277777773</v>
      </c>
      <c r="T3571" s="13">
        <f t="shared" si="224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8">
        <f t="shared" si="222"/>
        <v>87.961538461538467</v>
      </c>
      <c r="Q3572" t="s">
        <v>8316</v>
      </c>
      <c r="R3572" t="s">
        <v>8317</v>
      </c>
      <c r="S3572" s="13">
        <f t="shared" si="223"/>
        <v>41975.99864583333</v>
      </c>
      <c r="T3572" s="13">
        <f t="shared" si="224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8">
        <f t="shared" si="222"/>
        <v>73.239999999999995</v>
      </c>
      <c r="Q3573" t="s">
        <v>8316</v>
      </c>
      <c r="R3573" t="s">
        <v>8317</v>
      </c>
      <c r="S3573" s="13">
        <f t="shared" si="223"/>
        <v>41912.525613425925</v>
      </c>
      <c r="T3573" s="13">
        <f t="shared" si="224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8">
        <f t="shared" si="222"/>
        <v>55.555555555555557</v>
      </c>
      <c r="Q3574" t="s">
        <v>8316</v>
      </c>
      <c r="R3574" t="s">
        <v>8317</v>
      </c>
      <c r="S3574" s="13">
        <f t="shared" si="223"/>
        <v>42146.23706018518</v>
      </c>
      <c r="T3574" s="13">
        <f t="shared" si="224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8">
        <f t="shared" si="222"/>
        <v>39.53846153846154</v>
      </c>
      <c r="Q3575" t="s">
        <v>8316</v>
      </c>
      <c r="R3575" t="s">
        <v>8317</v>
      </c>
      <c r="S3575" s="13">
        <f t="shared" si="223"/>
        <v>41921.042199074072</v>
      </c>
      <c r="T3575" s="13">
        <f t="shared" si="224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8">
        <f t="shared" si="222"/>
        <v>136.77777777777777</v>
      </c>
      <c r="Q3576" t="s">
        <v>8316</v>
      </c>
      <c r="R3576" t="s">
        <v>8317</v>
      </c>
      <c r="S3576" s="13">
        <f t="shared" si="223"/>
        <v>41926.609351851854</v>
      </c>
      <c r="T3576" s="13">
        <f t="shared" si="224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8">
        <f t="shared" si="222"/>
        <v>99.343137254901961</v>
      </c>
      <c r="Q3577" t="s">
        <v>8316</v>
      </c>
      <c r="R3577" t="s">
        <v>8317</v>
      </c>
      <c r="S3577" s="13">
        <f t="shared" si="223"/>
        <v>42561.450543981475</v>
      </c>
      <c r="T3577" s="13">
        <f t="shared" si="224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8">
        <f t="shared" si="222"/>
        <v>20</v>
      </c>
      <c r="Q3578" t="s">
        <v>8316</v>
      </c>
      <c r="R3578" t="s">
        <v>8317</v>
      </c>
      <c r="S3578" s="13">
        <f t="shared" si="223"/>
        <v>42649.215902777774</v>
      </c>
      <c r="T3578" s="13">
        <f t="shared" si="224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8">
        <f t="shared" si="222"/>
        <v>28.888888888888889</v>
      </c>
      <c r="Q3579" t="s">
        <v>8316</v>
      </c>
      <c r="R3579" t="s">
        <v>8317</v>
      </c>
      <c r="S3579" s="13">
        <f t="shared" si="223"/>
        <v>42093.453506944446</v>
      </c>
      <c r="T3579" s="13">
        <f t="shared" si="224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8">
        <f t="shared" si="222"/>
        <v>40.545945945945945</v>
      </c>
      <c r="Q3580" t="s">
        <v>8316</v>
      </c>
      <c r="R3580" t="s">
        <v>8317</v>
      </c>
      <c r="S3580" s="13">
        <f t="shared" si="223"/>
        <v>42460.400196759256</v>
      </c>
      <c r="T3580" s="13">
        <f t="shared" si="224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8">
        <f t="shared" si="222"/>
        <v>35.714285714285715</v>
      </c>
      <c r="Q3581" t="s">
        <v>8316</v>
      </c>
      <c r="R3581" t="s">
        <v>8317</v>
      </c>
      <c r="S3581" s="13">
        <f t="shared" si="223"/>
        <v>42430.428888888891</v>
      </c>
      <c r="T3581" s="13">
        <f t="shared" si="224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8">
        <f t="shared" si="222"/>
        <v>37.962962962962962</v>
      </c>
      <c r="Q3582" t="s">
        <v>8316</v>
      </c>
      <c r="R3582" t="s">
        <v>8317</v>
      </c>
      <c r="S3582" s="13">
        <f t="shared" si="223"/>
        <v>42025.842847222222</v>
      </c>
      <c r="T3582" s="13">
        <f t="shared" si="224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8">
        <f t="shared" si="222"/>
        <v>33.333333333333336</v>
      </c>
      <c r="Q3583" t="s">
        <v>8316</v>
      </c>
      <c r="R3583" t="s">
        <v>8317</v>
      </c>
      <c r="S3583" s="13">
        <f t="shared" si="223"/>
        <v>41836.13784722222</v>
      </c>
      <c r="T3583" s="13">
        <f t="shared" si="224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8">
        <f t="shared" si="222"/>
        <v>58.571428571428569</v>
      </c>
      <c r="Q3584" t="s">
        <v>8316</v>
      </c>
      <c r="R3584" t="s">
        <v>8317</v>
      </c>
      <c r="S3584" s="13">
        <f t="shared" si="223"/>
        <v>42450.762523148143</v>
      </c>
      <c r="T3584" s="13">
        <f t="shared" si="224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8">
        <f t="shared" si="222"/>
        <v>135.625</v>
      </c>
      <c r="Q3585" t="s">
        <v>8316</v>
      </c>
      <c r="R3585" t="s">
        <v>8317</v>
      </c>
      <c r="S3585" s="13">
        <f t="shared" si="223"/>
        <v>42418.092650462961</v>
      </c>
      <c r="T3585" s="13">
        <f t="shared" si="224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8">
        <f t="shared" si="222"/>
        <v>30.9375</v>
      </c>
      <c r="Q3586" t="s">
        <v>8316</v>
      </c>
      <c r="R3586" t="s">
        <v>8317</v>
      </c>
      <c r="S3586" s="13">
        <f t="shared" si="223"/>
        <v>42167.983148148145</v>
      </c>
      <c r="T3586" s="13">
        <f t="shared" si="224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8">
        <f t="shared" ref="P3587:P3650" si="226">E3587/L3587</f>
        <v>176.08695652173913</v>
      </c>
      <c r="Q3587" t="s">
        <v>8316</v>
      </c>
      <c r="R3587" t="s">
        <v>8317</v>
      </c>
      <c r="S3587" s="13">
        <f t="shared" ref="S3587:S3650" si="227">(J3587/86400)+DATE(1970,1,1) + (-8/24)</f>
        <v>41964.382986111108</v>
      </c>
      <c r="T3587" s="13">
        <f t="shared" ref="T3587:T3650" si="228">(I3587/86400)+DATE(1970,1,1) + 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8">
        <f t="shared" si="226"/>
        <v>151.9814814814815</v>
      </c>
      <c r="Q3588" t="s">
        <v>8316</v>
      </c>
      <c r="R3588" t="s">
        <v>8317</v>
      </c>
      <c r="S3588" s="13">
        <f t="shared" si="227"/>
        <v>42576.364236111105</v>
      </c>
      <c r="T3588" s="13">
        <f t="shared" si="228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8">
        <f t="shared" si="226"/>
        <v>22.607142857142858</v>
      </c>
      <c r="Q3589" t="s">
        <v>8316</v>
      </c>
      <c r="R3589" t="s">
        <v>8317</v>
      </c>
      <c r="S3589" s="13">
        <f t="shared" si="227"/>
        <v>42503.206643518519</v>
      </c>
      <c r="T3589" s="13">
        <f t="shared" si="228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8">
        <f t="shared" si="226"/>
        <v>18.272727272727273</v>
      </c>
      <c r="Q3590" t="s">
        <v>8316</v>
      </c>
      <c r="R3590" t="s">
        <v>8317</v>
      </c>
      <c r="S3590" s="13">
        <f t="shared" si="227"/>
        <v>42101.495486111111</v>
      </c>
      <c r="T3590" s="13">
        <f t="shared" si="228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8">
        <f t="shared" si="226"/>
        <v>82.258064516129039</v>
      </c>
      <c r="Q3591" t="s">
        <v>8316</v>
      </c>
      <c r="R3591" t="s">
        <v>8317</v>
      </c>
      <c r="S3591" s="13">
        <f t="shared" si="227"/>
        <v>42125.314201388886</v>
      </c>
      <c r="T3591" s="13">
        <f t="shared" si="228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8">
        <f t="shared" si="226"/>
        <v>68.534246575342465</v>
      </c>
      <c r="Q3592" t="s">
        <v>8316</v>
      </c>
      <c r="R3592" t="s">
        <v>8317</v>
      </c>
      <c r="S3592" s="13">
        <f t="shared" si="227"/>
        <v>41902.000393518516</v>
      </c>
      <c r="T3592" s="13">
        <f t="shared" si="228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8">
        <f t="shared" si="226"/>
        <v>68.055555555555557</v>
      </c>
      <c r="Q3593" t="s">
        <v>8316</v>
      </c>
      <c r="R3593" t="s">
        <v>8317</v>
      </c>
      <c r="S3593" s="13">
        <f t="shared" si="227"/>
        <v>42003.61509259259</v>
      </c>
      <c r="T3593" s="13">
        <f t="shared" si="228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8">
        <f t="shared" si="226"/>
        <v>72.714285714285708</v>
      </c>
      <c r="Q3594" t="s">
        <v>8316</v>
      </c>
      <c r="R3594" t="s">
        <v>8317</v>
      </c>
      <c r="S3594" s="13">
        <f t="shared" si="227"/>
        <v>41988.496608796289</v>
      </c>
      <c r="T3594" s="13">
        <f t="shared" si="228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8">
        <f t="shared" si="226"/>
        <v>77.186046511627907</v>
      </c>
      <c r="Q3595" t="s">
        <v>8316</v>
      </c>
      <c r="R3595" t="s">
        <v>8317</v>
      </c>
      <c r="S3595" s="13">
        <f t="shared" si="227"/>
        <v>41974.565266203703</v>
      </c>
      <c r="T3595" s="13">
        <f t="shared" si="228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8">
        <f t="shared" si="226"/>
        <v>55.972222222222221</v>
      </c>
      <c r="Q3596" t="s">
        <v>8316</v>
      </c>
      <c r="R3596" t="s">
        <v>8317</v>
      </c>
      <c r="S3596" s="13">
        <f t="shared" si="227"/>
        <v>42591.733587962961</v>
      </c>
      <c r="T3596" s="13">
        <f t="shared" si="228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8">
        <f t="shared" si="226"/>
        <v>49.693548387096776</v>
      </c>
      <c r="Q3597" t="s">
        <v>8316</v>
      </c>
      <c r="R3597" t="s">
        <v>8317</v>
      </c>
      <c r="S3597" s="13">
        <f t="shared" si="227"/>
        <v>42049.675034722219</v>
      </c>
      <c r="T3597" s="13">
        <f t="shared" si="228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8">
        <f t="shared" si="226"/>
        <v>79</v>
      </c>
      <c r="Q3598" t="s">
        <v>8316</v>
      </c>
      <c r="R3598" t="s">
        <v>8317</v>
      </c>
      <c r="S3598" s="13">
        <f t="shared" si="227"/>
        <v>41856.381736111107</v>
      </c>
      <c r="T3598" s="13">
        <f t="shared" si="228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8">
        <f t="shared" si="226"/>
        <v>77.727272727272734</v>
      </c>
      <c r="Q3599" t="s">
        <v>8316</v>
      </c>
      <c r="R3599" t="s">
        <v>8317</v>
      </c>
      <c r="S3599" s="13">
        <f t="shared" si="227"/>
        <v>42417.252199074072</v>
      </c>
      <c r="T3599" s="13">
        <f t="shared" si="228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8">
        <f t="shared" si="226"/>
        <v>40.777777777777779</v>
      </c>
      <c r="Q3600" t="s">
        <v>8316</v>
      </c>
      <c r="R3600" t="s">
        <v>8317</v>
      </c>
      <c r="S3600" s="13">
        <f t="shared" si="227"/>
        <v>41866.465532407405</v>
      </c>
      <c r="T3600" s="13">
        <f t="shared" si="228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8">
        <f t="shared" si="226"/>
        <v>59.411764705882355</v>
      </c>
      <c r="Q3601" t="s">
        <v>8316</v>
      </c>
      <c r="R3601" t="s">
        <v>8317</v>
      </c>
      <c r="S3601" s="13">
        <f t="shared" si="227"/>
        <v>42220.461539351854</v>
      </c>
      <c r="T3601" s="13">
        <f t="shared" si="228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8">
        <f t="shared" si="226"/>
        <v>3.25</v>
      </c>
      <c r="Q3602" t="s">
        <v>8316</v>
      </c>
      <c r="R3602" t="s">
        <v>8317</v>
      </c>
      <c r="S3602" s="13">
        <f t="shared" si="227"/>
        <v>42628.515787037039</v>
      </c>
      <c r="T3602" s="13">
        <f t="shared" si="228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8">
        <f t="shared" si="226"/>
        <v>39.377358490566039</v>
      </c>
      <c r="Q3603" t="s">
        <v>8316</v>
      </c>
      <c r="R3603" t="s">
        <v>8317</v>
      </c>
      <c r="S3603" s="13">
        <f t="shared" si="227"/>
        <v>41990.665300925924</v>
      </c>
      <c r="T3603" s="13">
        <f t="shared" si="228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8">
        <f t="shared" si="226"/>
        <v>81.673469387755105</v>
      </c>
      <c r="Q3604" t="s">
        <v>8316</v>
      </c>
      <c r="R3604" t="s">
        <v>8317</v>
      </c>
      <c r="S3604" s="13">
        <f t="shared" si="227"/>
        <v>42447.56109953703</v>
      </c>
      <c r="T3604" s="13">
        <f t="shared" si="228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8">
        <f t="shared" si="226"/>
        <v>44.912280701754383</v>
      </c>
      <c r="Q3605" t="s">
        <v>8316</v>
      </c>
      <c r="R3605" t="s">
        <v>8317</v>
      </c>
      <c r="S3605" s="13">
        <f t="shared" si="227"/>
        <v>42283.531018518515</v>
      </c>
      <c r="T3605" s="13">
        <f t="shared" si="228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8">
        <f t="shared" si="226"/>
        <v>49.05797101449275</v>
      </c>
      <c r="Q3606" t="s">
        <v>8316</v>
      </c>
      <c r="R3606" t="s">
        <v>8317</v>
      </c>
      <c r="S3606" s="13">
        <f t="shared" si="227"/>
        <v>42482.68236111111</v>
      </c>
      <c r="T3606" s="13">
        <f t="shared" si="228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8">
        <f t="shared" si="226"/>
        <v>30.666666666666668</v>
      </c>
      <c r="Q3607" t="s">
        <v>8316</v>
      </c>
      <c r="R3607" t="s">
        <v>8317</v>
      </c>
      <c r="S3607" s="13">
        <f t="shared" si="227"/>
        <v>42383.459791666661</v>
      </c>
      <c r="T3607" s="13">
        <f t="shared" si="228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8">
        <f t="shared" si="226"/>
        <v>61.0625</v>
      </c>
      <c r="Q3608" t="s">
        <v>8316</v>
      </c>
      <c r="R3608" t="s">
        <v>8317</v>
      </c>
      <c r="S3608" s="13">
        <f t="shared" si="227"/>
        <v>42566.271493055552</v>
      </c>
      <c r="T3608" s="13">
        <f t="shared" si="228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8">
        <f t="shared" si="226"/>
        <v>29</v>
      </c>
      <c r="Q3609" t="s">
        <v>8316</v>
      </c>
      <c r="R3609" t="s">
        <v>8317</v>
      </c>
      <c r="S3609" s="13">
        <f t="shared" si="227"/>
        <v>42338.630578703705</v>
      </c>
      <c r="T3609" s="13">
        <f t="shared" si="228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8">
        <f t="shared" si="226"/>
        <v>29.62962962962963</v>
      </c>
      <c r="Q3610" t="s">
        <v>8316</v>
      </c>
      <c r="R3610" t="s">
        <v>8317</v>
      </c>
      <c r="S3610" s="13">
        <f t="shared" si="227"/>
        <v>42506.376041666663</v>
      </c>
      <c r="T3610" s="13">
        <f t="shared" si="228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8">
        <f t="shared" si="226"/>
        <v>143.0952380952381</v>
      </c>
      <c r="Q3611" t="s">
        <v>8316</v>
      </c>
      <c r="R3611" t="s">
        <v>8317</v>
      </c>
      <c r="S3611" s="13">
        <f t="shared" si="227"/>
        <v>42429.658391203702</v>
      </c>
      <c r="T3611" s="13">
        <f t="shared" si="228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8">
        <f t="shared" si="226"/>
        <v>52.354838709677416</v>
      </c>
      <c r="Q3612" t="s">
        <v>8316</v>
      </c>
      <c r="R3612" t="s">
        <v>8317</v>
      </c>
      <c r="S3612" s="13">
        <f t="shared" si="227"/>
        <v>42203.09879629629</v>
      </c>
      <c r="T3612" s="13">
        <f t="shared" si="228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8">
        <f t="shared" si="226"/>
        <v>66.666666666666671</v>
      </c>
      <c r="Q3613" t="s">
        <v>8316</v>
      </c>
      <c r="R3613" t="s">
        <v>8317</v>
      </c>
      <c r="S3613" s="13">
        <f t="shared" si="227"/>
        <v>42072.037048611113</v>
      </c>
      <c r="T3613" s="13">
        <f t="shared" si="228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8">
        <f t="shared" si="226"/>
        <v>126.66666666666667</v>
      </c>
      <c r="Q3614" t="s">
        <v>8316</v>
      </c>
      <c r="R3614" t="s">
        <v>8317</v>
      </c>
      <c r="S3614" s="13">
        <f t="shared" si="227"/>
        <v>41789.393645833326</v>
      </c>
      <c r="T3614" s="13">
        <f t="shared" si="228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8">
        <f t="shared" si="226"/>
        <v>62.5</v>
      </c>
      <c r="Q3615" t="s">
        <v>8316</v>
      </c>
      <c r="R3615" t="s">
        <v>8317</v>
      </c>
      <c r="S3615" s="13">
        <f t="shared" si="227"/>
        <v>41788.256643518514</v>
      </c>
      <c r="T3615" s="13">
        <f t="shared" si="228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8">
        <f t="shared" si="226"/>
        <v>35.492957746478872</v>
      </c>
      <c r="Q3616" t="s">
        <v>8316</v>
      </c>
      <c r="R3616" t="s">
        <v>8317</v>
      </c>
      <c r="S3616" s="13">
        <f t="shared" si="227"/>
        <v>42143.708518518521</v>
      </c>
      <c r="T3616" s="13">
        <f t="shared" si="228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8">
        <f t="shared" si="226"/>
        <v>37.083333333333336</v>
      </c>
      <c r="Q3617" t="s">
        <v>8316</v>
      </c>
      <c r="R3617" t="s">
        <v>8317</v>
      </c>
      <c r="S3617" s="13">
        <f t="shared" si="227"/>
        <v>42318.260370370372</v>
      </c>
      <c r="T3617" s="13">
        <f t="shared" si="228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8">
        <f t="shared" si="226"/>
        <v>69.333333333333329</v>
      </c>
      <c r="Q3618" t="s">
        <v>8316</v>
      </c>
      <c r="R3618" t="s">
        <v>8317</v>
      </c>
      <c r="S3618" s="13">
        <f t="shared" si="227"/>
        <v>42052.616481481477</v>
      </c>
      <c r="T3618" s="13">
        <f t="shared" si="228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8">
        <f t="shared" si="226"/>
        <v>17.254901960784313</v>
      </c>
      <c r="Q3619" t="s">
        <v>8316</v>
      </c>
      <c r="R3619" t="s">
        <v>8317</v>
      </c>
      <c r="S3619" s="13">
        <f t="shared" si="227"/>
        <v>42779.276956018519</v>
      </c>
      <c r="T3619" s="13">
        <f t="shared" si="228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8">
        <f t="shared" si="226"/>
        <v>36.071428571428569</v>
      </c>
      <c r="Q3620" t="s">
        <v>8316</v>
      </c>
      <c r="R3620" t="s">
        <v>8317</v>
      </c>
      <c r="S3620" s="13">
        <f t="shared" si="227"/>
        <v>42128.294560185182</v>
      </c>
      <c r="T3620" s="13">
        <f t="shared" si="228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8">
        <f t="shared" si="226"/>
        <v>66.470588235294116</v>
      </c>
      <c r="Q3621" t="s">
        <v>8316</v>
      </c>
      <c r="R3621" t="s">
        <v>8317</v>
      </c>
      <c r="S3621" s="13">
        <f t="shared" si="227"/>
        <v>42660.798912037033</v>
      </c>
      <c r="T3621" s="13">
        <f t="shared" si="228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8">
        <f t="shared" si="226"/>
        <v>56.065989847715734</v>
      </c>
      <c r="Q3622" t="s">
        <v>8316</v>
      </c>
      <c r="R3622" t="s">
        <v>8317</v>
      </c>
      <c r="S3622" s="13">
        <f t="shared" si="227"/>
        <v>42037.60487268518</v>
      </c>
      <c r="T3622" s="13">
        <f t="shared" si="228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8">
        <f t="shared" si="226"/>
        <v>47.028571428571432</v>
      </c>
      <c r="Q3623" t="s">
        <v>8316</v>
      </c>
      <c r="R3623" t="s">
        <v>8317</v>
      </c>
      <c r="S3623" s="13">
        <f t="shared" si="227"/>
        <v>42619.602361111109</v>
      </c>
      <c r="T3623" s="13">
        <f t="shared" si="228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8">
        <f t="shared" si="226"/>
        <v>47.666190476190479</v>
      </c>
      <c r="Q3624" t="s">
        <v>8316</v>
      </c>
      <c r="R3624" t="s">
        <v>8317</v>
      </c>
      <c r="S3624" s="13">
        <f t="shared" si="227"/>
        <v>41876.888553240737</v>
      </c>
      <c r="T3624" s="13">
        <f t="shared" si="228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8">
        <f t="shared" si="226"/>
        <v>88.235294117647058</v>
      </c>
      <c r="Q3625" t="s">
        <v>8316</v>
      </c>
      <c r="R3625" t="s">
        <v>8317</v>
      </c>
      <c r="S3625" s="13">
        <f t="shared" si="227"/>
        <v>41828.403587962959</v>
      </c>
      <c r="T3625" s="13">
        <f t="shared" si="228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8">
        <f t="shared" si="226"/>
        <v>80.717948717948715</v>
      </c>
      <c r="Q3626" t="s">
        <v>8316</v>
      </c>
      <c r="R3626" t="s">
        <v>8317</v>
      </c>
      <c r="S3626" s="13">
        <f t="shared" si="227"/>
        <v>42545.44085648148</v>
      </c>
      <c r="T3626" s="13">
        <f t="shared" si="228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8">
        <f t="shared" si="226"/>
        <v>39.487179487179489</v>
      </c>
      <c r="Q3627" t="s">
        <v>8316</v>
      </c>
      <c r="R3627" t="s">
        <v>8317</v>
      </c>
      <c r="S3627" s="13">
        <f t="shared" si="227"/>
        <v>42157.319178240738</v>
      </c>
      <c r="T3627" s="13">
        <f t="shared" si="228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8">
        <f t="shared" si="226"/>
        <v>84.854166666666671</v>
      </c>
      <c r="Q3628" t="s">
        <v>8316</v>
      </c>
      <c r="R3628" t="s">
        <v>8317</v>
      </c>
      <c r="S3628" s="13">
        <f t="shared" si="227"/>
        <v>41846.333993055552</v>
      </c>
      <c r="T3628" s="13">
        <f t="shared" si="228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8">
        <f t="shared" si="226"/>
        <v>68.965517241379317</v>
      </c>
      <c r="Q3629" t="s">
        <v>8316</v>
      </c>
      <c r="R3629" t="s">
        <v>8317</v>
      </c>
      <c r="S3629" s="13">
        <f t="shared" si="227"/>
        <v>42460.408414351848</v>
      </c>
      <c r="T3629" s="13">
        <f t="shared" si="228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8" t="e">
        <f t="shared" si="226"/>
        <v>#DIV/0!</v>
      </c>
      <c r="Q3630" t="s">
        <v>8316</v>
      </c>
      <c r="R3630" t="s">
        <v>8358</v>
      </c>
      <c r="S3630" s="13">
        <f t="shared" si="227"/>
        <v>42291.4999537037</v>
      </c>
      <c r="T3630" s="13">
        <f t="shared" si="228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8">
        <f t="shared" si="226"/>
        <v>1</v>
      </c>
      <c r="Q3631" t="s">
        <v>8316</v>
      </c>
      <c r="R3631" t="s">
        <v>8358</v>
      </c>
      <c r="S3631" s="13">
        <f t="shared" si="227"/>
        <v>42436.761157407404</v>
      </c>
      <c r="T3631" s="13">
        <f t="shared" si="228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8">
        <f t="shared" si="226"/>
        <v>1</v>
      </c>
      <c r="Q3632" t="s">
        <v>8316</v>
      </c>
      <c r="R3632" t="s">
        <v>8358</v>
      </c>
      <c r="S3632" s="13">
        <f t="shared" si="227"/>
        <v>41942.513773148145</v>
      </c>
      <c r="T3632" s="13">
        <f t="shared" si="228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8">
        <f t="shared" si="226"/>
        <v>147.88135593220338</v>
      </c>
      <c r="Q3633" t="s">
        <v>8316</v>
      </c>
      <c r="R3633" t="s">
        <v>8358</v>
      </c>
      <c r="S3633" s="13">
        <f t="shared" si="227"/>
        <v>41880.42010416666</v>
      </c>
      <c r="T3633" s="13">
        <f t="shared" si="228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8">
        <f t="shared" si="226"/>
        <v>100</v>
      </c>
      <c r="Q3634" t="s">
        <v>8316</v>
      </c>
      <c r="R3634" t="s">
        <v>8358</v>
      </c>
      <c r="S3634" s="13">
        <f t="shared" si="227"/>
        <v>41946.603576388887</v>
      </c>
      <c r="T3634" s="13">
        <f t="shared" si="228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8">
        <f t="shared" si="226"/>
        <v>56.838709677419352</v>
      </c>
      <c r="Q3635" t="s">
        <v>8316</v>
      </c>
      <c r="R3635" t="s">
        <v>8358</v>
      </c>
      <c r="S3635" s="13">
        <f t="shared" si="227"/>
        <v>42649.290127314809</v>
      </c>
      <c r="T3635" s="13">
        <f t="shared" si="228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8">
        <f t="shared" si="226"/>
        <v>176.94444444444446</v>
      </c>
      <c r="Q3636" t="s">
        <v>8316</v>
      </c>
      <c r="R3636" t="s">
        <v>8358</v>
      </c>
      <c r="S3636" s="13">
        <f t="shared" si="227"/>
        <v>42700.833032407405</v>
      </c>
      <c r="T3636" s="13">
        <f t="shared" si="228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8">
        <f t="shared" si="226"/>
        <v>127.6</v>
      </c>
      <c r="Q3637" t="s">
        <v>8316</v>
      </c>
      <c r="R3637" t="s">
        <v>8358</v>
      </c>
      <c r="S3637" s="13">
        <f t="shared" si="227"/>
        <v>42450.549490740734</v>
      </c>
      <c r="T3637" s="13">
        <f t="shared" si="228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8" t="e">
        <f t="shared" si="226"/>
        <v>#DIV/0!</v>
      </c>
      <c r="Q3638" t="s">
        <v>8316</v>
      </c>
      <c r="R3638" t="s">
        <v>8358</v>
      </c>
      <c r="S3638" s="13">
        <f t="shared" si="227"/>
        <v>42226.361446759256</v>
      </c>
      <c r="T3638" s="13">
        <f t="shared" si="228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8">
        <f t="shared" si="226"/>
        <v>66.142857142857139</v>
      </c>
      <c r="Q3639" t="s">
        <v>8316</v>
      </c>
      <c r="R3639" t="s">
        <v>8358</v>
      </c>
      <c r="S3639" s="13">
        <f t="shared" si="227"/>
        <v>41975.367303240739</v>
      </c>
      <c r="T3639" s="13">
        <f t="shared" si="228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8">
        <f t="shared" si="226"/>
        <v>108</v>
      </c>
      <c r="Q3640" t="s">
        <v>8316</v>
      </c>
      <c r="R3640" t="s">
        <v>8358</v>
      </c>
      <c r="S3640" s="13">
        <f t="shared" si="227"/>
        <v>42053.339490740742</v>
      </c>
      <c r="T3640" s="13">
        <f t="shared" si="228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8">
        <f t="shared" si="226"/>
        <v>1</v>
      </c>
      <c r="Q3641" t="s">
        <v>8316</v>
      </c>
      <c r="R3641" t="s">
        <v>8358</v>
      </c>
      <c r="S3641" s="13">
        <f t="shared" si="227"/>
        <v>42590.343819444439</v>
      </c>
      <c r="T3641" s="13">
        <f t="shared" si="228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8">
        <f t="shared" si="226"/>
        <v>18.333333333333332</v>
      </c>
      <c r="Q3642" t="s">
        <v>8316</v>
      </c>
      <c r="R3642" t="s">
        <v>8358</v>
      </c>
      <c r="S3642" s="13">
        <f t="shared" si="227"/>
        <v>42104.448263888888</v>
      </c>
      <c r="T3642" s="13">
        <f t="shared" si="228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8" t="e">
        <f t="shared" si="226"/>
        <v>#DIV/0!</v>
      </c>
      <c r="Q3643" t="s">
        <v>8316</v>
      </c>
      <c r="R3643" t="s">
        <v>8358</v>
      </c>
      <c r="S3643" s="13">
        <f t="shared" si="227"/>
        <v>41899.29373842592</v>
      </c>
      <c r="T3643" s="13">
        <f t="shared" si="228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8">
        <f t="shared" si="226"/>
        <v>7.5</v>
      </c>
      <c r="Q3644" t="s">
        <v>8316</v>
      </c>
      <c r="R3644" t="s">
        <v>8358</v>
      </c>
      <c r="S3644" s="13">
        <f t="shared" si="227"/>
        <v>42297.482951388891</v>
      </c>
      <c r="T3644" s="13">
        <f t="shared" si="228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8" t="e">
        <f t="shared" si="226"/>
        <v>#DIV/0!</v>
      </c>
      <c r="Q3645" t="s">
        <v>8316</v>
      </c>
      <c r="R3645" t="s">
        <v>8358</v>
      </c>
      <c r="S3645" s="13">
        <f t="shared" si="227"/>
        <v>42284.810636574075</v>
      </c>
      <c r="T3645" s="13">
        <f t="shared" si="228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8">
        <f t="shared" si="226"/>
        <v>68.416666666666671</v>
      </c>
      <c r="Q3646" t="s">
        <v>8316</v>
      </c>
      <c r="R3646" t="s">
        <v>8358</v>
      </c>
      <c r="S3646" s="13">
        <f t="shared" si="227"/>
        <v>42408.908414351848</v>
      </c>
      <c r="T3646" s="13">
        <f t="shared" si="228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8">
        <f t="shared" si="226"/>
        <v>1</v>
      </c>
      <c r="Q3647" t="s">
        <v>8316</v>
      </c>
      <c r="R3647" t="s">
        <v>8358</v>
      </c>
      <c r="S3647" s="13">
        <f t="shared" si="227"/>
        <v>42665.637013888881</v>
      </c>
      <c r="T3647" s="13">
        <f t="shared" si="228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8">
        <f t="shared" si="226"/>
        <v>60.125</v>
      </c>
      <c r="Q3648" t="s">
        <v>8316</v>
      </c>
      <c r="R3648" t="s">
        <v>8358</v>
      </c>
      <c r="S3648" s="13">
        <f t="shared" si="227"/>
        <v>42140.08798611111</v>
      </c>
      <c r="T3648" s="13">
        <f t="shared" si="228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8">
        <f t="shared" si="226"/>
        <v>15</v>
      </c>
      <c r="Q3649" t="s">
        <v>8316</v>
      </c>
      <c r="R3649" t="s">
        <v>8358</v>
      </c>
      <c r="S3649" s="13">
        <f t="shared" si="227"/>
        <v>42598.415821759256</v>
      </c>
      <c r="T3649" s="13">
        <f t="shared" si="228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8">
        <f t="shared" si="226"/>
        <v>550.04109589041093</v>
      </c>
      <c r="Q3650" t="s">
        <v>8316</v>
      </c>
      <c r="R3650" t="s">
        <v>8317</v>
      </c>
      <c r="S3650" s="13">
        <f t="shared" si="227"/>
        <v>41886.958854166667</v>
      </c>
      <c r="T3650" s="13">
        <f t="shared" si="228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8">
        <f t="shared" ref="P3651:P3714" si="230">E3651/L3651</f>
        <v>97.5</v>
      </c>
      <c r="Q3651" t="s">
        <v>8316</v>
      </c>
      <c r="R3651" t="s">
        <v>8317</v>
      </c>
      <c r="S3651" s="13">
        <f t="shared" ref="S3651:S3714" si="231">(J3651/86400)+DATE(1970,1,1) + (-8/24)</f>
        <v>41780.379560185182</v>
      </c>
      <c r="T3651" s="13">
        <f t="shared" ref="T3651:T3714" si="232">(I3651/86400)+DATE(1970,1,1) + 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8">
        <f t="shared" si="230"/>
        <v>29.411764705882351</v>
      </c>
      <c r="Q3652" t="s">
        <v>8316</v>
      </c>
      <c r="R3652" t="s">
        <v>8317</v>
      </c>
      <c r="S3652" s="13">
        <f t="shared" si="231"/>
        <v>42381.145648148151</v>
      </c>
      <c r="T3652" s="13">
        <f t="shared" si="232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8">
        <f t="shared" si="230"/>
        <v>57.777777777777779</v>
      </c>
      <c r="Q3653" t="s">
        <v>8316</v>
      </c>
      <c r="R3653" t="s">
        <v>8317</v>
      </c>
      <c r="S3653" s="13">
        <f t="shared" si="231"/>
        <v>41828.312986111108</v>
      </c>
      <c r="T3653" s="13">
        <f t="shared" si="232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8">
        <f t="shared" si="230"/>
        <v>44.235294117647058</v>
      </c>
      <c r="Q3654" t="s">
        <v>8316</v>
      </c>
      <c r="R3654" t="s">
        <v>8317</v>
      </c>
      <c r="S3654" s="13">
        <f t="shared" si="231"/>
        <v>42596.311365740738</v>
      </c>
      <c r="T3654" s="13">
        <f t="shared" si="232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8">
        <f t="shared" si="230"/>
        <v>60.909090909090907</v>
      </c>
      <c r="Q3655" t="s">
        <v>8316</v>
      </c>
      <c r="R3655" t="s">
        <v>8317</v>
      </c>
      <c r="S3655" s="13">
        <f t="shared" si="231"/>
        <v>42191.030173611107</v>
      </c>
      <c r="T3655" s="13">
        <f t="shared" si="232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8">
        <f t="shared" si="230"/>
        <v>68.84210526315789</v>
      </c>
      <c r="Q3656" t="s">
        <v>8316</v>
      </c>
      <c r="R3656" t="s">
        <v>8317</v>
      </c>
      <c r="S3656" s="13">
        <f t="shared" si="231"/>
        <v>42440.08317129629</v>
      </c>
      <c r="T3656" s="13">
        <f t="shared" si="232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8">
        <f t="shared" si="230"/>
        <v>73.582278481012665</v>
      </c>
      <c r="Q3657" t="s">
        <v>8316</v>
      </c>
      <c r="R3657" t="s">
        <v>8317</v>
      </c>
      <c r="S3657" s="13">
        <f t="shared" si="231"/>
        <v>42173.469884259255</v>
      </c>
      <c r="T3657" s="13">
        <f t="shared" si="232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8">
        <f t="shared" si="230"/>
        <v>115.02173913043478</v>
      </c>
      <c r="Q3658" t="s">
        <v>8316</v>
      </c>
      <c r="R3658" t="s">
        <v>8317</v>
      </c>
      <c r="S3658" s="13">
        <f t="shared" si="231"/>
        <v>42737.576805555553</v>
      </c>
      <c r="T3658" s="13">
        <f t="shared" si="232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8">
        <f t="shared" si="230"/>
        <v>110.75</v>
      </c>
      <c r="Q3659" t="s">
        <v>8316</v>
      </c>
      <c r="R3659" t="s">
        <v>8317</v>
      </c>
      <c r="S3659" s="13">
        <f t="shared" si="231"/>
        <v>42499.2965162037</v>
      </c>
      <c r="T3659" s="13">
        <f t="shared" si="232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8">
        <f t="shared" si="230"/>
        <v>75.5</v>
      </c>
      <c r="Q3660" t="s">
        <v>8316</v>
      </c>
      <c r="R3660" t="s">
        <v>8317</v>
      </c>
      <c r="S3660" s="13">
        <f t="shared" si="231"/>
        <v>41775.525231481479</v>
      </c>
      <c r="T3660" s="13">
        <f t="shared" si="232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8">
        <f t="shared" si="230"/>
        <v>235.46153846153845</v>
      </c>
      <c r="Q3661" t="s">
        <v>8316</v>
      </c>
      <c r="R3661" t="s">
        <v>8317</v>
      </c>
      <c r="S3661" s="13">
        <f t="shared" si="231"/>
        <v>42054.943865740737</v>
      </c>
      <c r="T3661" s="13">
        <f t="shared" si="232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8">
        <f t="shared" si="230"/>
        <v>11.363636363636363</v>
      </c>
      <c r="Q3662" t="s">
        <v>8316</v>
      </c>
      <c r="R3662" t="s">
        <v>8317</v>
      </c>
      <c r="S3662" s="13">
        <f t="shared" si="231"/>
        <v>41971.547743055555</v>
      </c>
      <c r="T3662" s="13">
        <f t="shared" si="232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8">
        <f t="shared" si="230"/>
        <v>92.5</v>
      </c>
      <c r="Q3663" t="s">
        <v>8316</v>
      </c>
      <c r="R3663" t="s">
        <v>8317</v>
      </c>
      <c r="S3663" s="13">
        <f t="shared" si="231"/>
        <v>42447.563333333332</v>
      </c>
      <c r="T3663" s="13">
        <f t="shared" si="232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8">
        <f t="shared" si="230"/>
        <v>202.85</v>
      </c>
      <c r="Q3664" t="s">
        <v>8316</v>
      </c>
      <c r="R3664" t="s">
        <v>8317</v>
      </c>
      <c r="S3664" s="13">
        <f t="shared" si="231"/>
        <v>42063.886736111112</v>
      </c>
      <c r="T3664" s="13">
        <f t="shared" si="232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8">
        <f t="shared" si="230"/>
        <v>26</v>
      </c>
      <c r="Q3665" t="s">
        <v>8316</v>
      </c>
      <c r="R3665" t="s">
        <v>8317</v>
      </c>
      <c r="S3665" s="13">
        <f t="shared" si="231"/>
        <v>42665.118402777771</v>
      </c>
      <c r="T3665" s="13">
        <f t="shared" si="232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8">
        <f t="shared" si="230"/>
        <v>46.05263157894737</v>
      </c>
      <c r="Q3666" t="s">
        <v>8316</v>
      </c>
      <c r="R3666" t="s">
        <v>8317</v>
      </c>
      <c r="S3666" s="13">
        <f t="shared" si="231"/>
        <v>42522.91538194444</v>
      </c>
      <c r="T3666" s="13">
        <f t="shared" si="232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8">
        <f t="shared" si="230"/>
        <v>51</v>
      </c>
      <c r="Q3667" t="s">
        <v>8316</v>
      </c>
      <c r="R3667" t="s">
        <v>8317</v>
      </c>
      <c r="S3667" s="13">
        <f t="shared" si="231"/>
        <v>42294.47479166666</v>
      </c>
      <c r="T3667" s="13">
        <f t="shared" si="232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8">
        <f t="shared" si="230"/>
        <v>31.578947368421051</v>
      </c>
      <c r="Q3668" t="s">
        <v>8316</v>
      </c>
      <c r="R3668" t="s">
        <v>8317</v>
      </c>
      <c r="S3668" s="13">
        <f t="shared" si="231"/>
        <v>41822.571550925924</v>
      </c>
      <c r="T3668" s="13">
        <f t="shared" si="232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8">
        <f t="shared" si="230"/>
        <v>53.363965517241382</v>
      </c>
      <c r="Q3669" t="s">
        <v>8316</v>
      </c>
      <c r="R3669" t="s">
        <v>8317</v>
      </c>
      <c r="S3669" s="13">
        <f t="shared" si="231"/>
        <v>42173.636793981474</v>
      </c>
      <c r="T3669" s="13">
        <f t="shared" si="232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8">
        <f t="shared" si="230"/>
        <v>36.964285714285715</v>
      </c>
      <c r="Q3670" t="s">
        <v>8316</v>
      </c>
      <c r="R3670" t="s">
        <v>8317</v>
      </c>
      <c r="S3670" s="13">
        <f t="shared" si="231"/>
        <v>42185.222824074073</v>
      </c>
      <c r="T3670" s="13">
        <f t="shared" si="232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8">
        <f t="shared" si="230"/>
        <v>81.294117647058826</v>
      </c>
      <c r="Q3671" t="s">
        <v>8316</v>
      </c>
      <c r="R3671" t="s">
        <v>8317</v>
      </c>
      <c r="S3671" s="13">
        <f t="shared" si="231"/>
        <v>42136.341863425921</v>
      </c>
      <c r="T3671" s="13">
        <f t="shared" si="232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8">
        <f t="shared" si="230"/>
        <v>20.083333333333332</v>
      </c>
      <c r="Q3672" t="s">
        <v>8316</v>
      </c>
      <c r="R3672" t="s">
        <v>8317</v>
      </c>
      <c r="S3672" s="13">
        <f t="shared" si="231"/>
        <v>42142.180682870363</v>
      </c>
      <c r="T3672" s="13">
        <f t="shared" si="232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8">
        <f t="shared" si="230"/>
        <v>88.25</v>
      </c>
      <c r="Q3673" t="s">
        <v>8316</v>
      </c>
      <c r="R3673" t="s">
        <v>8317</v>
      </c>
      <c r="S3673" s="13">
        <f t="shared" si="231"/>
        <v>41820.294756944444</v>
      </c>
      <c r="T3673" s="13">
        <f t="shared" si="232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8">
        <f t="shared" si="230"/>
        <v>53.438596491228068</v>
      </c>
      <c r="Q3674" t="s">
        <v>8316</v>
      </c>
      <c r="R3674" t="s">
        <v>8317</v>
      </c>
      <c r="S3674" s="13">
        <f t="shared" si="231"/>
        <v>41878.613240740735</v>
      </c>
      <c r="T3674" s="13">
        <f t="shared" si="232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8">
        <f t="shared" si="230"/>
        <v>39.868421052631582</v>
      </c>
      <c r="Q3675" t="s">
        <v>8316</v>
      </c>
      <c r="R3675" t="s">
        <v>8317</v>
      </c>
      <c r="S3675" s="13">
        <f t="shared" si="231"/>
        <v>41913.961770833332</v>
      </c>
      <c r="T3675" s="13">
        <f t="shared" si="232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8">
        <f t="shared" si="230"/>
        <v>145.16129032258064</v>
      </c>
      <c r="Q3676" t="s">
        <v>8316</v>
      </c>
      <c r="R3676" t="s">
        <v>8317</v>
      </c>
      <c r="S3676" s="13">
        <f t="shared" si="231"/>
        <v>42556.539687499993</v>
      </c>
      <c r="T3676" s="13">
        <f t="shared" si="232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8">
        <f t="shared" si="230"/>
        <v>23.333333333333332</v>
      </c>
      <c r="Q3677" t="s">
        <v>8316</v>
      </c>
      <c r="R3677" t="s">
        <v>8317</v>
      </c>
      <c r="S3677" s="13">
        <f t="shared" si="231"/>
        <v>42493.263680555552</v>
      </c>
      <c r="T3677" s="13">
        <f t="shared" si="232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8">
        <f t="shared" si="230"/>
        <v>64.375</v>
      </c>
      <c r="Q3678" t="s">
        <v>8316</v>
      </c>
      <c r="R3678" t="s">
        <v>8317</v>
      </c>
      <c r="S3678" s="13">
        <f t="shared" si="231"/>
        <v>41876.482453703698</v>
      </c>
      <c r="T3678" s="13">
        <f t="shared" si="232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8">
        <f t="shared" si="230"/>
        <v>62.052763819095475</v>
      </c>
      <c r="Q3679" t="s">
        <v>8316</v>
      </c>
      <c r="R3679" t="s">
        <v>8317</v>
      </c>
      <c r="S3679" s="13">
        <f t="shared" si="231"/>
        <v>41802.240949074076</v>
      </c>
      <c r="T3679" s="13">
        <f t="shared" si="232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8">
        <f t="shared" si="230"/>
        <v>66.129032258064512</v>
      </c>
      <c r="Q3680" t="s">
        <v>8316</v>
      </c>
      <c r="R3680" t="s">
        <v>8317</v>
      </c>
      <c r="S3680" s="13">
        <f t="shared" si="231"/>
        <v>42120.197893518511</v>
      </c>
      <c r="T3680" s="13">
        <f t="shared" si="232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8">
        <f t="shared" si="230"/>
        <v>73.400000000000006</v>
      </c>
      <c r="Q3681" t="s">
        <v>8316</v>
      </c>
      <c r="R3681" t="s">
        <v>8317</v>
      </c>
      <c r="S3681" s="13">
        <f t="shared" si="231"/>
        <v>41786.428020833329</v>
      </c>
      <c r="T3681" s="13">
        <f t="shared" si="232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8">
        <f t="shared" si="230"/>
        <v>99.5</v>
      </c>
      <c r="Q3682" t="s">
        <v>8316</v>
      </c>
      <c r="R3682" t="s">
        <v>8317</v>
      </c>
      <c r="S3682" s="13">
        <f t="shared" si="231"/>
        <v>42627.120763888888</v>
      </c>
      <c r="T3682" s="13">
        <f t="shared" si="232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8">
        <f t="shared" si="230"/>
        <v>62.166666666666664</v>
      </c>
      <c r="Q3683" t="s">
        <v>8316</v>
      </c>
      <c r="R3683" t="s">
        <v>8317</v>
      </c>
      <c r="S3683" s="13">
        <f t="shared" si="231"/>
        <v>42374.318171296291</v>
      </c>
      <c r="T3683" s="13">
        <f t="shared" si="232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8">
        <f t="shared" si="230"/>
        <v>62.328358208955223</v>
      </c>
      <c r="Q3684" t="s">
        <v>8316</v>
      </c>
      <c r="R3684" t="s">
        <v>8317</v>
      </c>
      <c r="S3684" s="13">
        <f t="shared" si="231"/>
        <v>41772.352060185185</v>
      </c>
      <c r="T3684" s="13">
        <f t="shared" si="232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8">
        <f t="shared" si="230"/>
        <v>58.787878787878789</v>
      </c>
      <c r="Q3685" t="s">
        <v>8316</v>
      </c>
      <c r="R3685" t="s">
        <v>8317</v>
      </c>
      <c r="S3685" s="13">
        <f t="shared" si="231"/>
        <v>42632.783518518518</v>
      </c>
      <c r="T3685" s="13">
        <f t="shared" si="232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8">
        <f t="shared" si="230"/>
        <v>45.347826086956523</v>
      </c>
      <c r="Q3686" t="s">
        <v>8316</v>
      </c>
      <c r="R3686" t="s">
        <v>8317</v>
      </c>
      <c r="S3686" s="13">
        <f t="shared" si="231"/>
        <v>42218.84706018518</v>
      </c>
      <c r="T3686" s="13">
        <f t="shared" si="232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8">
        <f t="shared" si="230"/>
        <v>41.944444444444443</v>
      </c>
      <c r="Q3687" t="s">
        <v>8316</v>
      </c>
      <c r="R3687" t="s">
        <v>8317</v>
      </c>
      <c r="S3687" s="13">
        <f t="shared" si="231"/>
        <v>41753.259942129625</v>
      </c>
      <c r="T3687" s="13">
        <f t="shared" si="232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8">
        <f t="shared" si="230"/>
        <v>59.166666666666664</v>
      </c>
      <c r="Q3688" t="s">
        <v>8316</v>
      </c>
      <c r="R3688" t="s">
        <v>8317</v>
      </c>
      <c r="S3688" s="13">
        <f t="shared" si="231"/>
        <v>42230.329398148147</v>
      </c>
      <c r="T3688" s="13">
        <f t="shared" si="232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8">
        <f t="shared" si="230"/>
        <v>200.49</v>
      </c>
      <c r="Q3689" t="s">
        <v>8316</v>
      </c>
      <c r="R3689" t="s">
        <v>8317</v>
      </c>
      <c r="S3689" s="13">
        <f t="shared" si="231"/>
        <v>41786.884895833333</v>
      </c>
      <c r="T3689" s="13">
        <f t="shared" si="232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8">
        <f t="shared" si="230"/>
        <v>83.974358974358978</v>
      </c>
      <c r="Q3690" t="s">
        <v>8316</v>
      </c>
      <c r="R3690" t="s">
        <v>8317</v>
      </c>
      <c r="S3690" s="13">
        <f t="shared" si="231"/>
        <v>41829.453749999993</v>
      </c>
      <c r="T3690" s="13">
        <f t="shared" si="232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8">
        <f t="shared" si="230"/>
        <v>57.258064516129032</v>
      </c>
      <c r="Q3691" t="s">
        <v>8316</v>
      </c>
      <c r="R3691" t="s">
        <v>8317</v>
      </c>
      <c r="S3691" s="13">
        <f t="shared" si="231"/>
        <v>42147.49350694444</v>
      </c>
      <c r="T3691" s="13">
        <f t="shared" si="232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8">
        <f t="shared" si="230"/>
        <v>58.064516129032256</v>
      </c>
      <c r="Q3692" t="s">
        <v>8316</v>
      </c>
      <c r="R3692" t="s">
        <v>8317</v>
      </c>
      <c r="S3692" s="13">
        <f t="shared" si="231"/>
        <v>41940.26484953703</v>
      </c>
      <c r="T3692" s="13">
        <f t="shared" si="232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8">
        <f t="shared" si="230"/>
        <v>186.80291970802921</v>
      </c>
      <c r="Q3693" t="s">
        <v>8316</v>
      </c>
      <c r="R3693" t="s">
        <v>8317</v>
      </c>
      <c r="S3693" s="13">
        <f t="shared" si="231"/>
        <v>42020.367233796293</v>
      </c>
      <c r="T3693" s="13">
        <f t="shared" si="232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8">
        <f t="shared" si="230"/>
        <v>74.117647058823536</v>
      </c>
      <c r="Q3694" t="s">
        <v>8316</v>
      </c>
      <c r="R3694" t="s">
        <v>8317</v>
      </c>
      <c r="S3694" s="13">
        <f t="shared" si="231"/>
        <v>41891.631701388884</v>
      </c>
      <c r="T3694" s="13">
        <f t="shared" si="232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8">
        <f t="shared" si="230"/>
        <v>30.714285714285715</v>
      </c>
      <c r="Q3695" t="s">
        <v>8316</v>
      </c>
      <c r="R3695" t="s">
        <v>8317</v>
      </c>
      <c r="S3695" s="13">
        <f t="shared" si="231"/>
        <v>42308.85797453703</v>
      </c>
      <c r="T3695" s="13">
        <f t="shared" si="232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8">
        <f t="shared" si="230"/>
        <v>62.666666666666664</v>
      </c>
      <c r="Q3696" t="s">
        <v>8316</v>
      </c>
      <c r="R3696" t="s">
        <v>8317</v>
      </c>
      <c r="S3696" s="13">
        <f t="shared" si="231"/>
        <v>42489.800543981481</v>
      </c>
      <c r="T3696" s="13">
        <f t="shared" si="232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8">
        <f t="shared" si="230"/>
        <v>121.36363636363636</v>
      </c>
      <c r="Q3697" t="s">
        <v>8316</v>
      </c>
      <c r="R3697" t="s">
        <v>8317</v>
      </c>
      <c r="S3697" s="13">
        <f t="shared" si="231"/>
        <v>41995.537152777775</v>
      </c>
      <c r="T3697" s="13">
        <f t="shared" si="232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8">
        <f t="shared" si="230"/>
        <v>39.743589743589745</v>
      </c>
      <c r="Q3698" t="s">
        <v>8316</v>
      </c>
      <c r="R3698" t="s">
        <v>8317</v>
      </c>
      <c r="S3698" s="13">
        <f t="shared" si="231"/>
        <v>41988.283749999995</v>
      </c>
      <c r="T3698" s="13">
        <f t="shared" si="232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8">
        <f t="shared" si="230"/>
        <v>72</v>
      </c>
      <c r="Q3699" t="s">
        <v>8316</v>
      </c>
      <c r="R3699" t="s">
        <v>8317</v>
      </c>
      <c r="S3699" s="13">
        <f t="shared" si="231"/>
        <v>42479.1325</v>
      </c>
      <c r="T3699" s="13">
        <f t="shared" si="232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8">
        <f t="shared" si="230"/>
        <v>40.632352941176471</v>
      </c>
      <c r="Q3700" t="s">
        <v>8316</v>
      </c>
      <c r="R3700" t="s">
        <v>8317</v>
      </c>
      <c r="S3700" s="13">
        <f t="shared" si="231"/>
        <v>42401.473229166666</v>
      </c>
      <c r="T3700" s="13">
        <f t="shared" si="232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8">
        <f t="shared" si="230"/>
        <v>63</v>
      </c>
      <c r="Q3701" t="s">
        <v>8316</v>
      </c>
      <c r="R3701" t="s">
        <v>8317</v>
      </c>
      <c r="S3701" s="13">
        <f t="shared" si="231"/>
        <v>41897.268703703703</v>
      </c>
      <c r="T3701" s="13">
        <f t="shared" si="232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8">
        <f t="shared" si="230"/>
        <v>33.666666666666664</v>
      </c>
      <c r="Q3702" t="s">
        <v>8316</v>
      </c>
      <c r="R3702" t="s">
        <v>8317</v>
      </c>
      <c r="S3702" s="13">
        <f t="shared" si="231"/>
        <v>41882.25231481481</v>
      </c>
      <c r="T3702" s="13">
        <f t="shared" si="232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8">
        <f t="shared" si="230"/>
        <v>38.589743589743591</v>
      </c>
      <c r="Q3703" t="s">
        <v>8316</v>
      </c>
      <c r="R3703" t="s">
        <v>8317</v>
      </c>
      <c r="S3703" s="13">
        <f t="shared" si="231"/>
        <v>42129.208252314813</v>
      </c>
      <c r="T3703" s="13">
        <f t="shared" si="232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8">
        <f t="shared" si="230"/>
        <v>155.95238095238096</v>
      </c>
      <c r="Q3704" t="s">
        <v>8316</v>
      </c>
      <c r="R3704" t="s">
        <v>8317</v>
      </c>
      <c r="S3704" s="13">
        <f t="shared" si="231"/>
        <v>42524.204675925925</v>
      </c>
      <c r="T3704" s="13">
        <f t="shared" si="232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8">
        <f t="shared" si="230"/>
        <v>43.2</v>
      </c>
      <c r="Q3705" t="s">
        <v>8316</v>
      </c>
      <c r="R3705" t="s">
        <v>8317</v>
      </c>
      <c r="S3705" s="13">
        <f t="shared" si="231"/>
        <v>42556.171157407407</v>
      </c>
      <c r="T3705" s="13">
        <f t="shared" si="232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8">
        <f t="shared" si="230"/>
        <v>15.148518518518518</v>
      </c>
      <c r="Q3706" t="s">
        <v>8316</v>
      </c>
      <c r="R3706" t="s">
        <v>8317</v>
      </c>
      <c r="S3706" s="13">
        <f t="shared" si="231"/>
        <v>42461.356412037036</v>
      </c>
      <c r="T3706" s="13">
        <f t="shared" si="232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8">
        <f t="shared" si="230"/>
        <v>83.571428571428569</v>
      </c>
      <c r="Q3707" t="s">
        <v>8316</v>
      </c>
      <c r="R3707" t="s">
        <v>8317</v>
      </c>
      <c r="S3707" s="13">
        <f t="shared" si="231"/>
        <v>41792.209652777776</v>
      </c>
      <c r="T3707" s="13">
        <f t="shared" si="232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8">
        <f t="shared" si="230"/>
        <v>140</v>
      </c>
      <c r="Q3708" t="s">
        <v>8316</v>
      </c>
      <c r="R3708" t="s">
        <v>8317</v>
      </c>
      <c r="S3708" s="13">
        <f t="shared" si="231"/>
        <v>41879.580428240741</v>
      </c>
      <c r="T3708" s="13">
        <f t="shared" si="232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8">
        <f t="shared" si="230"/>
        <v>80.869565217391298</v>
      </c>
      <c r="Q3709" t="s">
        <v>8316</v>
      </c>
      <c r="R3709" t="s">
        <v>8317</v>
      </c>
      <c r="S3709" s="13">
        <f t="shared" si="231"/>
        <v>42551.715023148143</v>
      </c>
      <c r="T3709" s="13">
        <f t="shared" si="232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8">
        <f t="shared" si="230"/>
        <v>53.846153846153847</v>
      </c>
      <c r="Q3710" t="s">
        <v>8316</v>
      </c>
      <c r="R3710" t="s">
        <v>8317</v>
      </c>
      <c r="S3710" s="13">
        <f t="shared" si="231"/>
        <v>41809.808865740742</v>
      </c>
      <c r="T3710" s="13">
        <f t="shared" si="232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8">
        <f t="shared" si="230"/>
        <v>30.928571428571427</v>
      </c>
      <c r="Q3711" t="s">
        <v>8316</v>
      </c>
      <c r="R3711" t="s">
        <v>8317</v>
      </c>
      <c r="S3711" s="13">
        <f t="shared" si="231"/>
        <v>41785.374374999999</v>
      </c>
      <c r="T3711" s="13">
        <f t="shared" si="232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8">
        <f t="shared" si="230"/>
        <v>67.962962962962962</v>
      </c>
      <c r="Q3712" t="s">
        <v>8316</v>
      </c>
      <c r="R3712" t="s">
        <v>8317</v>
      </c>
      <c r="S3712" s="13">
        <f t="shared" si="231"/>
        <v>42072.242916666662</v>
      </c>
      <c r="T3712" s="13">
        <f t="shared" si="232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8">
        <f t="shared" si="230"/>
        <v>27.142857142857142</v>
      </c>
      <c r="Q3713" t="s">
        <v>8316</v>
      </c>
      <c r="R3713" t="s">
        <v>8317</v>
      </c>
      <c r="S3713" s="13">
        <f t="shared" si="231"/>
        <v>41779.3908912037</v>
      </c>
      <c r="T3713" s="13">
        <f t="shared" si="232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8">
        <f t="shared" si="230"/>
        <v>110.86538461538461</v>
      </c>
      <c r="Q3714" t="s">
        <v>8316</v>
      </c>
      <c r="R3714" t="s">
        <v>8317</v>
      </c>
      <c r="S3714" s="13">
        <f t="shared" si="231"/>
        <v>42133.838738425919</v>
      </c>
      <c r="T3714" s="13">
        <f t="shared" si="232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8">
        <f t="shared" ref="P3715:P3778" si="234">E3715/L3715</f>
        <v>106.84210526315789</v>
      </c>
      <c r="Q3715" t="s">
        <v>8316</v>
      </c>
      <c r="R3715" t="s">
        <v>8317</v>
      </c>
      <c r="S3715" s="13">
        <f t="shared" ref="S3715:S3778" si="235">(J3715/86400)+DATE(1970,1,1) + (-8/24)</f>
        <v>42505.404699074068</v>
      </c>
      <c r="T3715" s="13">
        <f t="shared" ref="T3715:T3778" si="236">(I3715/86400)+DATE(1970,1,1) + 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8">
        <f t="shared" si="234"/>
        <v>105.51546391752578</v>
      </c>
      <c r="Q3716" t="s">
        <v>8316</v>
      </c>
      <c r="R3716" t="s">
        <v>8317</v>
      </c>
      <c r="S3716" s="13">
        <f t="shared" si="235"/>
        <v>42118.222997685181</v>
      </c>
      <c r="T3716" s="13">
        <f t="shared" si="236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8">
        <f t="shared" si="234"/>
        <v>132.96296296296296</v>
      </c>
      <c r="Q3717" t="s">
        <v>8316</v>
      </c>
      <c r="R3717" t="s">
        <v>8317</v>
      </c>
      <c r="S3717" s="13">
        <f t="shared" si="235"/>
        <v>42036.662256944437</v>
      </c>
      <c r="T3717" s="13">
        <f t="shared" si="236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8">
        <f t="shared" si="234"/>
        <v>51.916666666666664</v>
      </c>
      <c r="Q3718" t="s">
        <v>8316</v>
      </c>
      <c r="R3718" t="s">
        <v>8317</v>
      </c>
      <c r="S3718" s="13">
        <f t="shared" si="235"/>
        <v>42360.554502314808</v>
      </c>
      <c r="T3718" s="13">
        <f t="shared" si="236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8">
        <f t="shared" si="234"/>
        <v>310</v>
      </c>
      <c r="Q3719" t="s">
        <v>8316</v>
      </c>
      <c r="R3719" t="s">
        <v>8317</v>
      </c>
      <c r="S3719" s="13">
        <f t="shared" si="235"/>
        <v>42102.532974537033</v>
      </c>
      <c r="T3719" s="13">
        <f t="shared" si="236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8">
        <f t="shared" si="234"/>
        <v>26.021739130434781</v>
      </c>
      <c r="Q3720" t="s">
        <v>8316</v>
      </c>
      <c r="R3720" t="s">
        <v>8317</v>
      </c>
      <c r="S3720" s="13">
        <f t="shared" si="235"/>
        <v>42032.382812499993</v>
      </c>
      <c r="T3720" s="13">
        <f t="shared" si="236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8">
        <f t="shared" si="234"/>
        <v>105</v>
      </c>
      <c r="Q3721" t="s">
        <v>8316</v>
      </c>
      <c r="R3721" t="s">
        <v>8317</v>
      </c>
      <c r="S3721" s="13">
        <f t="shared" si="235"/>
        <v>42147.396597222221</v>
      </c>
      <c r="T3721" s="13">
        <f t="shared" si="236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8">
        <f t="shared" si="234"/>
        <v>86.224999999999994</v>
      </c>
      <c r="Q3722" t="s">
        <v>8316</v>
      </c>
      <c r="R3722" t="s">
        <v>8317</v>
      </c>
      <c r="S3722" s="13">
        <f t="shared" si="235"/>
        <v>42165.659791666665</v>
      </c>
      <c r="T3722" s="13">
        <f t="shared" si="236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8">
        <f t="shared" si="234"/>
        <v>114.54545454545455</v>
      </c>
      <c r="Q3723" t="s">
        <v>8316</v>
      </c>
      <c r="R3723" t="s">
        <v>8317</v>
      </c>
      <c r="S3723" s="13">
        <f t="shared" si="235"/>
        <v>41927.602824074071</v>
      </c>
      <c r="T3723" s="13">
        <f t="shared" si="236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8">
        <f t="shared" si="234"/>
        <v>47.657142857142858</v>
      </c>
      <c r="Q3724" t="s">
        <v>8316</v>
      </c>
      <c r="R3724" t="s">
        <v>8317</v>
      </c>
      <c r="S3724" s="13">
        <f t="shared" si="235"/>
        <v>42381.338506944441</v>
      </c>
      <c r="T3724" s="13">
        <f t="shared" si="236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8">
        <f t="shared" si="234"/>
        <v>72.888888888888886</v>
      </c>
      <c r="Q3725" t="s">
        <v>8316</v>
      </c>
      <c r="R3725" t="s">
        <v>8317</v>
      </c>
      <c r="S3725" s="13">
        <f t="shared" si="235"/>
        <v>41943.419699074067</v>
      </c>
      <c r="T3725" s="13">
        <f t="shared" si="236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8">
        <f t="shared" si="234"/>
        <v>49.545505617977533</v>
      </c>
      <c r="Q3726" t="s">
        <v>8316</v>
      </c>
      <c r="R3726" t="s">
        <v>8317</v>
      </c>
      <c r="S3726" s="13">
        <f t="shared" si="235"/>
        <v>42465.158101851848</v>
      </c>
      <c r="T3726" s="13">
        <f t="shared" si="236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8">
        <f t="shared" si="234"/>
        <v>25.4</v>
      </c>
      <c r="Q3727" t="s">
        <v>8316</v>
      </c>
      <c r="R3727" t="s">
        <v>8317</v>
      </c>
      <c r="S3727" s="13">
        <f t="shared" si="235"/>
        <v>42401.611886574072</v>
      </c>
      <c r="T3727" s="13">
        <f t="shared" si="236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8">
        <f t="shared" si="234"/>
        <v>62.586956521739133</v>
      </c>
      <c r="Q3728" t="s">
        <v>8316</v>
      </c>
      <c r="R3728" t="s">
        <v>8317</v>
      </c>
      <c r="S3728" s="13">
        <f t="shared" si="235"/>
        <v>42461.807534722218</v>
      </c>
      <c r="T3728" s="13">
        <f t="shared" si="236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8">
        <f t="shared" si="234"/>
        <v>61.060606060606062</v>
      </c>
      <c r="Q3729" t="s">
        <v>8316</v>
      </c>
      <c r="R3729" t="s">
        <v>8317</v>
      </c>
      <c r="S3729" s="13">
        <f t="shared" si="235"/>
        <v>42632.014976851853</v>
      </c>
      <c r="T3729" s="13">
        <f t="shared" si="236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8">
        <f t="shared" si="234"/>
        <v>60.064516129032256</v>
      </c>
      <c r="Q3730" t="s">
        <v>8316</v>
      </c>
      <c r="R3730" t="s">
        <v>8317</v>
      </c>
      <c r="S3730" s="13">
        <f t="shared" si="235"/>
        <v>42204.837685185186</v>
      </c>
      <c r="T3730" s="13">
        <f t="shared" si="236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8">
        <f t="shared" si="234"/>
        <v>72.400000000000006</v>
      </c>
      <c r="Q3731" t="s">
        <v>8316</v>
      </c>
      <c r="R3731" t="s">
        <v>8317</v>
      </c>
      <c r="S3731" s="13">
        <f t="shared" si="235"/>
        <v>42040.871666666666</v>
      </c>
      <c r="T3731" s="13">
        <f t="shared" si="236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8">
        <f t="shared" si="234"/>
        <v>100</v>
      </c>
      <c r="Q3732" t="s">
        <v>8316</v>
      </c>
      <c r="R3732" t="s">
        <v>8317</v>
      </c>
      <c r="S3732" s="13">
        <f t="shared" si="235"/>
        <v>42203.34443287037</v>
      </c>
      <c r="T3732" s="13">
        <f t="shared" si="236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8">
        <f t="shared" si="234"/>
        <v>51.666666666666664</v>
      </c>
      <c r="Q3733" t="s">
        <v>8316</v>
      </c>
      <c r="R3733" t="s">
        <v>8317</v>
      </c>
      <c r="S3733" s="13">
        <f t="shared" si="235"/>
        <v>41983.419513888883</v>
      </c>
      <c r="T3733" s="13">
        <f t="shared" si="236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8">
        <f t="shared" si="234"/>
        <v>32.75</v>
      </c>
      <c r="Q3734" t="s">
        <v>8316</v>
      </c>
      <c r="R3734" t="s">
        <v>8317</v>
      </c>
      <c r="S3734" s="13">
        <f t="shared" si="235"/>
        <v>41968.344131944446</v>
      </c>
      <c r="T3734" s="13">
        <f t="shared" si="236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8" t="e">
        <f t="shared" si="234"/>
        <v>#DIV/0!</v>
      </c>
      <c r="Q3735" t="s">
        <v>8316</v>
      </c>
      <c r="R3735" t="s">
        <v>8317</v>
      </c>
      <c r="S3735" s="13">
        <f t="shared" si="235"/>
        <v>42102.691064814811</v>
      </c>
      <c r="T3735" s="13">
        <f t="shared" si="236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8">
        <f t="shared" si="234"/>
        <v>61</v>
      </c>
      <c r="Q3736" t="s">
        <v>8316</v>
      </c>
      <c r="R3736" t="s">
        <v>8317</v>
      </c>
      <c r="S3736" s="13">
        <f t="shared" si="235"/>
        <v>42089.568240740737</v>
      </c>
      <c r="T3736" s="13">
        <f t="shared" si="236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8">
        <f t="shared" si="234"/>
        <v>10</v>
      </c>
      <c r="Q3737" t="s">
        <v>8316</v>
      </c>
      <c r="R3737" t="s">
        <v>8317</v>
      </c>
      <c r="S3737" s="13">
        <f t="shared" si="235"/>
        <v>42122.359826388885</v>
      </c>
      <c r="T3737" s="13">
        <f t="shared" si="236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8">
        <f t="shared" si="234"/>
        <v>10</v>
      </c>
      <c r="Q3738" t="s">
        <v>8316</v>
      </c>
      <c r="R3738" t="s">
        <v>8317</v>
      </c>
      <c r="S3738" s="13">
        <f t="shared" si="235"/>
        <v>42048.378391203696</v>
      </c>
      <c r="T3738" s="13">
        <f t="shared" si="236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8">
        <f t="shared" si="234"/>
        <v>37.5</v>
      </c>
      <c r="Q3739" t="s">
        <v>8316</v>
      </c>
      <c r="R3739" t="s">
        <v>8317</v>
      </c>
      <c r="S3739" s="13">
        <f t="shared" si="235"/>
        <v>42297.357673611106</v>
      </c>
      <c r="T3739" s="13">
        <f t="shared" si="236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8">
        <f t="shared" si="234"/>
        <v>45</v>
      </c>
      <c r="Q3740" t="s">
        <v>8316</v>
      </c>
      <c r="R3740" t="s">
        <v>8317</v>
      </c>
      <c r="S3740" s="13">
        <f t="shared" si="235"/>
        <v>41813.605381944442</v>
      </c>
      <c r="T3740" s="13">
        <f t="shared" si="236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8">
        <f t="shared" si="234"/>
        <v>100.625</v>
      </c>
      <c r="Q3741" t="s">
        <v>8316</v>
      </c>
      <c r="R3741" t="s">
        <v>8317</v>
      </c>
      <c r="S3741" s="13">
        <f t="shared" si="235"/>
        <v>42548.116527777776</v>
      </c>
      <c r="T3741" s="13">
        <f t="shared" si="236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8">
        <f t="shared" si="234"/>
        <v>25.571428571428573</v>
      </c>
      <c r="Q3742" t="s">
        <v>8316</v>
      </c>
      <c r="R3742" t="s">
        <v>8317</v>
      </c>
      <c r="S3742" s="13">
        <f t="shared" si="235"/>
        <v>41832.756423611107</v>
      </c>
      <c r="T3742" s="13">
        <f t="shared" si="236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8" t="e">
        <f t="shared" si="234"/>
        <v>#DIV/0!</v>
      </c>
      <c r="Q3743" t="s">
        <v>8316</v>
      </c>
      <c r="R3743" t="s">
        <v>8317</v>
      </c>
      <c r="S3743" s="13">
        <f t="shared" si="235"/>
        <v>42325.587384259255</v>
      </c>
      <c r="T3743" s="13">
        <f t="shared" si="236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8">
        <f t="shared" si="234"/>
        <v>25</v>
      </c>
      <c r="Q3744" t="s">
        <v>8316</v>
      </c>
      <c r="R3744" t="s">
        <v>8317</v>
      </c>
      <c r="S3744" s="13">
        <f t="shared" si="235"/>
        <v>41857.881296296291</v>
      </c>
      <c r="T3744" s="13">
        <f t="shared" si="236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8" t="e">
        <f t="shared" si="234"/>
        <v>#DIV/0!</v>
      </c>
      <c r="Q3745" t="s">
        <v>8316</v>
      </c>
      <c r="R3745" t="s">
        <v>8317</v>
      </c>
      <c r="S3745" s="13">
        <f t="shared" si="235"/>
        <v>41793.376898148148</v>
      </c>
      <c r="T3745" s="13">
        <f t="shared" si="236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8" t="e">
        <f t="shared" si="234"/>
        <v>#DIV/0!</v>
      </c>
      <c r="Q3746" t="s">
        <v>8316</v>
      </c>
      <c r="R3746" t="s">
        <v>8317</v>
      </c>
      <c r="S3746" s="13">
        <f t="shared" si="235"/>
        <v>41793.480925925927</v>
      </c>
      <c r="T3746" s="13">
        <f t="shared" si="236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8">
        <f t="shared" si="234"/>
        <v>10</v>
      </c>
      <c r="Q3747" t="s">
        <v>8316</v>
      </c>
      <c r="R3747" t="s">
        <v>8317</v>
      </c>
      <c r="S3747" s="13">
        <f t="shared" si="235"/>
        <v>41831.364606481475</v>
      </c>
      <c r="T3747" s="13">
        <f t="shared" si="236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8">
        <f t="shared" si="234"/>
        <v>202</v>
      </c>
      <c r="Q3748" t="s">
        <v>8316</v>
      </c>
      <c r="R3748" t="s">
        <v>8317</v>
      </c>
      <c r="S3748" s="13">
        <f t="shared" si="235"/>
        <v>42621.05600694444</v>
      </c>
      <c r="T3748" s="13">
        <f t="shared" si="236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8">
        <f t="shared" si="234"/>
        <v>25</v>
      </c>
      <c r="Q3749" t="s">
        <v>8316</v>
      </c>
      <c r="R3749" t="s">
        <v>8317</v>
      </c>
      <c r="S3749" s="13">
        <f t="shared" si="235"/>
        <v>42163.966388888883</v>
      </c>
      <c r="T3749" s="13">
        <f t="shared" si="236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8">
        <f t="shared" si="234"/>
        <v>99.538461538461533</v>
      </c>
      <c r="Q3750" t="s">
        <v>8316</v>
      </c>
      <c r="R3750" t="s">
        <v>8358</v>
      </c>
      <c r="S3750" s="13">
        <f t="shared" si="235"/>
        <v>42395.373101851852</v>
      </c>
      <c r="T3750" s="13">
        <f t="shared" si="236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8">
        <f t="shared" si="234"/>
        <v>75</v>
      </c>
      <c r="Q3751" t="s">
        <v>8316</v>
      </c>
      <c r="R3751" t="s">
        <v>8358</v>
      </c>
      <c r="S3751" s="13">
        <f t="shared" si="235"/>
        <v>42457.793842592589</v>
      </c>
      <c r="T3751" s="13">
        <f t="shared" si="236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8">
        <f t="shared" si="234"/>
        <v>215.25</v>
      </c>
      <c r="Q3752" t="s">
        <v>8316</v>
      </c>
      <c r="R3752" t="s">
        <v>8358</v>
      </c>
      <c r="S3752" s="13">
        <f t="shared" si="235"/>
        <v>42016.648240740738</v>
      </c>
      <c r="T3752" s="13">
        <f t="shared" si="236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8">
        <f t="shared" si="234"/>
        <v>120.54545454545455</v>
      </c>
      <c r="Q3753" t="s">
        <v>8316</v>
      </c>
      <c r="R3753" t="s">
        <v>8358</v>
      </c>
      <c r="S3753" s="13">
        <f t="shared" si="235"/>
        <v>42402.702233796292</v>
      </c>
      <c r="T3753" s="13">
        <f t="shared" si="236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8">
        <f t="shared" si="234"/>
        <v>37.666666666666664</v>
      </c>
      <c r="Q3754" t="s">
        <v>8316</v>
      </c>
      <c r="R3754" t="s">
        <v>8358</v>
      </c>
      <c r="S3754" s="13">
        <f t="shared" si="235"/>
        <v>42619.469155092585</v>
      </c>
      <c r="T3754" s="13">
        <f t="shared" si="236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8">
        <f t="shared" si="234"/>
        <v>172.23333333333332</v>
      </c>
      <c r="Q3755" t="s">
        <v>8316</v>
      </c>
      <c r="R3755" t="s">
        <v>8358</v>
      </c>
      <c r="S3755" s="13">
        <f t="shared" si="235"/>
        <v>42128.490740740737</v>
      </c>
      <c r="T3755" s="13">
        <f t="shared" si="236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8">
        <f t="shared" si="234"/>
        <v>111.11111111111111</v>
      </c>
      <c r="Q3756" t="s">
        <v>8316</v>
      </c>
      <c r="R3756" t="s">
        <v>8358</v>
      </c>
      <c r="S3756" s="13">
        <f t="shared" si="235"/>
        <v>41808.54788194444</v>
      </c>
      <c r="T3756" s="13">
        <f t="shared" si="236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8">
        <f t="shared" si="234"/>
        <v>25.464285714285715</v>
      </c>
      <c r="Q3757" t="s">
        <v>8316</v>
      </c>
      <c r="R3757" t="s">
        <v>8358</v>
      </c>
      <c r="S3757" s="13">
        <f t="shared" si="235"/>
        <v>42445.533645833326</v>
      </c>
      <c r="T3757" s="13">
        <f t="shared" si="236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8">
        <f t="shared" si="234"/>
        <v>267.64705882352939</v>
      </c>
      <c r="Q3758" t="s">
        <v>8316</v>
      </c>
      <c r="R3758" t="s">
        <v>8358</v>
      </c>
      <c r="S3758" s="13">
        <f t="shared" si="235"/>
        <v>41771.481458333328</v>
      </c>
      <c r="T3758" s="13">
        <f t="shared" si="236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8">
        <f t="shared" si="234"/>
        <v>75.959999999999994</v>
      </c>
      <c r="Q3759" t="s">
        <v>8316</v>
      </c>
      <c r="R3759" t="s">
        <v>8358</v>
      </c>
      <c r="S3759" s="13">
        <f t="shared" si="235"/>
        <v>41954.517534722218</v>
      </c>
      <c r="T3759" s="13">
        <f t="shared" si="236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8">
        <f t="shared" si="234"/>
        <v>59.03846153846154</v>
      </c>
      <c r="Q3760" t="s">
        <v>8316</v>
      </c>
      <c r="R3760" t="s">
        <v>8358</v>
      </c>
      <c r="S3760" s="13">
        <f t="shared" si="235"/>
        <v>41747.138171296298</v>
      </c>
      <c r="T3760" s="13">
        <f t="shared" si="236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8">
        <f t="shared" si="234"/>
        <v>50.111022727272733</v>
      </c>
      <c r="Q3761" t="s">
        <v>8316</v>
      </c>
      <c r="R3761" t="s">
        <v>8358</v>
      </c>
      <c r="S3761" s="13">
        <f t="shared" si="235"/>
        <v>42181.774918981479</v>
      </c>
      <c r="T3761" s="13">
        <f t="shared" si="236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8">
        <f t="shared" si="234"/>
        <v>55.502967032967035</v>
      </c>
      <c r="Q3762" t="s">
        <v>8316</v>
      </c>
      <c r="R3762" t="s">
        <v>8358</v>
      </c>
      <c r="S3762" s="13">
        <f t="shared" si="235"/>
        <v>41739.191967592589</v>
      </c>
      <c r="T3762" s="13">
        <f t="shared" si="236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8">
        <f t="shared" si="234"/>
        <v>166.66666666666666</v>
      </c>
      <c r="Q3763" t="s">
        <v>8316</v>
      </c>
      <c r="R3763" t="s">
        <v>8358</v>
      </c>
      <c r="S3763" s="13">
        <f t="shared" si="235"/>
        <v>42173.133530092593</v>
      </c>
      <c r="T3763" s="13">
        <f t="shared" si="236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8">
        <f t="shared" si="234"/>
        <v>47.428571428571431</v>
      </c>
      <c r="Q3764" t="s">
        <v>8316</v>
      </c>
      <c r="R3764" t="s">
        <v>8358</v>
      </c>
      <c r="S3764" s="13">
        <f t="shared" si="235"/>
        <v>42193.480196759258</v>
      </c>
      <c r="T3764" s="13">
        <f t="shared" si="236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8">
        <f t="shared" si="234"/>
        <v>64.935064935064929</v>
      </c>
      <c r="Q3765" t="s">
        <v>8316</v>
      </c>
      <c r="R3765" t="s">
        <v>8358</v>
      </c>
      <c r="S3765" s="13">
        <f t="shared" si="235"/>
        <v>42065.416967592588</v>
      </c>
      <c r="T3765" s="13">
        <f t="shared" si="236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8">
        <f t="shared" si="234"/>
        <v>55.555555555555557</v>
      </c>
      <c r="Q3766" t="s">
        <v>8316</v>
      </c>
      <c r="R3766" t="s">
        <v>8358</v>
      </c>
      <c r="S3766" s="13">
        <f t="shared" si="235"/>
        <v>42499.509629629632</v>
      </c>
      <c r="T3766" s="13">
        <f t="shared" si="236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8">
        <f t="shared" si="234"/>
        <v>74.224299065420567</v>
      </c>
      <c r="Q3767" t="s">
        <v>8316</v>
      </c>
      <c r="R3767" t="s">
        <v>8358</v>
      </c>
      <c r="S3767" s="13">
        <f t="shared" si="235"/>
        <v>41820.443078703705</v>
      </c>
      <c r="T3767" s="13">
        <f t="shared" si="236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8">
        <f t="shared" si="234"/>
        <v>106.9271875</v>
      </c>
      <c r="Q3768" t="s">
        <v>8316</v>
      </c>
      <c r="R3768" t="s">
        <v>8358</v>
      </c>
      <c r="S3768" s="13">
        <f t="shared" si="235"/>
        <v>41787.833854166667</v>
      </c>
      <c r="T3768" s="13">
        <f t="shared" si="236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8">
        <f t="shared" si="234"/>
        <v>41.696428571428569</v>
      </c>
      <c r="Q3769" t="s">
        <v>8316</v>
      </c>
      <c r="R3769" t="s">
        <v>8358</v>
      </c>
      <c r="S3769" s="13">
        <f t="shared" si="235"/>
        <v>42049.686307870368</v>
      </c>
      <c r="T3769" s="13">
        <f t="shared" si="236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8">
        <f t="shared" si="234"/>
        <v>74.243275862068955</v>
      </c>
      <c r="Q3770" t="s">
        <v>8316</v>
      </c>
      <c r="R3770" t="s">
        <v>8358</v>
      </c>
      <c r="S3770" s="13">
        <f t="shared" si="235"/>
        <v>41772.394560185181</v>
      </c>
      <c r="T3770" s="13">
        <f t="shared" si="236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8">
        <f t="shared" si="234"/>
        <v>73.333333333333329</v>
      </c>
      <c r="Q3771" t="s">
        <v>8316</v>
      </c>
      <c r="R3771" t="s">
        <v>8358</v>
      </c>
      <c r="S3771" s="13">
        <f t="shared" si="235"/>
        <v>42445.264803240738</v>
      </c>
      <c r="T3771" s="13">
        <f t="shared" si="236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8">
        <f t="shared" si="234"/>
        <v>100</v>
      </c>
      <c r="Q3772" t="s">
        <v>8316</v>
      </c>
      <c r="R3772" t="s">
        <v>8358</v>
      </c>
      <c r="S3772" s="13">
        <f t="shared" si="235"/>
        <v>42138.597337962965</v>
      </c>
      <c r="T3772" s="13">
        <f t="shared" si="236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8">
        <f t="shared" si="234"/>
        <v>38.421052631578945</v>
      </c>
      <c r="Q3773" t="s">
        <v>8316</v>
      </c>
      <c r="R3773" t="s">
        <v>8358</v>
      </c>
      <c r="S3773" s="13">
        <f t="shared" si="235"/>
        <v>42493.52375</v>
      </c>
      <c r="T3773" s="13">
        <f t="shared" si="236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8">
        <f t="shared" si="234"/>
        <v>166.96969696969697</v>
      </c>
      <c r="Q3774" t="s">
        <v>8316</v>
      </c>
      <c r="R3774" t="s">
        <v>8358</v>
      </c>
      <c r="S3774" s="13">
        <f t="shared" si="235"/>
        <v>42682.283634259256</v>
      </c>
      <c r="T3774" s="13">
        <f t="shared" si="236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8">
        <f t="shared" si="234"/>
        <v>94.912280701754383</v>
      </c>
      <c r="Q3775" t="s">
        <v>8316</v>
      </c>
      <c r="R3775" t="s">
        <v>8358</v>
      </c>
      <c r="S3775" s="13">
        <f t="shared" si="235"/>
        <v>42655.671840277777</v>
      </c>
      <c r="T3775" s="13">
        <f t="shared" si="236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8">
        <f t="shared" si="234"/>
        <v>100</v>
      </c>
      <c r="Q3776" t="s">
        <v>8316</v>
      </c>
      <c r="R3776" t="s">
        <v>8358</v>
      </c>
      <c r="S3776" s="13">
        <f t="shared" si="235"/>
        <v>42087.458969907406</v>
      </c>
      <c r="T3776" s="13">
        <f t="shared" si="236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8">
        <f t="shared" si="234"/>
        <v>143.21428571428572</v>
      </c>
      <c r="Q3777" t="s">
        <v>8316</v>
      </c>
      <c r="R3777" t="s">
        <v>8358</v>
      </c>
      <c r="S3777" s="13">
        <f t="shared" si="235"/>
        <v>42075.609293981477</v>
      </c>
      <c r="T3777" s="13">
        <f t="shared" si="236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8">
        <f t="shared" si="234"/>
        <v>90.819148936170208</v>
      </c>
      <c r="Q3778" t="s">
        <v>8316</v>
      </c>
      <c r="R3778" t="s">
        <v>8358</v>
      </c>
      <c r="S3778" s="13">
        <f t="shared" si="235"/>
        <v>41814.034467592588</v>
      </c>
      <c r="T3778" s="13">
        <f t="shared" si="236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8">
        <f t="shared" ref="P3779:P3842" si="238">E3779/L3779</f>
        <v>48.542372881355931</v>
      </c>
      <c r="Q3779" t="s">
        <v>8316</v>
      </c>
      <c r="R3779" t="s">
        <v>8358</v>
      </c>
      <c r="S3779" s="13">
        <f t="shared" ref="S3779:S3842" si="239">(J3779/86400)+DATE(1970,1,1) + (-8/24)</f>
        <v>41886.778020833335</v>
      </c>
      <c r="T3779" s="13">
        <f t="shared" ref="T3779:T3842" si="240">(I3779/86400)+DATE(1970,1,1) + 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8">
        <f t="shared" si="238"/>
        <v>70.027777777777771</v>
      </c>
      <c r="Q3780" t="s">
        <v>8316</v>
      </c>
      <c r="R3780" t="s">
        <v>8358</v>
      </c>
      <c r="S3780" s="13">
        <f t="shared" si="239"/>
        <v>41989.485879629625</v>
      </c>
      <c r="T3780" s="13">
        <f t="shared" si="240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8">
        <f t="shared" si="238"/>
        <v>135.62608695652173</v>
      </c>
      <c r="Q3781" t="s">
        <v>8316</v>
      </c>
      <c r="R3781" t="s">
        <v>8358</v>
      </c>
      <c r="S3781" s="13">
        <f t="shared" si="239"/>
        <v>42425.402083333327</v>
      </c>
      <c r="T3781" s="13">
        <f t="shared" si="240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8">
        <f t="shared" si="238"/>
        <v>100</v>
      </c>
      <c r="Q3782" t="s">
        <v>8316</v>
      </c>
      <c r="R3782" t="s">
        <v>8358</v>
      </c>
      <c r="S3782" s="13">
        <f t="shared" si="239"/>
        <v>42165.886400462965</v>
      </c>
      <c r="T3782" s="13">
        <f t="shared" si="240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8">
        <f t="shared" si="238"/>
        <v>94.90384615384616</v>
      </c>
      <c r="Q3783" t="s">
        <v>8316</v>
      </c>
      <c r="R3783" t="s">
        <v>8358</v>
      </c>
      <c r="S3783" s="13">
        <f t="shared" si="239"/>
        <v>41865.549594907403</v>
      </c>
      <c r="T3783" s="13">
        <f t="shared" si="240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8">
        <f t="shared" si="238"/>
        <v>75.370370370370367</v>
      </c>
      <c r="Q3784" t="s">
        <v>8316</v>
      </c>
      <c r="R3784" t="s">
        <v>8358</v>
      </c>
      <c r="S3784" s="13">
        <f t="shared" si="239"/>
        <v>42546.528900462959</v>
      </c>
      <c r="T3784" s="13">
        <f t="shared" si="240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8">
        <f t="shared" si="238"/>
        <v>64.458333333333329</v>
      </c>
      <c r="Q3785" t="s">
        <v>8316</v>
      </c>
      <c r="R3785" t="s">
        <v>8358</v>
      </c>
      <c r="S3785" s="13">
        <f t="shared" si="239"/>
        <v>42419.806944444441</v>
      </c>
      <c r="T3785" s="13">
        <f t="shared" si="240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8">
        <f t="shared" si="238"/>
        <v>115</v>
      </c>
      <c r="Q3786" t="s">
        <v>8316</v>
      </c>
      <c r="R3786" t="s">
        <v>8358</v>
      </c>
      <c r="S3786" s="13">
        <f t="shared" si="239"/>
        <v>42531.647361111107</v>
      </c>
      <c r="T3786" s="13">
        <f t="shared" si="240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8">
        <f t="shared" si="238"/>
        <v>100.5</v>
      </c>
      <c r="Q3787" t="s">
        <v>8316</v>
      </c>
      <c r="R3787" t="s">
        <v>8358</v>
      </c>
      <c r="S3787" s="13">
        <f t="shared" si="239"/>
        <v>42548.305196759255</v>
      </c>
      <c r="T3787" s="13">
        <f t="shared" si="240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8">
        <f t="shared" si="238"/>
        <v>93.774647887323937</v>
      </c>
      <c r="Q3788" t="s">
        <v>8316</v>
      </c>
      <c r="R3788" t="s">
        <v>8358</v>
      </c>
      <c r="S3788" s="13">
        <f t="shared" si="239"/>
        <v>42486.704571759255</v>
      </c>
      <c r="T3788" s="13">
        <f t="shared" si="240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8">
        <f t="shared" si="238"/>
        <v>35.1</v>
      </c>
      <c r="Q3789" t="s">
        <v>8316</v>
      </c>
      <c r="R3789" t="s">
        <v>8358</v>
      </c>
      <c r="S3789" s="13">
        <f t="shared" si="239"/>
        <v>42167.201458333329</v>
      </c>
      <c r="T3789" s="13">
        <f t="shared" si="240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8">
        <f t="shared" si="238"/>
        <v>500</v>
      </c>
      <c r="Q3790" t="s">
        <v>8316</v>
      </c>
      <c r="R3790" t="s">
        <v>8358</v>
      </c>
      <c r="S3790" s="13">
        <f t="shared" si="239"/>
        <v>42333.362488425926</v>
      </c>
      <c r="T3790" s="13">
        <f t="shared" si="240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8">
        <f t="shared" si="238"/>
        <v>29</v>
      </c>
      <c r="Q3791" t="s">
        <v>8316</v>
      </c>
      <c r="R3791" t="s">
        <v>8358</v>
      </c>
      <c r="S3791" s="13">
        <f t="shared" si="239"/>
        <v>42138.465486111112</v>
      </c>
      <c r="T3791" s="13">
        <f t="shared" si="240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8" t="e">
        <f t="shared" si="238"/>
        <v>#DIV/0!</v>
      </c>
      <c r="Q3792" t="s">
        <v>8316</v>
      </c>
      <c r="R3792" t="s">
        <v>8358</v>
      </c>
      <c r="S3792" s="13">
        <f t="shared" si="239"/>
        <v>42666.333599537036</v>
      </c>
      <c r="T3792" s="13">
        <f t="shared" si="240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8" t="e">
        <f t="shared" si="238"/>
        <v>#DIV/0!</v>
      </c>
      <c r="Q3793" t="s">
        <v>8316</v>
      </c>
      <c r="R3793" t="s">
        <v>8358</v>
      </c>
      <c r="S3793" s="13">
        <f t="shared" si="239"/>
        <v>41766.3587037037</v>
      </c>
      <c r="T3793" s="13">
        <f t="shared" si="240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8">
        <f t="shared" si="238"/>
        <v>17.5</v>
      </c>
      <c r="Q3794" t="s">
        <v>8316</v>
      </c>
      <c r="R3794" t="s">
        <v>8358</v>
      </c>
      <c r="S3794" s="13">
        <f t="shared" si="239"/>
        <v>42170.113680555551</v>
      </c>
      <c r="T3794" s="13">
        <f t="shared" si="240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8">
        <f t="shared" si="238"/>
        <v>174</v>
      </c>
      <c r="Q3795" t="s">
        <v>8316</v>
      </c>
      <c r="R3795" t="s">
        <v>8358</v>
      </c>
      <c r="S3795" s="13">
        <f t="shared" si="239"/>
        <v>41968.60565972222</v>
      </c>
      <c r="T3795" s="13">
        <f t="shared" si="240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8">
        <f t="shared" si="238"/>
        <v>50</v>
      </c>
      <c r="Q3796" t="s">
        <v>8316</v>
      </c>
      <c r="R3796" t="s">
        <v>8358</v>
      </c>
      <c r="S3796" s="13">
        <f t="shared" si="239"/>
        <v>42132.247152777774</v>
      </c>
      <c r="T3796" s="13">
        <f t="shared" si="240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8">
        <f t="shared" si="238"/>
        <v>5</v>
      </c>
      <c r="Q3797" t="s">
        <v>8316</v>
      </c>
      <c r="R3797" t="s">
        <v>8358</v>
      </c>
      <c r="S3797" s="13">
        <f t="shared" si="239"/>
        <v>42201.102893518517</v>
      </c>
      <c r="T3797" s="13">
        <f t="shared" si="240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8">
        <f t="shared" si="238"/>
        <v>1</v>
      </c>
      <c r="Q3798" t="s">
        <v>8316</v>
      </c>
      <c r="R3798" t="s">
        <v>8358</v>
      </c>
      <c r="S3798" s="13">
        <f t="shared" si="239"/>
        <v>42688.696250000001</v>
      </c>
      <c r="T3798" s="13">
        <f t="shared" si="240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8">
        <f t="shared" si="238"/>
        <v>145.40540540540542</v>
      </c>
      <c r="Q3799" t="s">
        <v>8316</v>
      </c>
      <c r="R3799" t="s">
        <v>8358</v>
      </c>
      <c r="S3799" s="13">
        <f t="shared" si="239"/>
        <v>42084.548206018517</v>
      </c>
      <c r="T3799" s="13">
        <f t="shared" si="240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8">
        <f t="shared" si="238"/>
        <v>205</v>
      </c>
      <c r="Q3800" t="s">
        <v>8316</v>
      </c>
      <c r="R3800" t="s">
        <v>8358</v>
      </c>
      <c r="S3800" s="13">
        <f t="shared" si="239"/>
        <v>41831.389444444438</v>
      </c>
      <c r="T3800" s="13">
        <f t="shared" si="240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8">
        <f t="shared" si="238"/>
        <v>100.5</v>
      </c>
      <c r="Q3801" t="s">
        <v>8316</v>
      </c>
      <c r="R3801" t="s">
        <v>8358</v>
      </c>
      <c r="S3801" s="13">
        <f t="shared" si="239"/>
        <v>42410.597719907404</v>
      </c>
      <c r="T3801" s="13">
        <f t="shared" si="240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8">
        <f t="shared" si="238"/>
        <v>55.0625</v>
      </c>
      <c r="Q3802" t="s">
        <v>8316</v>
      </c>
      <c r="R3802" t="s">
        <v>8358</v>
      </c>
      <c r="S3802" s="13">
        <f t="shared" si="239"/>
        <v>41982.403738425921</v>
      </c>
      <c r="T3802" s="13">
        <f t="shared" si="240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8">
        <f t="shared" si="238"/>
        <v>47.333333333333336</v>
      </c>
      <c r="Q3803" t="s">
        <v>8316</v>
      </c>
      <c r="R3803" t="s">
        <v>8358</v>
      </c>
      <c r="S3803" s="13">
        <f t="shared" si="239"/>
        <v>41975.342777777776</v>
      </c>
      <c r="T3803" s="13">
        <f t="shared" si="240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8" t="e">
        <f t="shared" si="238"/>
        <v>#DIV/0!</v>
      </c>
      <c r="Q3804" t="s">
        <v>8316</v>
      </c>
      <c r="R3804" t="s">
        <v>8358</v>
      </c>
      <c r="S3804" s="13">
        <f t="shared" si="239"/>
        <v>42268.792893518512</v>
      </c>
      <c r="T3804" s="13">
        <f t="shared" si="240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8">
        <f t="shared" si="238"/>
        <v>58.95</v>
      </c>
      <c r="Q3805" t="s">
        <v>8316</v>
      </c>
      <c r="R3805" t="s">
        <v>8358</v>
      </c>
      <c r="S3805" s="13">
        <f t="shared" si="239"/>
        <v>42403.638518518514</v>
      </c>
      <c r="T3805" s="13">
        <f t="shared" si="240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8" t="e">
        <f t="shared" si="238"/>
        <v>#DIV/0!</v>
      </c>
      <c r="Q3806" t="s">
        <v>8316</v>
      </c>
      <c r="R3806" t="s">
        <v>8358</v>
      </c>
      <c r="S3806" s="13">
        <f t="shared" si="239"/>
        <v>42526.676203703704</v>
      </c>
      <c r="T3806" s="13">
        <f t="shared" si="240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8">
        <f t="shared" si="238"/>
        <v>1.5</v>
      </c>
      <c r="Q3807" t="s">
        <v>8316</v>
      </c>
      <c r="R3807" t="s">
        <v>8358</v>
      </c>
      <c r="S3807" s="13">
        <f t="shared" si="239"/>
        <v>41849.553703703699</v>
      </c>
      <c r="T3807" s="13">
        <f t="shared" si="240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8">
        <f t="shared" si="238"/>
        <v>5</v>
      </c>
      <c r="Q3808" t="s">
        <v>8316</v>
      </c>
      <c r="R3808" t="s">
        <v>8358</v>
      </c>
      <c r="S3808" s="13">
        <f t="shared" si="239"/>
        <v>41798.925706018512</v>
      </c>
      <c r="T3808" s="13">
        <f t="shared" si="240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8">
        <f t="shared" si="238"/>
        <v>50.555555555555557</v>
      </c>
      <c r="Q3809" t="s">
        <v>8316</v>
      </c>
      <c r="R3809" t="s">
        <v>8358</v>
      </c>
      <c r="S3809" s="13">
        <f t="shared" si="239"/>
        <v>42090.575682870367</v>
      </c>
      <c r="T3809" s="13">
        <f t="shared" si="240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8">
        <f t="shared" si="238"/>
        <v>41.666666666666664</v>
      </c>
      <c r="Q3810" t="s">
        <v>8316</v>
      </c>
      <c r="R3810" t="s">
        <v>8317</v>
      </c>
      <c r="S3810" s="13">
        <f t="shared" si="239"/>
        <v>42059.12059027778</v>
      </c>
      <c r="T3810" s="13">
        <f t="shared" si="240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8">
        <f t="shared" si="238"/>
        <v>53.289473684210527</v>
      </c>
      <c r="Q3811" t="s">
        <v>8316</v>
      </c>
      <c r="R3811" t="s">
        <v>8317</v>
      </c>
      <c r="S3811" s="13">
        <f t="shared" si="239"/>
        <v>41800.193368055552</v>
      </c>
      <c r="T3811" s="13">
        <f t="shared" si="240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8">
        <f t="shared" si="238"/>
        <v>70.230769230769226</v>
      </c>
      <c r="Q3812" t="s">
        <v>8316</v>
      </c>
      <c r="R3812" t="s">
        <v>8317</v>
      </c>
      <c r="S3812" s="13">
        <f t="shared" si="239"/>
        <v>42054.515717592592</v>
      </c>
      <c r="T3812" s="13">
        <f t="shared" si="240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8">
        <f t="shared" si="238"/>
        <v>43.421052631578945</v>
      </c>
      <c r="Q3813" t="s">
        <v>8316</v>
      </c>
      <c r="R3813" t="s">
        <v>8317</v>
      </c>
      <c r="S3813" s="13">
        <f t="shared" si="239"/>
        <v>42487.293668981474</v>
      </c>
      <c r="T3813" s="13">
        <f t="shared" si="240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8">
        <f t="shared" si="238"/>
        <v>199.18181818181819</v>
      </c>
      <c r="Q3814" t="s">
        <v>8316</v>
      </c>
      <c r="R3814" t="s">
        <v>8317</v>
      </c>
      <c r="S3814" s="13">
        <f t="shared" si="239"/>
        <v>42109.417916666665</v>
      </c>
      <c r="T3814" s="13">
        <f t="shared" si="240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8">
        <f t="shared" si="238"/>
        <v>78.518148148148143</v>
      </c>
      <c r="Q3815" t="s">
        <v>8316</v>
      </c>
      <c r="R3815" t="s">
        <v>8317</v>
      </c>
      <c r="S3815" s="13">
        <f t="shared" si="239"/>
        <v>42496.942372685182</v>
      </c>
      <c r="T3815" s="13">
        <f t="shared" si="240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8">
        <f t="shared" si="238"/>
        <v>61.823529411764703</v>
      </c>
      <c r="Q3816" t="s">
        <v>8316</v>
      </c>
      <c r="R3816" t="s">
        <v>8317</v>
      </c>
      <c r="S3816" s="13">
        <f t="shared" si="239"/>
        <v>42058.570740740739</v>
      </c>
      <c r="T3816" s="13">
        <f t="shared" si="240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8">
        <f t="shared" si="238"/>
        <v>50.000500000000002</v>
      </c>
      <c r="Q3817" t="s">
        <v>8316</v>
      </c>
      <c r="R3817" t="s">
        <v>8317</v>
      </c>
      <c r="S3817" s="13">
        <f t="shared" si="239"/>
        <v>42206.926585648143</v>
      </c>
      <c r="T3817" s="13">
        <f t="shared" si="240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8">
        <f t="shared" si="238"/>
        <v>48.339729729729726</v>
      </c>
      <c r="Q3818" t="s">
        <v>8316</v>
      </c>
      <c r="R3818" t="s">
        <v>8317</v>
      </c>
      <c r="S3818" s="13">
        <f t="shared" si="239"/>
        <v>41807.356747685182</v>
      </c>
      <c r="T3818" s="13">
        <f t="shared" si="240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8">
        <f t="shared" si="238"/>
        <v>107.25</v>
      </c>
      <c r="Q3819" t="s">
        <v>8316</v>
      </c>
      <c r="R3819" t="s">
        <v>8317</v>
      </c>
      <c r="S3819" s="13">
        <f t="shared" si="239"/>
        <v>42284.363611111105</v>
      </c>
      <c r="T3819" s="13">
        <f t="shared" si="240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8">
        <f t="shared" si="238"/>
        <v>57</v>
      </c>
      <c r="Q3820" t="s">
        <v>8316</v>
      </c>
      <c r="R3820" t="s">
        <v>8317</v>
      </c>
      <c r="S3820" s="13">
        <f t="shared" si="239"/>
        <v>42045.509050925924</v>
      </c>
      <c r="T3820" s="13">
        <f t="shared" si="240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8">
        <f t="shared" si="238"/>
        <v>40.92307692307692</v>
      </c>
      <c r="Q3821" t="s">
        <v>8316</v>
      </c>
      <c r="R3821" t="s">
        <v>8317</v>
      </c>
      <c r="S3821" s="13">
        <f t="shared" si="239"/>
        <v>42183.876203703701</v>
      </c>
      <c r="T3821" s="13">
        <f t="shared" si="240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8">
        <f t="shared" si="238"/>
        <v>21.5</v>
      </c>
      <c r="Q3822" t="s">
        <v>8316</v>
      </c>
      <c r="R3822" t="s">
        <v>8317</v>
      </c>
      <c r="S3822" s="13">
        <f t="shared" si="239"/>
        <v>42160.318483796298</v>
      </c>
      <c r="T3822" s="13">
        <f t="shared" si="240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8">
        <f t="shared" si="238"/>
        <v>79.543478260869563</v>
      </c>
      <c r="Q3823" t="s">
        <v>8316</v>
      </c>
      <c r="R3823" t="s">
        <v>8317</v>
      </c>
      <c r="S3823" s="13">
        <f t="shared" si="239"/>
        <v>42340.847303240742</v>
      </c>
      <c r="T3823" s="13">
        <f t="shared" si="240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8">
        <f t="shared" si="238"/>
        <v>72.381578947368425</v>
      </c>
      <c r="Q3824" t="s">
        <v>8316</v>
      </c>
      <c r="R3824" t="s">
        <v>8317</v>
      </c>
      <c r="S3824" s="13">
        <f t="shared" si="239"/>
        <v>42329.504826388882</v>
      </c>
      <c r="T3824" s="13">
        <f t="shared" si="240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8">
        <f t="shared" si="238"/>
        <v>64.634146341463421</v>
      </c>
      <c r="Q3825" t="s">
        <v>8316</v>
      </c>
      <c r="R3825" t="s">
        <v>8317</v>
      </c>
      <c r="S3825" s="13">
        <f t="shared" si="239"/>
        <v>42170.576898148145</v>
      </c>
      <c r="T3825" s="13">
        <f t="shared" si="240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8">
        <f t="shared" si="238"/>
        <v>38.571428571428569</v>
      </c>
      <c r="Q3826" t="s">
        <v>8316</v>
      </c>
      <c r="R3826" t="s">
        <v>8317</v>
      </c>
      <c r="S3826" s="13">
        <f t="shared" si="239"/>
        <v>42571.292858796289</v>
      </c>
      <c r="T3826" s="13">
        <f t="shared" si="240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8">
        <f t="shared" si="238"/>
        <v>107.57142857142857</v>
      </c>
      <c r="Q3827" t="s">
        <v>8316</v>
      </c>
      <c r="R3827" t="s">
        <v>8317</v>
      </c>
      <c r="S3827" s="13">
        <f t="shared" si="239"/>
        <v>42150.736273148148</v>
      </c>
      <c r="T3827" s="13">
        <f t="shared" si="240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8">
        <f t="shared" si="238"/>
        <v>27.5</v>
      </c>
      <c r="Q3828" t="s">
        <v>8316</v>
      </c>
      <c r="R3828" t="s">
        <v>8317</v>
      </c>
      <c r="S3828" s="13">
        <f t="shared" si="239"/>
        <v>42101.090208333328</v>
      </c>
      <c r="T3828" s="13">
        <f t="shared" si="240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8">
        <f t="shared" si="238"/>
        <v>70.461538461538467</v>
      </c>
      <c r="Q3829" t="s">
        <v>8316</v>
      </c>
      <c r="R3829" t="s">
        <v>8317</v>
      </c>
      <c r="S3829" s="13">
        <f t="shared" si="239"/>
        <v>42034.594918981478</v>
      </c>
      <c r="T3829" s="13">
        <f t="shared" si="240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8">
        <f t="shared" si="238"/>
        <v>178.57142857142858</v>
      </c>
      <c r="Q3830" t="s">
        <v>8316</v>
      </c>
      <c r="R3830" t="s">
        <v>8317</v>
      </c>
      <c r="S3830" s="13">
        <f t="shared" si="239"/>
        <v>41944.194293981483</v>
      </c>
      <c r="T3830" s="13">
        <f t="shared" si="240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8">
        <f t="shared" si="238"/>
        <v>62.625</v>
      </c>
      <c r="Q3831" t="s">
        <v>8316</v>
      </c>
      <c r="R3831" t="s">
        <v>8317</v>
      </c>
      <c r="S3831" s="13">
        <f t="shared" si="239"/>
        <v>42593.532071759262</v>
      </c>
      <c r="T3831" s="13">
        <f t="shared" si="240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8">
        <f t="shared" si="238"/>
        <v>75</v>
      </c>
      <c r="Q3832" t="s">
        <v>8316</v>
      </c>
      <c r="R3832" t="s">
        <v>8317</v>
      </c>
      <c r="S3832" s="13">
        <f t="shared" si="239"/>
        <v>42503.407534722217</v>
      </c>
      <c r="T3832" s="13">
        <f t="shared" si="240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8">
        <f t="shared" si="238"/>
        <v>58.901111111111113</v>
      </c>
      <c r="Q3833" t="s">
        <v>8316</v>
      </c>
      <c r="R3833" t="s">
        <v>8317</v>
      </c>
      <c r="S3833" s="13">
        <f t="shared" si="239"/>
        <v>41927.515567129631</v>
      </c>
      <c r="T3833" s="13">
        <f t="shared" si="240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8">
        <f t="shared" si="238"/>
        <v>139.55555555555554</v>
      </c>
      <c r="Q3834" t="s">
        <v>8316</v>
      </c>
      <c r="R3834" t="s">
        <v>8317</v>
      </c>
      <c r="S3834" s="13">
        <f t="shared" si="239"/>
        <v>42374.781655092585</v>
      </c>
      <c r="T3834" s="13">
        <f t="shared" si="240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8">
        <f t="shared" si="238"/>
        <v>70</v>
      </c>
      <c r="Q3835" t="s">
        <v>8316</v>
      </c>
      <c r="R3835" t="s">
        <v>8317</v>
      </c>
      <c r="S3835" s="13">
        <f t="shared" si="239"/>
        <v>41963.539027777777</v>
      </c>
      <c r="T3835" s="13">
        <f t="shared" si="240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8">
        <f t="shared" si="238"/>
        <v>57.385964912280699</v>
      </c>
      <c r="Q3836" t="s">
        <v>8316</v>
      </c>
      <c r="R3836" t="s">
        <v>8317</v>
      </c>
      <c r="S3836" s="13">
        <f t="shared" si="239"/>
        <v>42143.111886574072</v>
      </c>
      <c r="T3836" s="13">
        <f t="shared" si="240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8">
        <f t="shared" si="238"/>
        <v>40</v>
      </c>
      <c r="Q3837" t="s">
        <v>8316</v>
      </c>
      <c r="R3837" t="s">
        <v>8317</v>
      </c>
      <c r="S3837" s="13">
        <f t="shared" si="239"/>
        <v>42460.608888888884</v>
      </c>
      <c r="T3837" s="13">
        <f t="shared" si="240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8">
        <f t="shared" si="238"/>
        <v>64.285714285714292</v>
      </c>
      <c r="Q3838" t="s">
        <v>8316</v>
      </c>
      <c r="R3838" t="s">
        <v>8317</v>
      </c>
      <c r="S3838" s="13">
        <f t="shared" si="239"/>
        <v>42553.593194444438</v>
      </c>
      <c r="T3838" s="13">
        <f t="shared" si="240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8">
        <f t="shared" si="238"/>
        <v>120.11764705882354</v>
      </c>
      <c r="Q3839" t="s">
        <v>8316</v>
      </c>
      <c r="R3839" t="s">
        <v>8317</v>
      </c>
      <c r="S3839" s="13">
        <f t="shared" si="239"/>
        <v>42152.432384259257</v>
      </c>
      <c r="T3839" s="13">
        <f t="shared" si="240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8">
        <f t="shared" si="238"/>
        <v>1008.24</v>
      </c>
      <c r="Q3840" t="s">
        <v>8316</v>
      </c>
      <c r="R3840" t="s">
        <v>8317</v>
      </c>
      <c r="S3840" s="13">
        <f t="shared" si="239"/>
        <v>42116.377418981479</v>
      </c>
      <c r="T3840" s="13">
        <f t="shared" si="240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8">
        <f t="shared" si="238"/>
        <v>63.28125</v>
      </c>
      <c r="Q3841" t="s">
        <v>8316</v>
      </c>
      <c r="R3841" t="s">
        <v>8317</v>
      </c>
      <c r="S3841" s="13">
        <f t="shared" si="239"/>
        <v>42154.809305555558</v>
      </c>
      <c r="T3841" s="13">
        <f t="shared" si="240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8">
        <f t="shared" si="238"/>
        <v>21.666666666666668</v>
      </c>
      <c r="Q3842" t="s">
        <v>8316</v>
      </c>
      <c r="R3842" t="s">
        <v>8317</v>
      </c>
      <c r="S3842" s="13">
        <f t="shared" si="239"/>
        <v>42432.368391203701</v>
      </c>
      <c r="T3842" s="13">
        <f t="shared" si="240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8">
        <f t="shared" ref="P3843:P3906" si="242">E3843/L3843</f>
        <v>25.647058823529413</v>
      </c>
      <c r="Q3843" t="s">
        <v>8316</v>
      </c>
      <c r="R3843" t="s">
        <v>8317</v>
      </c>
      <c r="S3843" s="13">
        <f t="shared" ref="S3843:S3906" si="243">(J3843/86400)+DATE(1970,1,1) + (-8/24)</f>
        <v>41780.45239583333</v>
      </c>
      <c r="T3843" s="13">
        <f t="shared" ref="T3843:T3906" si="244">(I3843/86400)+DATE(1970,1,1) + 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8">
        <f t="shared" si="242"/>
        <v>47.695652173913047</v>
      </c>
      <c r="Q3844" t="s">
        <v>8316</v>
      </c>
      <c r="R3844" t="s">
        <v>8317</v>
      </c>
      <c r="S3844" s="13">
        <f t="shared" si="243"/>
        <v>41740.160324074073</v>
      </c>
      <c r="T3844" s="13">
        <f t="shared" si="244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8">
        <f t="shared" si="242"/>
        <v>56.05263157894737</v>
      </c>
      <c r="Q3845" t="s">
        <v>8316</v>
      </c>
      <c r="R3845" t="s">
        <v>8317</v>
      </c>
      <c r="S3845" s="13">
        <f t="shared" si="243"/>
        <v>41765.739166666666</v>
      </c>
      <c r="T3845" s="13">
        <f t="shared" si="244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8">
        <f t="shared" si="242"/>
        <v>81.319999999999993</v>
      </c>
      <c r="Q3846" t="s">
        <v>8316</v>
      </c>
      <c r="R3846" t="s">
        <v>8317</v>
      </c>
      <c r="S3846" s="13">
        <f t="shared" si="243"/>
        <v>41766.283958333333</v>
      </c>
      <c r="T3846" s="13">
        <f t="shared" si="244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8">
        <f t="shared" si="242"/>
        <v>70.166666666666671</v>
      </c>
      <c r="Q3847" t="s">
        <v>8316</v>
      </c>
      <c r="R3847" t="s">
        <v>8317</v>
      </c>
      <c r="S3847" s="13">
        <f t="shared" si="243"/>
        <v>42248.293680555558</v>
      </c>
      <c r="T3847" s="13">
        <f t="shared" si="244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8">
        <f t="shared" si="242"/>
        <v>23.625</v>
      </c>
      <c r="Q3848" t="s">
        <v>8316</v>
      </c>
      <c r="R3848" t="s">
        <v>8317</v>
      </c>
      <c r="S3848" s="13">
        <f t="shared" si="243"/>
        <v>41884.88821759259</v>
      </c>
      <c r="T3848" s="13">
        <f t="shared" si="244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8">
        <f t="shared" si="242"/>
        <v>188.55555555555554</v>
      </c>
      <c r="Q3849" t="s">
        <v>8316</v>
      </c>
      <c r="R3849" t="s">
        <v>8317</v>
      </c>
      <c r="S3849" s="13">
        <f t="shared" si="243"/>
        <v>42158.891099537032</v>
      </c>
      <c r="T3849" s="13">
        <f t="shared" si="244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8">
        <f t="shared" si="242"/>
        <v>49.511627906976742</v>
      </c>
      <c r="Q3850" t="s">
        <v>8316</v>
      </c>
      <c r="R3850" t="s">
        <v>8317</v>
      </c>
      <c r="S3850" s="13">
        <f t="shared" si="243"/>
        <v>42265.483668981477</v>
      </c>
      <c r="T3850" s="13">
        <f t="shared" si="244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8">
        <f t="shared" si="242"/>
        <v>75.464285714285708</v>
      </c>
      <c r="Q3851" t="s">
        <v>8316</v>
      </c>
      <c r="R3851" t="s">
        <v>8317</v>
      </c>
      <c r="S3851" s="13">
        <f t="shared" si="243"/>
        <v>42136.433842592589</v>
      </c>
      <c r="T3851" s="13">
        <f t="shared" si="244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8">
        <f t="shared" si="242"/>
        <v>9.5</v>
      </c>
      <c r="Q3852" t="s">
        <v>8316</v>
      </c>
      <c r="R3852" t="s">
        <v>8317</v>
      </c>
      <c r="S3852" s="13">
        <f t="shared" si="243"/>
        <v>41974.791006944441</v>
      </c>
      <c r="T3852" s="13">
        <f t="shared" si="244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8">
        <f t="shared" si="242"/>
        <v>35.5</v>
      </c>
      <c r="Q3853" t="s">
        <v>8316</v>
      </c>
      <c r="R3853" t="s">
        <v>8317</v>
      </c>
      <c r="S3853" s="13">
        <f t="shared" si="243"/>
        <v>42172.10623842592</v>
      </c>
      <c r="T3853" s="13">
        <f t="shared" si="244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8">
        <f t="shared" si="242"/>
        <v>10</v>
      </c>
      <c r="Q3854" t="s">
        <v>8316</v>
      </c>
      <c r="R3854" t="s">
        <v>8317</v>
      </c>
      <c r="S3854" s="13">
        <f t="shared" si="243"/>
        <v>42064.857361111113</v>
      </c>
      <c r="T3854" s="13">
        <f t="shared" si="244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8">
        <f t="shared" si="242"/>
        <v>13</v>
      </c>
      <c r="Q3855" t="s">
        <v>8316</v>
      </c>
      <c r="R3855" t="s">
        <v>8317</v>
      </c>
      <c r="S3855" s="13">
        <f t="shared" si="243"/>
        <v>41848.506689814814</v>
      </c>
      <c r="T3855" s="13">
        <f t="shared" si="244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8">
        <f t="shared" si="242"/>
        <v>89.4</v>
      </c>
      <c r="Q3856" t="s">
        <v>8316</v>
      </c>
      <c r="R3856" t="s">
        <v>8317</v>
      </c>
      <c r="S3856" s="13">
        <f t="shared" si="243"/>
        <v>42103.55159722222</v>
      </c>
      <c r="T3856" s="13">
        <f t="shared" si="244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8">
        <f t="shared" si="242"/>
        <v>25</v>
      </c>
      <c r="Q3857" t="s">
        <v>8316</v>
      </c>
      <c r="R3857" t="s">
        <v>8317</v>
      </c>
      <c r="S3857" s="13">
        <f t="shared" si="243"/>
        <v>42059.637395833335</v>
      </c>
      <c r="T3857" s="13">
        <f t="shared" si="244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8">
        <f t="shared" si="242"/>
        <v>1</v>
      </c>
      <c r="Q3858" t="s">
        <v>8316</v>
      </c>
      <c r="R3858" t="s">
        <v>8317</v>
      </c>
      <c r="S3858" s="13">
        <f t="shared" si="243"/>
        <v>42041.409756944442</v>
      </c>
      <c r="T3858" s="13">
        <f t="shared" si="244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8">
        <f t="shared" si="242"/>
        <v>65</v>
      </c>
      <c r="Q3859" t="s">
        <v>8316</v>
      </c>
      <c r="R3859" t="s">
        <v>8317</v>
      </c>
      <c r="S3859" s="13">
        <f t="shared" si="243"/>
        <v>41829.403819444444</v>
      </c>
      <c r="T3859" s="13">
        <f t="shared" si="244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8">
        <f t="shared" si="242"/>
        <v>10</v>
      </c>
      <c r="Q3860" t="s">
        <v>8316</v>
      </c>
      <c r="R3860" t="s">
        <v>8317</v>
      </c>
      <c r="S3860" s="13">
        <f t="shared" si="243"/>
        <v>42128.097731481474</v>
      </c>
      <c r="T3860" s="13">
        <f t="shared" si="244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8">
        <f t="shared" si="242"/>
        <v>1</v>
      </c>
      <c r="Q3861" t="s">
        <v>8316</v>
      </c>
      <c r="R3861" t="s">
        <v>8317</v>
      </c>
      <c r="S3861" s="13">
        <f t="shared" si="243"/>
        <v>41789.560266203705</v>
      </c>
      <c r="T3861" s="13">
        <f t="shared" si="244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8">
        <f t="shared" si="242"/>
        <v>81.538461538461533</v>
      </c>
      <c r="Q3862" t="s">
        <v>8316</v>
      </c>
      <c r="R3862" t="s">
        <v>8317</v>
      </c>
      <c r="S3862" s="13">
        <f t="shared" si="243"/>
        <v>41833.327662037038</v>
      </c>
      <c r="T3862" s="13">
        <f t="shared" si="244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8">
        <f t="shared" si="242"/>
        <v>100</v>
      </c>
      <c r="Q3863" t="s">
        <v>8316</v>
      </c>
      <c r="R3863" t="s">
        <v>8317</v>
      </c>
      <c r="S3863" s="13">
        <f t="shared" si="243"/>
        <v>41914.256678240738</v>
      </c>
      <c r="T3863" s="13">
        <f t="shared" si="244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8">
        <f t="shared" si="242"/>
        <v>1</v>
      </c>
      <c r="Q3864" t="s">
        <v>8316</v>
      </c>
      <c r="R3864" t="s">
        <v>8317</v>
      </c>
      <c r="S3864" s="13">
        <f t="shared" si="243"/>
        <v>42610.927731481475</v>
      </c>
      <c r="T3864" s="13">
        <f t="shared" si="244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8" t="e">
        <f t="shared" si="242"/>
        <v>#DIV/0!</v>
      </c>
      <c r="Q3865" t="s">
        <v>8316</v>
      </c>
      <c r="R3865" t="s">
        <v>8317</v>
      </c>
      <c r="S3865" s="13">
        <f t="shared" si="243"/>
        <v>42253.299826388888</v>
      </c>
      <c r="T3865" s="13">
        <f t="shared" si="244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8">
        <f t="shared" si="242"/>
        <v>20</v>
      </c>
      <c r="Q3866" t="s">
        <v>8316</v>
      </c>
      <c r="R3866" t="s">
        <v>8317</v>
      </c>
      <c r="S3866" s="13">
        <f t="shared" si="243"/>
        <v>42295.558495370373</v>
      </c>
      <c r="T3866" s="13">
        <f t="shared" si="244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8">
        <f t="shared" si="242"/>
        <v>46.428571428571431</v>
      </c>
      <c r="Q3867" t="s">
        <v>8316</v>
      </c>
      <c r="R3867" t="s">
        <v>8317</v>
      </c>
      <c r="S3867" s="13">
        <f t="shared" si="243"/>
        <v>41841.31826388889</v>
      </c>
      <c r="T3867" s="13">
        <f t="shared" si="244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8">
        <f t="shared" si="242"/>
        <v>5.5</v>
      </c>
      <c r="Q3868" t="s">
        <v>8316</v>
      </c>
      <c r="R3868" t="s">
        <v>8317</v>
      </c>
      <c r="S3868" s="13">
        <f t="shared" si="243"/>
        <v>42402.613668981481</v>
      </c>
      <c r="T3868" s="13">
        <f t="shared" si="244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8">
        <f t="shared" si="242"/>
        <v>50.2</v>
      </c>
      <c r="Q3869" t="s">
        <v>8316</v>
      </c>
      <c r="R3869" t="s">
        <v>8317</v>
      </c>
      <c r="S3869" s="13">
        <f t="shared" si="243"/>
        <v>42509.480775462966</v>
      </c>
      <c r="T3869" s="13">
        <f t="shared" si="244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8">
        <f t="shared" si="242"/>
        <v>10</v>
      </c>
      <c r="Q3870" t="s">
        <v>8316</v>
      </c>
      <c r="R3870" t="s">
        <v>8358</v>
      </c>
      <c r="S3870" s="13">
        <f t="shared" si="243"/>
        <v>41865.32644675926</v>
      </c>
      <c r="T3870" s="13">
        <f t="shared" si="244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8">
        <f t="shared" si="242"/>
        <v>30.133333333333333</v>
      </c>
      <c r="Q3871" t="s">
        <v>8316</v>
      </c>
      <c r="R3871" t="s">
        <v>8358</v>
      </c>
      <c r="S3871" s="13">
        <f t="shared" si="243"/>
        <v>42047.391111111108</v>
      </c>
      <c r="T3871" s="13">
        <f t="shared" si="244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8">
        <f t="shared" si="242"/>
        <v>150</v>
      </c>
      <c r="Q3872" t="s">
        <v>8316</v>
      </c>
      <c r="R3872" t="s">
        <v>8358</v>
      </c>
      <c r="S3872" s="13">
        <f t="shared" si="243"/>
        <v>41792.838865740741</v>
      </c>
      <c r="T3872" s="13">
        <f t="shared" si="244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8">
        <f t="shared" si="242"/>
        <v>13.333333333333334</v>
      </c>
      <c r="Q3873" t="s">
        <v>8316</v>
      </c>
      <c r="R3873" t="s">
        <v>8358</v>
      </c>
      <c r="S3873" s="13">
        <f t="shared" si="243"/>
        <v>42763.447337962956</v>
      </c>
      <c r="T3873" s="13">
        <f t="shared" si="244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8" t="e">
        <f t="shared" si="242"/>
        <v>#DIV/0!</v>
      </c>
      <c r="Q3874" t="s">
        <v>8316</v>
      </c>
      <c r="R3874" t="s">
        <v>8358</v>
      </c>
      <c r="S3874" s="13">
        <f t="shared" si="243"/>
        <v>42179.8124537037</v>
      </c>
      <c r="T3874" s="13">
        <f t="shared" si="244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8" t="e">
        <f t="shared" si="242"/>
        <v>#DIV/0!</v>
      </c>
      <c r="Q3875" t="s">
        <v>8316</v>
      </c>
      <c r="R3875" t="s">
        <v>8358</v>
      </c>
      <c r="S3875" s="13">
        <f t="shared" si="243"/>
        <v>42255.362673611111</v>
      </c>
      <c r="T3875" s="13">
        <f t="shared" si="244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8" t="e">
        <f t="shared" si="242"/>
        <v>#DIV/0!</v>
      </c>
      <c r="Q3876" t="s">
        <v>8316</v>
      </c>
      <c r="R3876" t="s">
        <v>8358</v>
      </c>
      <c r="S3876" s="13">
        <f t="shared" si="243"/>
        <v>42006.683124999996</v>
      </c>
      <c r="T3876" s="13">
        <f t="shared" si="244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8" t="e">
        <f t="shared" si="242"/>
        <v>#DIV/0!</v>
      </c>
      <c r="Q3877" t="s">
        <v>8316</v>
      </c>
      <c r="R3877" t="s">
        <v>8358</v>
      </c>
      <c r="S3877" s="13">
        <f t="shared" si="243"/>
        <v>42615.013483796291</v>
      </c>
      <c r="T3877" s="13">
        <f t="shared" si="244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8">
        <f t="shared" si="242"/>
        <v>44.760869565217391</v>
      </c>
      <c r="Q3878" t="s">
        <v>8316</v>
      </c>
      <c r="R3878" t="s">
        <v>8358</v>
      </c>
      <c r="S3878" s="13">
        <f t="shared" si="243"/>
        <v>42372.290833333333</v>
      </c>
      <c r="T3878" s="13">
        <f t="shared" si="244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8">
        <f t="shared" si="242"/>
        <v>88.642857142857139</v>
      </c>
      <c r="Q3879" t="s">
        <v>8316</v>
      </c>
      <c r="R3879" t="s">
        <v>8358</v>
      </c>
      <c r="S3879" s="13">
        <f t="shared" si="243"/>
        <v>42682.344351851854</v>
      </c>
      <c r="T3879" s="13">
        <f t="shared" si="244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8">
        <f t="shared" si="242"/>
        <v>10</v>
      </c>
      <c r="Q3880" t="s">
        <v>8316</v>
      </c>
      <c r="R3880" t="s">
        <v>8358</v>
      </c>
      <c r="S3880" s="13">
        <f t="shared" si="243"/>
        <v>42154.485486111109</v>
      </c>
      <c r="T3880" s="13">
        <f t="shared" si="244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8" t="e">
        <f t="shared" si="242"/>
        <v>#DIV/0!</v>
      </c>
      <c r="Q3881" t="s">
        <v>8316</v>
      </c>
      <c r="R3881" t="s">
        <v>8358</v>
      </c>
      <c r="S3881" s="13">
        <f t="shared" si="243"/>
        <v>41999.527731481481</v>
      </c>
      <c r="T3881" s="13">
        <f t="shared" si="244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8">
        <f t="shared" si="242"/>
        <v>57.647058823529413</v>
      </c>
      <c r="Q3882" t="s">
        <v>8316</v>
      </c>
      <c r="R3882" t="s">
        <v>8358</v>
      </c>
      <c r="S3882" s="13">
        <f t="shared" si="243"/>
        <v>41815.481712962959</v>
      </c>
      <c r="T3882" s="13">
        <f t="shared" si="244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8">
        <f t="shared" si="242"/>
        <v>25</v>
      </c>
      <c r="Q3883" t="s">
        <v>8316</v>
      </c>
      <c r="R3883" t="s">
        <v>8358</v>
      </c>
      <c r="S3883" s="13">
        <f t="shared" si="243"/>
        <v>42755.685173611106</v>
      </c>
      <c r="T3883" s="13">
        <f t="shared" si="244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8" t="e">
        <f t="shared" si="242"/>
        <v>#DIV/0!</v>
      </c>
      <c r="Q3884" t="s">
        <v>8316</v>
      </c>
      <c r="R3884" t="s">
        <v>8358</v>
      </c>
      <c r="S3884" s="13">
        <f t="shared" si="243"/>
        <v>42373.65011574074</v>
      </c>
      <c r="T3884" s="13">
        <f t="shared" si="244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8" t="e">
        <f t="shared" si="242"/>
        <v>#DIV/0!</v>
      </c>
      <c r="Q3885" t="s">
        <v>8316</v>
      </c>
      <c r="R3885" t="s">
        <v>8358</v>
      </c>
      <c r="S3885" s="13">
        <f t="shared" si="243"/>
        <v>41854.269317129627</v>
      </c>
      <c r="T3885" s="13">
        <f t="shared" si="244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8" t="e">
        <f t="shared" si="242"/>
        <v>#DIV/0!</v>
      </c>
      <c r="Q3886" t="s">
        <v>8316</v>
      </c>
      <c r="R3886" t="s">
        <v>8358</v>
      </c>
      <c r="S3886" s="13">
        <f t="shared" si="243"/>
        <v>42065.458240740736</v>
      </c>
      <c r="T3886" s="13">
        <f t="shared" si="244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8" t="e">
        <f t="shared" si="242"/>
        <v>#DIV/0!</v>
      </c>
      <c r="Q3887" t="s">
        <v>8316</v>
      </c>
      <c r="R3887" t="s">
        <v>8358</v>
      </c>
      <c r="S3887" s="13">
        <f t="shared" si="243"/>
        <v>42469.617951388886</v>
      </c>
      <c r="T3887" s="13">
        <f t="shared" si="244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8" t="e">
        <f t="shared" si="242"/>
        <v>#DIV/0!</v>
      </c>
      <c r="Q3888" t="s">
        <v>8316</v>
      </c>
      <c r="R3888" t="s">
        <v>8358</v>
      </c>
      <c r="S3888" s="13">
        <f t="shared" si="243"/>
        <v>41953.894699074073</v>
      </c>
      <c r="T3888" s="13">
        <f t="shared" si="244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8">
        <f t="shared" si="242"/>
        <v>17.5</v>
      </c>
      <c r="Q3889" t="s">
        <v>8316</v>
      </c>
      <c r="R3889" t="s">
        <v>8358</v>
      </c>
      <c r="S3889" s="13">
        <f t="shared" si="243"/>
        <v>42079.524641203701</v>
      </c>
      <c r="T3889" s="13">
        <f t="shared" si="244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8">
        <f t="shared" si="242"/>
        <v>38.714285714285715</v>
      </c>
      <c r="Q3890" t="s">
        <v>8316</v>
      </c>
      <c r="R3890" t="s">
        <v>8317</v>
      </c>
      <c r="S3890" s="13">
        <f t="shared" si="243"/>
        <v>42762.212476851848</v>
      </c>
      <c r="T3890" s="13">
        <f t="shared" si="244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8">
        <f t="shared" si="242"/>
        <v>13.111111111111111</v>
      </c>
      <c r="Q3891" t="s">
        <v>8316</v>
      </c>
      <c r="R3891" t="s">
        <v>8317</v>
      </c>
      <c r="S3891" s="13">
        <f t="shared" si="243"/>
        <v>41976.671643518515</v>
      </c>
      <c r="T3891" s="13">
        <f t="shared" si="244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8">
        <f t="shared" si="242"/>
        <v>315.5</v>
      </c>
      <c r="Q3892" t="s">
        <v>8316</v>
      </c>
      <c r="R3892" t="s">
        <v>8317</v>
      </c>
      <c r="S3892" s="13">
        <f t="shared" si="243"/>
        <v>42171.42527777778</v>
      </c>
      <c r="T3892" s="13">
        <f t="shared" si="244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8">
        <f t="shared" si="242"/>
        <v>37.142857142857146</v>
      </c>
      <c r="Q3893" t="s">
        <v>8316</v>
      </c>
      <c r="R3893" t="s">
        <v>8317</v>
      </c>
      <c r="S3893" s="13">
        <f t="shared" si="243"/>
        <v>42055.799120370364</v>
      </c>
      <c r="T3893" s="13">
        <f t="shared" si="244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8" t="e">
        <f t="shared" si="242"/>
        <v>#DIV/0!</v>
      </c>
      <c r="Q3894" t="s">
        <v>8316</v>
      </c>
      <c r="R3894" t="s">
        <v>8317</v>
      </c>
      <c r="S3894" s="13">
        <f t="shared" si="243"/>
        <v>41867.318946759253</v>
      </c>
      <c r="T3894" s="13">
        <f t="shared" si="244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8">
        <f t="shared" si="242"/>
        <v>128.27380952380952</v>
      </c>
      <c r="Q3895" t="s">
        <v>8316</v>
      </c>
      <c r="R3895" t="s">
        <v>8317</v>
      </c>
      <c r="S3895" s="13">
        <f t="shared" si="243"/>
        <v>41779.324537037035</v>
      </c>
      <c r="T3895" s="13">
        <f t="shared" si="244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8">
        <f t="shared" si="242"/>
        <v>47.272727272727273</v>
      </c>
      <c r="Q3896" t="s">
        <v>8316</v>
      </c>
      <c r="R3896" t="s">
        <v>8317</v>
      </c>
      <c r="S3896" s="13">
        <f t="shared" si="243"/>
        <v>42679.625138888885</v>
      </c>
      <c r="T3896" s="13">
        <f t="shared" si="244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8">
        <f t="shared" si="242"/>
        <v>50</v>
      </c>
      <c r="Q3897" t="s">
        <v>8316</v>
      </c>
      <c r="R3897" t="s">
        <v>8317</v>
      </c>
      <c r="S3897" s="13">
        <f t="shared" si="243"/>
        <v>42031.916875000003</v>
      </c>
      <c r="T3897" s="13">
        <f t="shared" si="244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8">
        <f t="shared" si="242"/>
        <v>42.5</v>
      </c>
      <c r="Q3898" t="s">
        <v>8316</v>
      </c>
      <c r="R3898" t="s">
        <v>8317</v>
      </c>
      <c r="S3898" s="13">
        <f t="shared" si="243"/>
        <v>41792.858541666668</v>
      </c>
      <c r="T3898" s="13">
        <f t="shared" si="244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8">
        <f t="shared" si="242"/>
        <v>44</v>
      </c>
      <c r="Q3899" t="s">
        <v>8316</v>
      </c>
      <c r="R3899" t="s">
        <v>8317</v>
      </c>
      <c r="S3899" s="13">
        <f t="shared" si="243"/>
        <v>41982.540312499994</v>
      </c>
      <c r="T3899" s="13">
        <f t="shared" si="244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8">
        <f t="shared" si="242"/>
        <v>50.875</v>
      </c>
      <c r="Q3900" t="s">
        <v>8316</v>
      </c>
      <c r="R3900" t="s">
        <v>8317</v>
      </c>
      <c r="S3900" s="13">
        <f t="shared" si="243"/>
        <v>42193.148958333331</v>
      </c>
      <c r="T3900" s="13">
        <f t="shared" si="244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8">
        <f t="shared" si="242"/>
        <v>62.5</v>
      </c>
      <c r="Q3901" t="s">
        <v>8316</v>
      </c>
      <c r="R3901" t="s">
        <v>8317</v>
      </c>
      <c r="S3901" s="13">
        <f t="shared" si="243"/>
        <v>41843.441678240742</v>
      </c>
      <c r="T3901" s="13">
        <f t="shared" si="244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8">
        <f t="shared" si="242"/>
        <v>27</v>
      </c>
      <c r="Q3902" t="s">
        <v>8316</v>
      </c>
      <c r="R3902" t="s">
        <v>8317</v>
      </c>
      <c r="S3902" s="13">
        <f t="shared" si="243"/>
        <v>42135.759155092594</v>
      </c>
      <c r="T3902" s="13">
        <f t="shared" si="244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8">
        <f t="shared" si="242"/>
        <v>25</v>
      </c>
      <c r="Q3903" t="s">
        <v>8316</v>
      </c>
      <c r="R3903" t="s">
        <v>8317</v>
      </c>
      <c r="S3903" s="13">
        <f t="shared" si="243"/>
        <v>42317.493043981478</v>
      </c>
      <c r="T3903" s="13">
        <f t="shared" si="244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8">
        <f t="shared" si="242"/>
        <v>47.258064516129032</v>
      </c>
      <c r="Q3904" t="s">
        <v>8316</v>
      </c>
      <c r="R3904" t="s">
        <v>8317</v>
      </c>
      <c r="S3904" s="13">
        <f t="shared" si="243"/>
        <v>42663.134745370371</v>
      </c>
      <c r="T3904" s="13">
        <f t="shared" si="244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8" t="e">
        <f t="shared" si="242"/>
        <v>#DIV/0!</v>
      </c>
      <c r="Q3905" t="s">
        <v>8316</v>
      </c>
      <c r="R3905" t="s">
        <v>8317</v>
      </c>
      <c r="S3905" s="13">
        <f t="shared" si="243"/>
        <v>42185.677835648145</v>
      </c>
      <c r="T3905" s="13">
        <f t="shared" si="244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8">
        <f t="shared" si="242"/>
        <v>1.5</v>
      </c>
      <c r="Q3906" t="s">
        <v>8316</v>
      </c>
      <c r="R3906" t="s">
        <v>8317</v>
      </c>
      <c r="S3906" s="13">
        <f t="shared" si="243"/>
        <v>42094.895833333336</v>
      </c>
      <c r="T3906" s="13">
        <f t="shared" si="244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8">
        <f t="shared" ref="P3907:P3970" si="246">E3907/L3907</f>
        <v>24.714285714285715</v>
      </c>
      <c r="Q3907" t="s">
        <v>8316</v>
      </c>
      <c r="R3907" t="s">
        <v>8317</v>
      </c>
      <c r="S3907" s="13">
        <f t="shared" ref="S3907:S3970" si="247">(J3907/86400)+DATE(1970,1,1) + (-8/24)</f>
        <v>42124.290543981479</v>
      </c>
      <c r="T3907" s="13">
        <f t="shared" ref="T3907:T3970" si="248">(I3907/86400)+DATE(1970,1,1) + 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8">
        <f t="shared" si="246"/>
        <v>63.125</v>
      </c>
      <c r="Q3908" t="s">
        <v>8316</v>
      </c>
      <c r="R3908" t="s">
        <v>8317</v>
      </c>
      <c r="S3908" s="13">
        <f t="shared" si="247"/>
        <v>42143.584409722222</v>
      </c>
      <c r="T3908" s="13">
        <f t="shared" si="248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8">
        <f t="shared" si="246"/>
        <v>38.25</v>
      </c>
      <c r="Q3909" t="s">
        <v>8316</v>
      </c>
      <c r="R3909" t="s">
        <v>8317</v>
      </c>
      <c r="S3909" s="13">
        <f t="shared" si="247"/>
        <v>41906.486180555556</v>
      </c>
      <c r="T3909" s="13">
        <f t="shared" si="248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8">
        <f t="shared" si="246"/>
        <v>16.25</v>
      </c>
      <c r="Q3910" t="s">
        <v>8316</v>
      </c>
      <c r="R3910" t="s">
        <v>8317</v>
      </c>
      <c r="S3910" s="13">
        <f t="shared" si="247"/>
        <v>41833.802037037036</v>
      </c>
      <c r="T3910" s="13">
        <f t="shared" si="248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8">
        <f t="shared" si="246"/>
        <v>33.75</v>
      </c>
      <c r="Q3911" t="s">
        <v>8316</v>
      </c>
      <c r="R3911" t="s">
        <v>8317</v>
      </c>
      <c r="S3911" s="13">
        <f t="shared" si="247"/>
        <v>41863.025949074072</v>
      </c>
      <c r="T3911" s="13">
        <f t="shared" si="248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8">
        <f t="shared" si="246"/>
        <v>61.666666666666664</v>
      </c>
      <c r="Q3912" t="s">
        <v>8316</v>
      </c>
      <c r="R3912" t="s">
        <v>8317</v>
      </c>
      <c r="S3912" s="13">
        <f t="shared" si="247"/>
        <v>42224.423576388886</v>
      </c>
      <c r="T3912" s="13">
        <f t="shared" si="248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8">
        <f t="shared" si="246"/>
        <v>83.138888888888886</v>
      </c>
      <c r="Q3913" t="s">
        <v>8316</v>
      </c>
      <c r="R3913" t="s">
        <v>8317</v>
      </c>
      <c r="S3913" s="13">
        <f t="shared" si="247"/>
        <v>41939.478900462964</v>
      </c>
      <c r="T3913" s="13">
        <f t="shared" si="248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8">
        <f t="shared" si="246"/>
        <v>1</v>
      </c>
      <c r="Q3914" t="s">
        <v>8316</v>
      </c>
      <c r="R3914" t="s">
        <v>8317</v>
      </c>
      <c r="S3914" s="13">
        <f t="shared" si="247"/>
        <v>42058.936689814807</v>
      </c>
      <c r="T3914" s="13">
        <f t="shared" si="248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8">
        <f t="shared" si="246"/>
        <v>142.85714285714286</v>
      </c>
      <c r="Q3915" t="s">
        <v>8316</v>
      </c>
      <c r="R3915" t="s">
        <v>8317</v>
      </c>
      <c r="S3915" s="13">
        <f t="shared" si="247"/>
        <v>42307.877881944441</v>
      </c>
      <c r="T3915" s="13">
        <f t="shared" si="248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8">
        <f t="shared" si="246"/>
        <v>33.666666666666664</v>
      </c>
      <c r="Q3916" t="s">
        <v>8316</v>
      </c>
      <c r="R3916" t="s">
        <v>8317</v>
      </c>
      <c r="S3916" s="13">
        <f t="shared" si="247"/>
        <v>42114.485601851855</v>
      </c>
      <c r="T3916" s="13">
        <f t="shared" si="248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8">
        <f t="shared" si="246"/>
        <v>5</v>
      </c>
      <c r="Q3917" t="s">
        <v>8316</v>
      </c>
      <c r="R3917" t="s">
        <v>8317</v>
      </c>
      <c r="S3917" s="13">
        <f t="shared" si="247"/>
        <v>42492.651724537034</v>
      </c>
      <c r="T3917" s="13">
        <f t="shared" si="248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8" t="e">
        <f t="shared" si="246"/>
        <v>#DIV/0!</v>
      </c>
      <c r="Q3918" t="s">
        <v>8316</v>
      </c>
      <c r="R3918" t="s">
        <v>8317</v>
      </c>
      <c r="S3918" s="13">
        <f t="shared" si="247"/>
        <v>42494.138333333329</v>
      </c>
      <c r="T3918" s="13">
        <f t="shared" si="248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8">
        <f t="shared" si="246"/>
        <v>10</v>
      </c>
      <c r="Q3919" t="s">
        <v>8316</v>
      </c>
      <c r="R3919" t="s">
        <v>8317</v>
      </c>
      <c r="S3919" s="13">
        <f t="shared" si="247"/>
        <v>41863.193993055553</v>
      </c>
      <c r="T3919" s="13">
        <f t="shared" si="248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8">
        <f t="shared" si="246"/>
        <v>40</v>
      </c>
      <c r="Q3920" t="s">
        <v>8316</v>
      </c>
      <c r="R3920" t="s">
        <v>8317</v>
      </c>
      <c r="S3920" s="13">
        <f t="shared" si="247"/>
        <v>41843.331284722219</v>
      </c>
      <c r="T3920" s="13">
        <f t="shared" si="248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8">
        <f t="shared" si="246"/>
        <v>30</v>
      </c>
      <c r="Q3921" t="s">
        <v>8316</v>
      </c>
      <c r="R3921" t="s">
        <v>8317</v>
      </c>
      <c r="S3921" s="13">
        <f t="shared" si="247"/>
        <v>42358.351539351854</v>
      </c>
      <c r="T3921" s="13">
        <f t="shared" si="248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8">
        <f t="shared" si="246"/>
        <v>45</v>
      </c>
      <c r="Q3922" t="s">
        <v>8316</v>
      </c>
      <c r="R3922" t="s">
        <v>8317</v>
      </c>
      <c r="S3922" s="13">
        <f t="shared" si="247"/>
        <v>42657.053935185184</v>
      </c>
      <c r="T3922" s="13">
        <f t="shared" si="248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8" t="e">
        <f t="shared" si="246"/>
        <v>#DIV/0!</v>
      </c>
      <c r="Q3923" t="s">
        <v>8316</v>
      </c>
      <c r="R3923" t="s">
        <v>8317</v>
      </c>
      <c r="S3923" s="13">
        <f t="shared" si="247"/>
        <v>41926.208969907406</v>
      </c>
      <c r="T3923" s="13">
        <f t="shared" si="248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8">
        <f t="shared" si="246"/>
        <v>10.166666666666666</v>
      </c>
      <c r="Q3924" t="s">
        <v>8316</v>
      </c>
      <c r="R3924" t="s">
        <v>8317</v>
      </c>
      <c r="S3924" s="13">
        <f t="shared" si="247"/>
        <v>42020.435300925928</v>
      </c>
      <c r="T3924" s="13">
        <f t="shared" si="248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8">
        <f t="shared" si="246"/>
        <v>81.411764705882348</v>
      </c>
      <c r="Q3925" t="s">
        <v>8316</v>
      </c>
      <c r="R3925" t="s">
        <v>8317</v>
      </c>
      <c r="S3925" s="13">
        <f t="shared" si="247"/>
        <v>42075.646655092591</v>
      </c>
      <c r="T3925" s="13">
        <f t="shared" si="248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8">
        <f t="shared" si="246"/>
        <v>57.25</v>
      </c>
      <c r="Q3926" t="s">
        <v>8316</v>
      </c>
      <c r="R3926" t="s">
        <v>8317</v>
      </c>
      <c r="S3926" s="13">
        <f t="shared" si="247"/>
        <v>41786.626412037032</v>
      </c>
      <c r="T3926" s="13">
        <f t="shared" si="248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8">
        <f t="shared" si="246"/>
        <v>5</v>
      </c>
      <c r="Q3927" t="s">
        <v>8316</v>
      </c>
      <c r="R3927" t="s">
        <v>8317</v>
      </c>
      <c r="S3927" s="13">
        <f t="shared" si="247"/>
        <v>41820.537488425922</v>
      </c>
      <c r="T3927" s="13">
        <f t="shared" si="248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8">
        <f t="shared" si="246"/>
        <v>15</v>
      </c>
      <c r="Q3928" t="s">
        <v>8316</v>
      </c>
      <c r="R3928" t="s">
        <v>8317</v>
      </c>
      <c r="S3928" s="13">
        <f t="shared" si="247"/>
        <v>41969.751712962963</v>
      </c>
      <c r="T3928" s="13">
        <f t="shared" si="248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8">
        <f t="shared" si="246"/>
        <v>12.5</v>
      </c>
      <c r="Q3929" t="s">
        <v>8316</v>
      </c>
      <c r="R3929" t="s">
        <v>8317</v>
      </c>
      <c r="S3929" s="13">
        <f t="shared" si="247"/>
        <v>41829.934074074074</v>
      </c>
      <c r="T3929" s="13">
        <f t="shared" si="248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8">
        <f t="shared" si="246"/>
        <v>93</v>
      </c>
      <c r="Q3930" t="s">
        <v>8316</v>
      </c>
      <c r="R3930" t="s">
        <v>8317</v>
      </c>
      <c r="S3930" s="13">
        <f t="shared" si="247"/>
        <v>42265.349849537037</v>
      </c>
      <c r="T3930" s="13">
        <f t="shared" si="248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8">
        <f t="shared" si="246"/>
        <v>32.357142857142854</v>
      </c>
      <c r="Q3931" t="s">
        <v>8316</v>
      </c>
      <c r="R3931" t="s">
        <v>8317</v>
      </c>
      <c r="S3931" s="13">
        <f t="shared" si="247"/>
        <v>42601.493807870364</v>
      </c>
      <c r="T3931" s="13">
        <f t="shared" si="248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8" t="e">
        <f t="shared" si="246"/>
        <v>#DIV/0!</v>
      </c>
      <c r="Q3932" t="s">
        <v>8316</v>
      </c>
      <c r="R3932" t="s">
        <v>8317</v>
      </c>
      <c r="S3932" s="13">
        <f t="shared" si="247"/>
        <v>42433.00541666666</v>
      </c>
      <c r="T3932" s="13">
        <f t="shared" si="248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8" t="e">
        <f t="shared" si="246"/>
        <v>#DIV/0!</v>
      </c>
      <c r="Q3933" t="s">
        <v>8316</v>
      </c>
      <c r="R3933" t="s">
        <v>8317</v>
      </c>
      <c r="S3933" s="13">
        <f t="shared" si="247"/>
        <v>42227.818368055552</v>
      </c>
      <c r="T3933" s="13">
        <f t="shared" si="248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8">
        <f t="shared" si="246"/>
        <v>1</v>
      </c>
      <c r="Q3934" t="s">
        <v>8316</v>
      </c>
      <c r="R3934" t="s">
        <v>8317</v>
      </c>
      <c r="S3934" s="13">
        <f t="shared" si="247"/>
        <v>42414.835231481477</v>
      </c>
      <c r="T3934" s="13">
        <f t="shared" si="248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8">
        <f t="shared" si="246"/>
        <v>91.833333333333329</v>
      </c>
      <c r="Q3935" t="s">
        <v>8316</v>
      </c>
      <c r="R3935" t="s">
        <v>8317</v>
      </c>
      <c r="S3935" s="13">
        <f t="shared" si="247"/>
        <v>42538.634976851848</v>
      </c>
      <c r="T3935" s="13">
        <f t="shared" si="248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8">
        <f t="shared" si="246"/>
        <v>45.833333333333336</v>
      </c>
      <c r="Q3936" t="s">
        <v>8316</v>
      </c>
      <c r="R3936" t="s">
        <v>8317</v>
      </c>
      <c r="S3936" s="13">
        <f t="shared" si="247"/>
        <v>42233.338414351849</v>
      </c>
      <c r="T3936" s="13">
        <f t="shared" si="248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8">
        <f t="shared" si="246"/>
        <v>57.173913043478258</v>
      </c>
      <c r="Q3937" t="s">
        <v>8316</v>
      </c>
      <c r="R3937" t="s">
        <v>8317</v>
      </c>
      <c r="S3937" s="13">
        <f t="shared" si="247"/>
        <v>42221.323449074072</v>
      </c>
      <c r="T3937" s="13">
        <f t="shared" si="248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8" t="e">
        <f t="shared" si="246"/>
        <v>#DIV/0!</v>
      </c>
      <c r="Q3938" t="s">
        <v>8316</v>
      </c>
      <c r="R3938" t="s">
        <v>8317</v>
      </c>
      <c r="S3938" s="13">
        <f t="shared" si="247"/>
        <v>42674.929629629631</v>
      </c>
      <c r="T3938" s="13">
        <f t="shared" si="248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8">
        <f t="shared" si="246"/>
        <v>248.5</v>
      </c>
      <c r="Q3939" t="s">
        <v>8316</v>
      </c>
      <c r="R3939" t="s">
        <v>8317</v>
      </c>
      <c r="S3939" s="13">
        <f t="shared" si="247"/>
        <v>42534.298148148147</v>
      </c>
      <c r="T3939" s="13">
        <f t="shared" si="248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8">
        <f t="shared" si="246"/>
        <v>79.400000000000006</v>
      </c>
      <c r="Q3940" t="s">
        <v>8316</v>
      </c>
      <c r="R3940" t="s">
        <v>8317</v>
      </c>
      <c r="S3940" s="13">
        <f t="shared" si="247"/>
        <v>42151.572384259256</v>
      </c>
      <c r="T3940" s="13">
        <f t="shared" si="248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8">
        <f t="shared" si="246"/>
        <v>5</v>
      </c>
      <c r="Q3941" t="s">
        <v>8316</v>
      </c>
      <c r="R3941" t="s">
        <v>8317</v>
      </c>
      <c r="S3941" s="13">
        <f t="shared" si="247"/>
        <v>41915.066886574074</v>
      </c>
      <c r="T3941" s="13">
        <f t="shared" si="248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8">
        <f t="shared" si="246"/>
        <v>5.5</v>
      </c>
      <c r="Q3942" t="s">
        <v>8316</v>
      </c>
      <c r="R3942" t="s">
        <v>8317</v>
      </c>
      <c r="S3942" s="13">
        <f t="shared" si="247"/>
        <v>41961.159155092588</v>
      </c>
      <c r="T3942" s="13">
        <f t="shared" si="248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8">
        <f t="shared" si="246"/>
        <v>25</v>
      </c>
      <c r="Q3943" t="s">
        <v>8316</v>
      </c>
      <c r="R3943" t="s">
        <v>8317</v>
      </c>
      <c r="S3943" s="13">
        <f t="shared" si="247"/>
        <v>41940.253900462958</v>
      </c>
      <c r="T3943" s="13">
        <f t="shared" si="248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8" t="e">
        <f t="shared" si="246"/>
        <v>#DIV/0!</v>
      </c>
      <c r="Q3944" t="s">
        <v>8316</v>
      </c>
      <c r="R3944" t="s">
        <v>8317</v>
      </c>
      <c r="S3944" s="13">
        <f t="shared" si="247"/>
        <v>42111.570763888885</v>
      </c>
      <c r="T3944" s="13">
        <f t="shared" si="248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8">
        <f t="shared" si="246"/>
        <v>137.07692307692307</v>
      </c>
      <c r="Q3945" t="s">
        <v>8316</v>
      </c>
      <c r="R3945" t="s">
        <v>8317</v>
      </c>
      <c r="S3945" s="13">
        <f t="shared" si="247"/>
        <v>42279.445231481477</v>
      </c>
      <c r="T3945" s="13">
        <f t="shared" si="248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8" t="e">
        <f t="shared" si="246"/>
        <v>#DIV/0!</v>
      </c>
      <c r="Q3946" t="s">
        <v>8316</v>
      </c>
      <c r="R3946" t="s">
        <v>8317</v>
      </c>
      <c r="S3946" s="13">
        <f t="shared" si="247"/>
        <v>42213.329571759255</v>
      </c>
      <c r="T3946" s="13">
        <f t="shared" si="248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8">
        <f t="shared" si="246"/>
        <v>5</v>
      </c>
      <c r="Q3947" t="s">
        <v>8316</v>
      </c>
      <c r="R3947" t="s">
        <v>8317</v>
      </c>
      <c r="S3947" s="13">
        <f t="shared" si="247"/>
        <v>42109.468379629623</v>
      </c>
      <c r="T3947" s="13">
        <f t="shared" si="248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8">
        <f t="shared" si="246"/>
        <v>39</v>
      </c>
      <c r="Q3948" t="s">
        <v>8316</v>
      </c>
      <c r="R3948" t="s">
        <v>8317</v>
      </c>
      <c r="S3948" s="13">
        <f t="shared" si="247"/>
        <v>42031.500254629624</v>
      </c>
      <c r="T3948" s="13">
        <f t="shared" si="248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8">
        <f t="shared" si="246"/>
        <v>50.5</v>
      </c>
      <c r="Q3949" t="s">
        <v>8316</v>
      </c>
      <c r="R3949" t="s">
        <v>8317</v>
      </c>
      <c r="S3949" s="13">
        <f t="shared" si="247"/>
        <v>42614.809537037036</v>
      </c>
      <c r="T3949" s="13">
        <f t="shared" si="248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8" t="e">
        <f t="shared" si="246"/>
        <v>#DIV/0!</v>
      </c>
      <c r="Q3950" t="s">
        <v>8316</v>
      </c>
      <c r="R3950" t="s">
        <v>8317</v>
      </c>
      <c r="S3950" s="13">
        <f t="shared" si="247"/>
        <v>41828.992164351854</v>
      </c>
      <c r="T3950" s="13">
        <f t="shared" si="248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8">
        <f t="shared" si="246"/>
        <v>49.28125</v>
      </c>
      <c r="Q3951" t="s">
        <v>8316</v>
      </c>
      <c r="R3951" t="s">
        <v>8317</v>
      </c>
      <c r="S3951" s="13">
        <f t="shared" si="247"/>
        <v>42015.787280092591</v>
      </c>
      <c r="T3951" s="13">
        <f t="shared" si="248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8">
        <f t="shared" si="246"/>
        <v>25</v>
      </c>
      <c r="Q3952" t="s">
        <v>8316</v>
      </c>
      <c r="R3952" t="s">
        <v>8317</v>
      </c>
      <c r="S3952" s="13">
        <f t="shared" si="247"/>
        <v>42439.368981481479</v>
      </c>
      <c r="T3952" s="13">
        <f t="shared" si="248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8">
        <f t="shared" si="246"/>
        <v>1</v>
      </c>
      <c r="Q3953" t="s">
        <v>8316</v>
      </c>
      <c r="R3953" t="s">
        <v>8317</v>
      </c>
      <c r="S3953" s="13">
        <f t="shared" si="247"/>
        <v>42433.492384259262</v>
      </c>
      <c r="T3953" s="13">
        <f t="shared" si="248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8">
        <f t="shared" si="246"/>
        <v>25</v>
      </c>
      <c r="Q3954" t="s">
        <v>8316</v>
      </c>
      <c r="R3954" t="s">
        <v>8317</v>
      </c>
      <c r="S3954" s="13">
        <f t="shared" si="247"/>
        <v>42243.457060185181</v>
      </c>
      <c r="T3954" s="13">
        <f t="shared" si="248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8" t="e">
        <f t="shared" si="246"/>
        <v>#DIV/0!</v>
      </c>
      <c r="Q3955" t="s">
        <v>8316</v>
      </c>
      <c r="R3955" t="s">
        <v>8317</v>
      </c>
      <c r="S3955" s="13">
        <f t="shared" si="247"/>
        <v>42549.715115740742</v>
      </c>
      <c r="T3955" s="13">
        <f t="shared" si="248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8" t="e">
        <f t="shared" si="246"/>
        <v>#DIV/0!</v>
      </c>
      <c r="Q3956" t="s">
        <v>8316</v>
      </c>
      <c r="R3956" t="s">
        <v>8317</v>
      </c>
      <c r="S3956" s="13">
        <f t="shared" si="247"/>
        <v>41774.317870370367</v>
      </c>
      <c r="T3956" s="13">
        <f t="shared" si="248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8">
        <f t="shared" si="246"/>
        <v>53.125</v>
      </c>
      <c r="Q3957" t="s">
        <v>8316</v>
      </c>
      <c r="R3957" t="s">
        <v>8317</v>
      </c>
      <c r="S3957" s="13">
        <f t="shared" si="247"/>
        <v>42306.515520833331</v>
      </c>
      <c r="T3957" s="13">
        <f t="shared" si="248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8" t="e">
        <f t="shared" si="246"/>
        <v>#DIV/0!</v>
      </c>
      <c r="Q3958" t="s">
        <v>8316</v>
      </c>
      <c r="R3958" t="s">
        <v>8317</v>
      </c>
      <c r="S3958" s="13">
        <f t="shared" si="247"/>
        <v>42457.598692129628</v>
      </c>
      <c r="T3958" s="13">
        <f t="shared" si="248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8">
        <f t="shared" si="246"/>
        <v>7</v>
      </c>
      <c r="Q3959" t="s">
        <v>8316</v>
      </c>
      <c r="R3959" t="s">
        <v>8317</v>
      </c>
      <c r="S3959" s="13">
        <f t="shared" si="247"/>
        <v>42513.64298611111</v>
      </c>
      <c r="T3959" s="13">
        <f t="shared" si="248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8">
        <f t="shared" si="246"/>
        <v>40.0625</v>
      </c>
      <c r="Q3960" t="s">
        <v>8316</v>
      </c>
      <c r="R3960" t="s">
        <v>8317</v>
      </c>
      <c r="S3960" s="13">
        <f t="shared" si="247"/>
        <v>41816.617037037031</v>
      </c>
      <c r="T3960" s="13">
        <f t="shared" si="248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8">
        <f t="shared" si="246"/>
        <v>24.333333333333332</v>
      </c>
      <c r="Q3961" t="s">
        <v>8316</v>
      </c>
      <c r="R3961" t="s">
        <v>8317</v>
      </c>
      <c r="S3961" s="13">
        <f t="shared" si="247"/>
        <v>41880.455509259256</v>
      </c>
      <c r="T3961" s="13">
        <f t="shared" si="248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8">
        <f t="shared" si="246"/>
        <v>11.25</v>
      </c>
      <c r="Q3962" t="s">
        <v>8316</v>
      </c>
      <c r="R3962" t="s">
        <v>8317</v>
      </c>
      <c r="S3962" s="13">
        <f t="shared" si="247"/>
        <v>42342.51222222222</v>
      </c>
      <c r="T3962" s="13">
        <f t="shared" si="248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8">
        <f t="shared" si="246"/>
        <v>10.5</v>
      </c>
      <c r="Q3963" t="s">
        <v>8316</v>
      </c>
      <c r="R3963" t="s">
        <v>8317</v>
      </c>
      <c r="S3963" s="13">
        <f t="shared" si="247"/>
        <v>41745.557986111111</v>
      </c>
      <c r="T3963" s="13">
        <f t="shared" si="248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8">
        <f t="shared" si="246"/>
        <v>15</v>
      </c>
      <c r="Q3964" t="s">
        <v>8316</v>
      </c>
      <c r="R3964" t="s">
        <v>8317</v>
      </c>
      <c r="S3964" s="13">
        <f t="shared" si="247"/>
        <v>42311.288124999999</v>
      </c>
      <c r="T3964" s="13">
        <f t="shared" si="248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8" t="e">
        <f t="shared" si="246"/>
        <v>#DIV/0!</v>
      </c>
      <c r="Q3965" t="s">
        <v>8316</v>
      </c>
      <c r="R3965" t="s">
        <v>8317</v>
      </c>
      <c r="S3965" s="13">
        <f t="shared" si="247"/>
        <v>42295.820798611108</v>
      </c>
      <c r="T3965" s="13">
        <f t="shared" si="248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8">
        <f t="shared" si="246"/>
        <v>42</v>
      </c>
      <c r="Q3966" t="s">
        <v>8316</v>
      </c>
      <c r="R3966" t="s">
        <v>8317</v>
      </c>
      <c r="S3966" s="13">
        <f t="shared" si="247"/>
        <v>42053.388726851852</v>
      </c>
      <c r="T3966" s="13">
        <f t="shared" si="248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8">
        <f t="shared" si="246"/>
        <v>71.25</v>
      </c>
      <c r="Q3967" t="s">
        <v>8316</v>
      </c>
      <c r="R3967" t="s">
        <v>8317</v>
      </c>
      <c r="S3967" s="13">
        <f t="shared" si="247"/>
        <v>42413.902546296296</v>
      </c>
      <c r="T3967" s="13">
        <f t="shared" si="248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8">
        <f t="shared" si="246"/>
        <v>22.5</v>
      </c>
      <c r="Q3968" t="s">
        <v>8316</v>
      </c>
      <c r="R3968" t="s">
        <v>8317</v>
      </c>
      <c r="S3968" s="13">
        <f t="shared" si="247"/>
        <v>41801.378217592588</v>
      </c>
      <c r="T3968" s="13">
        <f t="shared" si="248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8">
        <f t="shared" si="246"/>
        <v>41</v>
      </c>
      <c r="Q3969" t="s">
        <v>8316</v>
      </c>
      <c r="R3969" t="s">
        <v>8317</v>
      </c>
      <c r="S3969" s="13">
        <f t="shared" si="247"/>
        <v>42769.957256944443</v>
      </c>
      <c r="T3969" s="13">
        <f t="shared" si="248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8">
        <f t="shared" si="246"/>
        <v>47.909090909090907</v>
      </c>
      <c r="Q3970" t="s">
        <v>8316</v>
      </c>
      <c r="R3970" t="s">
        <v>8317</v>
      </c>
      <c r="S3970" s="13">
        <f t="shared" si="247"/>
        <v>42452.48232638889</v>
      </c>
      <c r="T3970" s="13">
        <f t="shared" si="248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8">
        <f t="shared" ref="P3971:P4034" si="250">E3971/L3971</f>
        <v>35.166666666666664</v>
      </c>
      <c r="Q3971" t="s">
        <v>8316</v>
      </c>
      <c r="R3971" t="s">
        <v>8317</v>
      </c>
      <c r="S3971" s="13">
        <f t="shared" ref="S3971:S4034" si="251">(J3971/86400)+DATE(1970,1,1) + (-8/24)</f>
        <v>42601.521365740737</v>
      </c>
      <c r="T3971" s="13">
        <f t="shared" ref="T3971:T4034" si="252">(I3971/86400)+DATE(1970,1,1) + 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8">
        <f t="shared" si="250"/>
        <v>5.5</v>
      </c>
      <c r="Q3972" t="s">
        <v>8316</v>
      </c>
      <c r="R3972" t="s">
        <v>8317</v>
      </c>
      <c r="S3972" s="13">
        <f t="shared" si="251"/>
        <v>42447.530219907407</v>
      </c>
      <c r="T3972" s="13">
        <f t="shared" si="252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8">
        <f t="shared" si="250"/>
        <v>22.666666666666668</v>
      </c>
      <c r="Q3973" t="s">
        <v>8316</v>
      </c>
      <c r="R3973" t="s">
        <v>8317</v>
      </c>
      <c r="S3973" s="13">
        <f t="shared" si="251"/>
        <v>41811.202847222223</v>
      </c>
      <c r="T3973" s="13">
        <f t="shared" si="252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8">
        <f t="shared" si="250"/>
        <v>26.375</v>
      </c>
      <c r="Q3974" t="s">
        <v>8316</v>
      </c>
      <c r="R3974" t="s">
        <v>8317</v>
      </c>
      <c r="S3974" s="13">
        <f t="shared" si="251"/>
        <v>41980.734189814808</v>
      </c>
      <c r="T3974" s="13">
        <f t="shared" si="252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8">
        <f t="shared" si="250"/>
        <v>105.54054054054055</v>
      </c>
      <c r="Q3975" t="s">
        <v>8316</v>
      </c>
      <c r="R3975" t="s">
        <v>8317</v>
      </c>
      <c r="S3975" s="13">
        <f t="shared" si="251"/>
        <v>42469.350810185184</v>
      </c>
      <c r="T3975" s="13">
        <f t="shared" si="252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8">
        <f t="shared" si="250"/>
        <v>29.09090909090909</v>
      </c>
      <c r="Q3976" t="s">
        <v>8316</v>
      </c>
      <c r="R3976" t="s">
        <v>8317</v>
      </c>
      <c r="S3976" s="13">
        <f t="shared" si="251"/>
        <v>42493.213518518511</v>
      </c>
      <c r="T3976" s="13">
        <f t="shared" si="252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8" t="e">
        <f t="shared" si="250"/>
        <v>#DIV/0!</v>
      </c>
      <c r="Q3977" t="s">
        <v>8316</v>
      </c>
      <c r="R3977" t="s">
        <v>8317</v>
      </c>
      <c r="S3977" s="13">
        <f t="shared" si="251"/>
        <v>42534.533541666664</v>
      </c>
      <c r="T3977" s="13">
        <f t="shared" si="252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8">
        <f t="shared" si="250"/>
        <v>62</v>
      </c>
      <c r="Q3978" t="s">
        <v>8316</v>
      </c>
      <c r="R3978" t="s">
        <v>8317</v>
      </c>
      <c r="S3978" s="13">
        <f t="shared" si="251"/>
        <v>41830.525011574071</v>
      </c>
      <c r="T3978" s="13">
        <f t="shared" si="252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8">
        <f t="shared" si="250"/>
        <v>217.5</v>
      </c>
      <c r="Q3979" t="s">
        <v>8316</v>
      </c>
      <c r="R3979" t="s">
        <v>8317</v>
      </c>
      <c r="S3979" s="13">
        <f t="shared" si="251"/>
        <v>42543.455231481479</v>
      </c>
      <c r="T3979" s="13">
        <f t="shared" si="252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8">
        <f t="shared" si="250"/>
        <v>26.75</v>
      </c>
      <c r="Q3980" t="s">
        <v>8316</v>
      </c>
      <c r="R3980" t="s">
        <v>8317</v>
      </c>
      <c r="S3980" s="13">
        <f t="shared" si="251"/>
        <v>41975.309641203705</v>
      </c>
      <c r="T3980" s="13">
        <f t="shared" si="252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8">
        <f t="shared" si="250"/>
        <v>18.333333333333332</v>
      </c>
      <c r="Q3981" t="s">
        <v>8316</v>
      </c>
      <c r="R3981" t="s">
        <v>8317</v>
      </c>
      <c r="S3981" s="13">
        <f t="shared" si="251"/>
        <v>42069.570104166669</v>
      </c>
      <c r="T3981" s="13">
        <f t="shared" si="252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8">
        <f t="shared" si="250"/>
        <v>64.285714285714292</v>
      </c>
      <c r="Q3982" t="s">
        <v>8316</v>
      </c>
      <c r="R3982" t="s">
        <v>8317</v>
      </c>
      <c r="S3982" s="13">
        <f t="shared" si="251"/>
        <v>41795.265590277777</v>
      </c>
      <c r="T3982" s="13">
        <f t="shared" si="252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8">
        <f t="shared" si="250"/>
        <v>175</v>
      </c>
      <c r="Q3983" t="s">
        <v>8316</v>
      </c>
      <c r="R3983" t="s">
        <v>8317</v>
      </c>
      <c r="S3983" s="13">
        <f t="shared" si="251"/>
        <v>42507.846631944441</v>
      </c>
      <c r="T3983" s="13">
        <f t="shared" si="252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8">
        <f t="shared" si="250"/>
        <v>34</v>
      </c>
      <c r="Q3984" t="s">
        <v>8316</v>
      </c>
      <c r="R3984" t="s">
        <v>8317</v>
      </c>
      <c r="S3984" s="13">
        <f t="shared" si="251"/>
        <v>42132.476620370369</v>
      </c>
      <c r="T3984" s="13">
        <f t="shared" si="252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8">
        <f t="shared" si="250"/>
        <v>84.282608695652172</v>
      </c>
      <c r="Q3985" t="s">
        <v>8316</v>
      </c>
      <c r="R3985" t="s">
        <v>8317</v>
      </c>
      <c r="S3985" s="13">
        <f t="shared" si="251"/>
        <v>41747.536527777775</v>
      </c>
      <c r="T3985" s="13">
        <f t="shared" si="252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8">
        <f t="shared" si="250"/>
        <v>9.5</v>
      </c>
      <c r="Q3986" t="s">
        <v>8316</v>
      </c>
      <c r="R3986" t="s">
        <v>8317</v>
      </c>
      <c r="S3986" s="13">
        <f t="shared" si="251"/>
        <v>41920.63013888889</v>
      </c>
      <c r="T3986" s="13">
        <f t="shared" si="252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8">
        <f t="shared" si="250"/>
        <v>33.736842105263158</v>
      </c>
      <c r="Q3987" t="s">
        <v>8316</v>
      </c>
      <c r="R3987" t="s">
        <v>8317</v>
      </c>
      <c r="S3987" s="13">
        <f t="shared" si="251"/>
        <v>42399.374074074069</v>
      </c>
      <c r="T3987" s="13">
        <f t="shared" si="252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8">
        <f t="shared" si="250"/>
        <v>37.53846153846154</v>
      </c>
      <c r="Q3988" t="s">
        <v>8316</v>
      </c>
      <c r="R3988" t="s">
        <v>8317</v>
      </c>
      <c r="S3988" s="13">
        <f t="shared" si="251"/>
        <v>42467.215208333328</v>
      </c>
      <c r="T3988" s="13">
        <f t="shared" si="252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8">
        <f t="shared" si="250"/>
        <v>11.615384615384615</v>
      </c>
      <c r="Q3989" t="s">
        <v>8316</v>
      </c>
      <c r="R3989" t="s">
        <v>8317</v>
      </c>
      <c r="S3989" s="13">
        <f t="shared" si="251"/>
        <v>41765.591319444444</v>
      </c>
      <c r="T3989" s="13">
        <f t="shared" si="252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8">
        <f t="shared" si="250"/>
        <v>8</v>
      </c>
      <c r="Q3990" t="s">
        <v>8316</v>
      </c>
      <c r="R3990" t="s">
        <v>8317</v>
      </c>
      <c r="S3990" s="13">
        <f t="shared" si="251"/>
        <v>42229.747835648144</v>
      </c>
      <c r="T3990" s="13">
        <f t="shared" si="252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8" t="e">
        <f t="shared" si="250"/>
        <v>#DIV/0!</v>
      </c>
      <c r="Q3991" t="s">
        <v>8316</v>
      </c>
      <c r="R3991" t="s">
        <v>8317</v>
      </c>
      <c r="S3991" s="13">
        <f t="shared" si="251"/>
        <v>42286.416446759256</v>
      </c>
      <c r="T3991" s="13">
        <f t="shared" si="252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8">
        <f t="shared" si="250"/>
        <v>23</v>
      </c>
      <c r="Q3992" t="s">
        <v>8316</v>
      </c>
      <c r="R3992" t="s">
        <v>8317</v>
      </c>
      <c r="S3992" s="13">
        <f t="shared" si="251"/>
        <v>42401.339039351849</v>
      </c>
      <c r="T3992" s="13">
        <f t="shared" si="252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8">
        <f t="shared" si="250"/>
        <v>100</v>
      </c>
      <c r="Q3993" t="s">
        <v>8316</v>
      </c>
      <c r="R3993" t="s">
        <v>8317</v>
      </c>
      <c r="S3993" s="13">
        <f t="shared" si="251"/>
        <v>42125.311134259253</v>
      </c>
      <c r="T3993" s="13">
        <f t="shared" si="252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8">
        <f t="shared" si="250"/>
        <v>60.111111111111114</v>
      </c>
      <c r="Q3994" t="s">
        <v>8316</v>
      </c>
      <c r="R3994" t="s">
        <v>8317</v>
      </c>
      <c r="S3994" s="13">
        <f t="shared" si="251"/>
        <v>42289.607164351844</v>
      </c>
      <c r="T3994" s="13">
        <f t="shared" si="252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8">
        <f t="shared" si="250"/>
        <v>3</v>
      </c>
      <c r="Q3995" t="s">
        <v>8316</v>
      </c>
      <c r="R3995" t="s">
        <v>8317</v>
      </c>
      <c r="S3995" s="13">
        <f t="shared" si="251"/>
        <v>42107.531388888885</v>
      </c>
      <c r="T3995" s="13">
        <f t="shared" si="252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8">
        <f t="shared" si="250"/>
        <v>5</v>
      </c>
      <c r="Q3996" t="s">
        <v>8316</v>
      </c>
      <c r="R3996" t="s">
        <v>8317</v>
      </c>
      <c r="S3996" s="13">
        <f t="shared" si="251"/>
        <v>41809.056597222218</v>
      </c>
      <c r="T3996" s="13">
        <f t="shared" si="252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8">
        <f t="shared" si="250"/>
        <v>17.5</v>
      </c>
      <c r="Q3997" t="s">
        <v>8316</v>
      </c>
      <c r="R3997" t="s">
        <v>8317</v>
      </c>
      <c r="S3997" s="13">
        <f t="shared" si="251"/>
        <v>42019.350428240738</v>
      </c>
      <c r="T3997" s="13">
        <f t="shared" si="252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8">
        <f t="shared" si="250"/>
        <v>29.235294117647058</v>
      </c>
      <c r="Q3998" t="s">
        <v>8316</v>
      </c>
      <c r="R3998" t="s">
        <v>8317</v>
      </c>
      <c r="S3998" s="13">
        <f t="shared" si="251"/>
        <v>41949.933611111112</v>
      </c>
      <c r="T3998" s="13">
        <f t="shared" si="252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8" t="e">
        <f t="shared" si="250"/>
        <v>#DIV/0!</v>
      </c>
      <c r="Q3999" t="s">
        <v>8316</v>
      </c>
      <c r="R3999" t="s">
        <v>8317</v>
      </c>
      <c r="S3999" s="13">
        <f t="shared" si="251"/>
        <v>42069.058113425919</v>
      </c>
      <c r="T3999" s="13">
        <f t="shared" si="252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8">
        <f t="shared" si="250"/>
        <v>59.583333333333336</v>
      </c>
      <c r="Q4000" t="s">
        <v>8316</v>
      </c>
      <c r="R4000" t="s">
        <v>8317</v>
      </c>
      <c r="S4000" s="13">
        <f t="shared" si="251"/>
        <v>42061.629930555551</v>
      </c>
      <c r="T4000" s="13">
        <f t="shared" si="252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8">
        <f t="shared" si="250"/>
        <v>82.571428571428569</v>
      </c>
      <c r="Q4001" t="s">
        <v>8316</v>
      </c>
      <c r="R4001" t="s">
        <v>8317</v>
      </c>
      <c r="S4001" s="13">
        <f t="shared" si="251"/>
        <v>41842.495347222219</v>
      </c>
      <c r="T4001" s="13">
        <f t="shared" si="252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8">
        <f t="shared" si="250"/>
        <v>10</v>
      </c>
      <c r="Q4002" t="s">
        <v>8316</v>
      </c>
      <c r="R4002" t="s">
        <v>8317</v>
      </c>
      <c r="S4002" s="13">
        <f t="shared" si="251"/>
        <v>42437.312013888884</v>
      </c>
      <c r="T4002" s="13">
        <f t="shared" si="252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8">
        <f t="shared" si="250"/>
        <v>32.357142857142854</v>
      </c>
      <c r="Q4003" t="s">
        <v>8316</v>
      </c>
      <c r="R4003" t="s">
        <v>8317</v>
      </c>
      <c r="S4003" s="13">
        <f t="shared" si="251"/>
        <v>42775.630879629629</v>
      </c>
      <c r="T4003" s="13">
        <f t="shared" si="252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8">
        <f t="shared" si="250"/>
        <v>5.75</v>
      </c>
      <c r="Q4004" t="s">
        <v>8316</v>
      </c>
      <c r="R4004" t="s">
        <v>8317</v>
      </c>
      <c r="S4004" s="13">
        <f t="shared" si="251"/>
        <v>41878.710196759253</v>
      </c>
      <c r="T4004" s="13">
        <f t="shared" si="252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8">
        <f t="shared" si="250"/>
        <v>100.5</v>
      </c>
      <c r="Q4005" t="s">
        <v>8316</v>
      </c>
      <c r="R4005" t="s">
        <v>8317</v>
      </c>
      <c r="S4005" s="13">
        <f t="shared" si="251"/>
        <v>42020.254016203697</v>
      </c>
      <c r="T4005" s="13">
        <f t="shared" si="252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8">
        <f t="shared" si="250"/>
        <v>1</v>
      </c>
      <c r="Q4006" t="s">
        <v>8316</v>
      </c>
      <c r="R4006" t="s">
        <v>8317</v>
      </c>
      <c r="S4006" s="13">
        <f t="shared" si="251"/>
        <v>41889.829363425924</v>
      </c>
      <c r="T4006" s="13">
        <f t="shared" si="252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8">
        <f t="shared" si="250"/>
        <v>20</v>
      </c>
      <c r="Q4007" t="s">
        <v>8316</v>
      </c>
      <c r="R4007" t="s">
        <v>8317</v>
      </c>
      <c r="S4007" s="13">
        <f t="shared" si="251"/>
        <v>41872.474363425921</v>
      </c>
      <c r="T4007" s="13">
        <f t="shared" si="252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8">
        <f t="shared" si="250"/>
        <v>2</v>
      </c>
      <c r="Q4008" t="s">
        <v>8316</v>
      </c>
      <c r="R4008" t="s">
        <v>8317</v>
      </c>
      <c r="S4008" s="13">
        <f t="shared" si="251"/>
        <v>42391.439664351848</v>
      </c>
      <c r="T4008" s="13">
        <f t="shared" si="252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8">
        <f t="shared" si="250"/>
        <v>5</v>
      </c>
      <c r="Q4009" t="s">
        <v>8316</v>
      </c>
      <c r="R4009" t="s">
        <v>8317</v>
      </c>
      <c r="S4009" s="13">
        <f t="shared" si="251"/>
        <v>41848.439594907402</v>
      </c>
      <c r="T4009" s="13">
        <f t="shared" si="252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8">
        <f t="shared" si="250"/>
        <v>15</v>
      </c>
      <c r="Q4010" t="s">
        <v>8316</v>
      </c>
      <c r="R4010" t="s">
        <v>8317</v>
      </c>
      <c r="S4010" s="13">
        <f t="shared" si="251"/>
        <v>42177.630868055552</v>
      </c>
      <c r="T4010" s="13">
        <f t="shared" si="252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8">
        <f t="shared" si="250"/>
        <v>25</v>
      </c>
      <c r="Q4011" t="s">
        <v>8316</v>
      </c>
      <c r="R4011" t="s">
        <v>8317</v>
      </c>
      <c r="S4011" s="13">
        <f t="shared" si="251"/>
        <v>41851.367592592593</v>
      </c>
      <c r="T4011" s="13">
        <f t="shared" si="252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8">
        <f t="shared" si="250"/>
        <v>45.842105263157897</v>
      </c>
      <c r="Q4012" t="s">
        <v>8316</v>
      </c>
      <c r="R4012" t="s">
        <v>8317</v>
      </c>
      <c r="S4012" s="13">
        <f t="shared" si="251"/>
        <v>41921.437106481477</v>
      </c>
      <c r="T4012" s="13">
        <f t="shared" si="252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8">
        <f t="shared" si="250"/>
        <v>4.75</v>
      </c>
      <c r="Q4013" t="s">
        <v>8316</v>
      </c>
      <c r="R4013" t="s">
        <v>8317</v>
      </c>
      <c r="S4013" s="13">
        <f t="shared" si="251"/>
        <v>42002.211550925924</v>
      </c>
      <c r="T4013" s="13">
        <f t="shared" si="252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8" t="e">
        <f t="shared" si="250"/>
        <v>#DIV/0!</v>
      </c>
      <c r="Q4014" t="s">
        <v>8316</v>
      </c>
      <c r="R4014" t="s">
        <v>8317</v>
      </c>
      <c r="S4014" s="13">
        <f t="shared" si="251"/>
        <v>42096.211215277777</v>
      </c>
      <c r="T4014" s="13">
        <f t="shared" si="252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8">
        <f t="shared" si="250"/>
        <v>13</v>
      </c>
      <c r="Q4015" t="s">
        <v>8316</v>
      </c>
      <c r="R4015" t="s">
        <v>8317</v>
      </c>
      <c r="S4015" s="13">
        <f t="shared" si="251"/>
        <v>42020.967858796292</v>
      </c>
      <c r="T4015" s="13">
        <f t="shared" si="252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8" t="e">
        <f t="shared" si="250"/>
        <v>#DIV/0!</v>
      </c>
      <c r="Q4016" t="s">
        <v>8316</v>
      </c>
      <c r="R4016" t="s">
        <v>8317</v>
      </c>
      <c r="S4016" s="13">
        <f t="shared" si="251"/>
        <v>42418.912835648145</v>
      </c>
      <c r="T4016" s="13">
        <f t="shared" si="252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8">
        <f t="shared" si="250"/>
        <v>1</v>
      </c>
      <c r="Q4017" t="s">
        <v>8316</v>
      </c>
      <c r="R4017" t="s">
        <v>8317</v>
      </c>
      <c r="S4017" s="13">
        <f t="shared" si="251"/>
        <v>42174.447488425925</v>
      </c>
      <c r="T4017" s="13">
        <f t="shared" si="252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8">
        <f t="shared" si="250"/>
        <v>10</v>
      </c>
      <c r="Q4018" t="s">
        <v>8316</v>
      </c>
      <c r="R4018" t="s">
        <v>8317</v>
      </c>
      <c r="S4018" s="13">
        <f t="shared" si="251"/>
        <v>41869.539351851847</v>
      </c>
      <c r="T4018" s="13">
        <f t="shared" si="252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8">
        <f t="shared" si="250"/>
        <v>52.5</v>
      </c>
      <c r="Q4019" t="s">
        <v>8316</v>
      </c>
      <c r="R4019" t="s">
        <v>8317</v>
      </c>
      <c r="S4019" s="13">
        <f t="shared" si="251"/>
        <v>41856.338819444441</v>
      </c>
      <c r="T4019" s="13">
        <f t="shared" si="252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8">
        <f t="shared" si="250"/>
        <v>32.5</v>
      </c>
      <c r="Q4020" t="s">
        <v>8316</v>
      </c>
      <c r="R4020" t="s">
        <v>8317</v>
      </c>
      <c r="S4020" s="13">
        <f t="shared" si="251"/>
        <v>42620.577638888884</v>
      </c>
      <c r="T4020" s="13">
        <f t="shared" si="252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8">
        <f t="shared" si="250"/>
        <v>7.25</v>
      </c>
      <c r="Q4021" t="s">
        <v>8316</v>
      </c>
      <c r="R4021" t="s">
        <v>8317</v>
      </c>
      <c r="S4021" s="13">
        <f t="shared" si="251"/>
        <v>42417.342546296299</v>
      </c>
      <c r="T4021" s="13">
        <f t="shared" si="252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8">
        <f t="shared" si="250"/>
        <v>33.333333333333336</v>
      </c>
      <c r="Q4022" t="s">
        <v>8316</v>
      </c>
      <c r="R4022" t="s">
        <v>8317</v>
      </c>
      <c r="S4022" s="13">
        <f t="shared" si="251"/>
        <v>42056.857627314814</v>
      </c>
      <c r="T4022" s="13">
        <f t="shared" si="252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8">
        <f t="shared" si="250"/>
        <v>62.5</v>
      </c>
      <c r="Q4023" t="s">
        <v>8316</v>
      </c>
      <c r="R4023" t="s">
        <v>8317</v>
      </c>
      <c r="S4023" s="13">
        <f t="shared" si="251"/>
        <v>41878.578217592592</v>
      </c>
      <c r="T4023" s="13">
        <f t="shared" si="252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8">
        <f t="shared" si="250"/>
        <v>63.558375634517766</v>
      </c>
      <c r="Q4024" t="s">
        <v>8316</v>
      </c>
      <c r="R4024" t="s">
        <v>8317</v>
      </c>
      <c r="S4024" s="13">
        <f t="shared" si="251"/>
        <v>41990.250775462962</v>
      </c>
      <c r="T4024" s="13">
        <f t="shared" si="252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8" t="e">
        <f t="shared" si="250"/>
        <v>#DIV/0!</v>
      </c>
      <c r="Q4025" t="s">
        <v>8316</v>
      </c>
      <c r="R4025" t="s">
        <v>8317</v>
      </c>
      <c r="S4025" s="13">
        <f t="shared" si="251"/>
        <v>42408.666238425925</v>
      </c>
      <c r="T4025" s="13">
        <f t="shared" si="252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8">
        <f t="shared" si="250"/>
        <v>10</v>
      </c>
      <c r="Q4026" t="s">
        <v>8316</v>
      </c>
      <c r="R4026" t="s">
        <v>8317</v>
      </c>
      <c r="S4026" s="13">
        <f t="shared" si="251"/>
        <v>42217.336770833332</v>
      </c>
      <c r="T4026" s="13">
        <f t="shared" si="252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8">
        <f t="shared" si="250"/>
        <v>62.5</v>
      </c>
      <c r="Q4027" t="s">
        <v>8316</v>
      </c>
      <c r="R4027" t="s">
        <v>8317</v>
      </c>
      <c r="S4027" s="13">
        <f t="shared" si="251"/>
        <v>42150.904351851852</v>
      </c>
      <c r="T4027" s="13">
        <f t="shared" si="252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8" t="e">
        <f t="shared" si="250"/>
        <v>#DIV/0!</v>
      </c>
      <c r="Q4028" t="s">
        <v>8316</v>
      </c>
      <c r="R4028" t="s">
        <v>8317</v>
      </c>
      <c r="S4028" s="13">
        <f t="shared" si="251"/>
        <v>42282.322210648148</v>
      </c>
      <c r="T4028" s="13">
        <f t="shared" si="252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8">
        <f t="shared" si="250"/>
        <v>30.714285714285715</v>
      </c>
      <c r="Q4029" t="s">
        <v>8316</v>
      </c>
      <c r="R4029" t="s">
        <v>8317</v>
      </c>
      <c r="S4029" s="13">
        <f t="shared" si="251"/>
        <v>42768.637511574074</v>
      </c>
      <c r="T4029" s="13">
        <f t="shared" si="252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8">
        <f t="shared" si="250"/>
        <v>51</v>
      </c>
      <c r="Q4030" t="s">
        <v>8316</v>
      </c>
      <c r="R4030" t="s">
        <v>8317</v>
      </c>
      <c r="S4030" s="13">
        <f t="shared" si="251"/>
        <v>41765.605324074073</v>
      </c>
      <c r="T4030" s="13">
        <f t="shared" si="252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8" t="e">
        <f t="shared" si="250"/>
        <v>#DIV/0!</v>
      </c>
      <c r="Q4031" t="s">
        <v>8316</v>
      </c>
      <c r="R4031" t="s">
        <v>8317</v>
      </c>
      <c r="S4031" s="13">
        <f t="shared" si="251"/>
        <v>42321.691782407404</v>
      </c>
      <c r="T4031" s="13">
        <f t="shared" si="252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8">
        <f t="shared" si="250"/>
        <v>66.666666666666671</v>
      </c>
      <c r="Q4032" t="s">
        <v>8316</v>
      </c>
      <c r="R4032" t="s">
        <v>8317</v>
      </c>
      <c r="S4032" s="13">
        <f t="shared" si="251"/>
        <v>42374.321747685179</v>
      </c>
      <c r="T4032" s="13">
        <f t="shared" si="252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8" t="e">
        <f t="shared" si="250"/>
        <v>#DIV/0!</v>
      </c>
      <c r="Q4033" t="s">
        <v>8316</v>
      </c>
      <c r="R4033" t="s">
        <v>8317</v>
      </c>
      <c r="S4033" s="13">
        <f t="shared" si="251"/>
        <v>41941.251898148148</v>
      </c>
      <c r="T4033" s="13">
        <f t="shared" si="252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8">
        <f t="shared" si="250"/>
        <v>59</v>
      </c>
      <c r="Q4034" t="s">
        <v>8316</v>
      </c>
      <c r="R4034" t="s">
        <v>8317</v>
      </c>
      <c r="S4034" s="13">
        <f t="shared" si="251"/>
        <v>42293.47587962963</v>
      </c>
      <c r="T4034" s="13">
        <f t="shared" si="252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8">
        <f t="shared" ref="P4035:P4098" si="254">E4035/L4035</f>
        <v>65.340319148936175</v>
      </c>
      <c r="Q4035" t="s">
        <v>8316</v>
      </c>
      <c r="R4035" t="s">
        <v>8317</v>
      </c>
      <c r="S4035" s="13">
        <f t="shared" ref="S4035:S4098" si="255">(J4035/86400)+DATE(1970,1,1) + (-8/24)</f>
        <v>42613.93546296296</v>
      </c>
      <c r="T4035" s="13">
        <f t="shared" ref="T4035:T4098" si="256">(I4035/86400)+DATE(1970,1,1) + 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8">
        <f t="shared" si="254"/>
        <v>100</v>
      </c>
      <c r="Q4036" t="s">
        <v>8316</v>
      </c>
      <c r="R4036" t="s">
        <v>8317</v>
      </c>
      <c r="S4036" s="13">
        <f t="shared" si="255"/>
        <v>42067.614004629628</v>
      </c>
      <c r="T4036" s="13">
        <f t="shared" si="256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8">
        <f t="shared" si="254"/>
        <v>147.4</v>
      </c>
      <c r="Q4037" t="s">
        <v>8316</v>
      </c>
      <c r="R4037" t="s">
        <v>8317</v>
      </c>
      <c r="S4037" s="13">
        <f t="shared" si="255"/>
        <v>41903.549618055556</v>
      </c>
      <c r="T4037" s="13">
        <f t="shared" si="256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8">
        <f t="shared" si="254"/>
        <v>166.05882352941177</v>
      </c>
      <c r="Q4038" t="s">
        <v>8316</v>
      </c>
      <c r="R4038" t="s">
        <v>8317</v>
      </c>
      <c r="S4038" s="13">
        <f t="shared" si="255"/>
        <v>41804.603750000002</v>
      </c>
      <c r="T4038" s="13">
        <f t="shared" si="256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8">
        <f t="shared" si="254"/>
        <v>40</v>
      </c>
      <c r="Q4039" t="s">
        <v>8316</v>
      </c>
      <c r="R4039" t="s">
        <v>8317</v>
      </c>
      <c r="S4039" s="13">
        <f t="shared" si="255"/>
        <v>42496.737442129626</v>
      </c>
      <c r="T4039" s="13">
        <f t="shared" si="256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8">
        <f t="shared" si="254"/>
        <v>75.25</v>
      </c>
      <c r="Q4040" t="s">
        <v>8316</v>
      </c>
      <c r="R4040" t="s">
        <v>8317</v>
      </c>
      <c r="S4040" s="13">
        <f t="shared" si="255"/>
        <v>41869.465393518512</v>
      </c>
      <c r="T4040" s="13">
        <f t="shared" si="256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8">
        <f t="shared" si="254"/>
        <v>60</v>
      </c>
      <c r="Q4041" t="s">
        <v>8316</v>
      </c>
      <c r="R4041" t="s">
        <v>8317</v>
      </c>
      <c r="S4041" s="13">
        <f t="shared" si="255"/>
        <v>42305.337581018517</v>
      </c>
      <c r="T4041" s="13">
        <f t="shared" si="256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8">
        <f t="shared" si="254"/>
        <v>1250</v>
      </c>
      <c r="Q4042" t="s">
        <v>8316</v>
      </c>
      <c r="R4042" t="s">
        <v>8317</v>
      </c>
      <c r="S4042" s="13">
        <f t="shared" si="255"/>
        <v>42143.898194444446</v>
      </c>
      <c r="T4042" s="13">
        <f t="shared" si="256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8">
        <f t="shared" si="254"/>
        <v>10.5</v>
      </c>
      <c r="Q4043" t="s">
        <v>8316</v>
      </c>
      <c r="R4043" t="s">
        <v>8317</v>
      </c>
      <c r="S4043" s="13">
        <f t="shared" si="255"/>
        <v>42559.140671296293</v>
      </c>
      <c r="T4043" s="13">
        <f t="shared" si="256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8">
        <f t="shared" si="254"/>
        <v>7</v>
      </c>
      <c r="Q4044" t="s">
        <v>8316</v>
      </c>
      <c r="R4044" t="s">
        <v>8317</v>
      </c>
      <c r="S4044" s="13">
        <f t="shared" si="255"/>
        <v>41994.750740740739</v>
      </c>
      <c r="T4044" s="13">
        <f t="shared" si="256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8" t="e">
        <f t="shared" si="254"/>
        <v>#DIV/0!</v>
      </c>
      <c r="Q4045" t="s">
        <v>8316</v>
      </c>
      <c r="R4045" t="s">
        <v>8317</v>
      </c>
      <c r="S4045" s="13">
        <f t="shared" si="255"/>
        <v>41948.624131944445</v>
      </c>
      <c r="T4045" s="13">
        <f t="shared" si="256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8">
        <f t="shared" si="254"/>
        <v>56.25</v>
      </c>
      <c r="Q4046" t="s">
        <v>8316</v>
      </c>
      <c r="R4046" t="s">
        <v>8317</v>
      </c>
      <c r="S4046" s="13">
        <f t="shared" si="255"/>
        <v>42073.886365740742</v>
      </c>
      <c r="T4046" s="13">
        <f t="shared" si="256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8">
        <f t="shared" si="254"/>
        <v>1</v>
      </c>
      <c r="Q4047" t="s">
        <v>8316</v>
      </c>
      <c r="R4047" t="s">
        <v>8317</v>
      </c>
      <c r="S4047" s="13">
        <f t="shared" si="255"/>
        <v>41841.867928240739</v>
      </c>
      <c r="T4047" s="13">
        <f t="shared" si="256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8">
        <f t="shared" si="254"/>
        <v>38.333333333333336</v>
      </c>
      <c r="Q4048" t="s">
        <v>8316</v>
      </c>
      <c r="R4048" t="s">
        <v>8317</v>
      </c>
      <c r="S4048" s="13">
        <f t="shared" si="255"/>
        <v>41904.317245370366</v>
      </c>
      <c r="T4048" s="13">
        <f t="shared" si="256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8">
        <f t="shared" si="254"/>
        <v>27.5</v>
      </c>
      <c r="Q4049" t="s">
        <v>8316</v>
      </c>
      <c r="R4049" t="s">
        <v>8317</v>
      </c>
      <c r="S4049" s="13">
        <f t="shared" si="255"/>
        <v>41990.689155092587</v>
      </c>
      <c r="T4049" s="13">
        <f t="shared" si="256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8">
        <f t="shared" si="254"/>
        <v>32.978021978021978</v>
      </c>
      <c r="Q4050" t="s">
        <v>8316</v>
      </c>
      <c r="R4050" t="s">
        <v>8317</v>
      </c>
      <c r="S4050" s="13">
        <f t="shared" si="255"/>
        <v>42436.175775462958</v>
      </c>
      <c r="T4050" s="13">
        <f t="shared" si="256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8">
        <f t="shared" si="254"/>
        <v>16</v>
      </c>
      <c r="Q4051" t="s">
        <v>8316</v>
      </c>
      <c r="R4051" t="s">
        <v>8317</v>
      </c>
      <c r="S4051" s="13">
        <f t="shared" si="255"/>
        <v>42169.625173611108</v>
      </c>
      <c r="T4051" s="13">
        <f t="shared" si="256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8">
        <f t="shared" si="254"/>
        <v>1</v>
      </c>
      <c r="Q4052" t="s">
        <v>8316</v>
      </c>
      <c r="R4052" t="s">
        <v>8317</v>
      </c>
      <c r="S4052" s="13">
        <f t="shared" si="255"/>
        <v>41905.303136574068</v>
      </c>
      <c r="T4052" s="13">
        <f t="shared" si="256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8" t="e">
        <f t="shared" si="254"/>
        <v>#DIV/0!</v>
      </c>
      <c r="Q4053" t="s">
        <v>8316</v>
      </c>
      <c r="R4053" t="s">
        <v>8317</v>
      </c>
      <c r="S4053" s="13">
        <f t="shared" si="255"/>
        <v>41761.476817129624</v>
      </c>
      <c r="T4053" s="13">
        <f t="shared" si="256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8">
        <f t="shared" si="254"/>
        <v>86.615384615384613</v>
      </c>
      <c r="Q4054" t="s">
        <v>8316</v>
      </c>
      <c r="R4054" t="s">
        <v>8317</v>
      </c>
      <c r="S4054" s="13">
        <f t="shared" si="255"/>
        <v>41865.545324074068</v>
      </c>
      <c r="T4054" s="13">
        <f t="shared" si="256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8">
        <f t="shared" si="254"/>
        <v>55</v>
      </c>
      <c r="Q4055" t="s">
        <v>8316</v>
      </c>
      <c r="R4055" t="s">
        <v>8317</v>
      </c>
      <c r="S4055" s="13">
        <f t="shared" si="255"/>
        <v>41928.356805555552</v>
      </c>
      <c r="T4055" s="13">
        <f t="shared" si="256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8" t="e">
        <f t="shared" si="254"/>
        <v>#DIV/0!</v>
      </c>
      <c r="Q4056" t="s">
        <v>8316</v>
      </c>
      <c r="R4056" t="s">
        <v>8317</v>
      </c>
      <c r="S4056" s="13">
        <f t="shared" si="255"/>
        <v>42613.507928240739</v>
      </c>
      <c r="T4056" s="13">
        <f t="shared" si="256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8">
        <f t="shared" si="254"/>
        <v>41.952380952380949</v>
      </c>
      <c r="Q4057" t="s">
        <v>8316</v>
      </c>
      <c r="R4057" t="s">
        <v>8317</v>
      </c>
      <c r="S4057" s="13">
        <f t="shared" si="255"/>
        <v>41779.31517361111</v>
      </c>
      <c r="T4057" s="13">
        <f t="shared" si="256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8">
        <f t="shared" si="254"/>
        <v>88.333333333333329</v>
      </c>
      <c r="Q4058" t="s">
        <v>8316</v>
      </c>
      <c r="R4058" t="s">
        <v>8317</v>
      </c>
      <c r="S4058" s="13">
        <f t="shared" si="255"/>
        <v>42534.599988425922</v>
      </c>
      <c r="T4058" s="13">
        <f t="shared" si="256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8">
        <f t="shared" si="254"/>
        <v>129.16666666666666</v>
      </c>
      <c r="Q4059" t="s">
        <v>8316</v>
      </c>
      <c r="R4059" t="s">
        <v>8317</v>
      </c>
      <c r="S4059" s="13">
        <f t="shared" si="255"/>
        <v>42310.635185185187</v>
      </c>
      <c r="T4059" s="13">
        <f t="shared" si="256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8">
        <f t="shared" si="254"/>
        <v>23.75</v>
      </c>
      <c r="Q4060" t="s">
        <v>8316</v>
      </c>
      <c r="R4060" t="s">
        <v>8317</v>
      </c>
      <c r="S4060" s="13">
        <f t="shared" si="255"/>
        <v>42445.727361111109</v>
      </c>
      <c r="T4060" s="13">
        <f t="shared" si="256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8">
        <f t="shared" si="254"/>
        <v>35.714285714285715</v>
      </c>
      <c r="Q4061" t="s">
        <v>8316</v>
      </c>
      <c r="R4061" t="s">
        <v>8317</v>
      </c>
      <c r="S4061" s="13">
        <f t="shared" si="255"/>
        <v>41866.307314814811</v>
      </c>
      <c r="T4061" s="13">
        <f t="shared" si="256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8">
        <f t="shared" si="254"/>
        <v>57</v>
      </c>
      <c r="Q4062" t="s">
        <v>8316</v>
      </c>
      <c r="R4062" t="s">
        <v>8317</v>
      </c>
      <c r="S4062" s="13">
        <f t="shared" si="255"/>
        <v>41779.361759259256</v>
      </c>
      <c r="T4062" s="13">
        <f t="shared" si="256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8" t="e">
        <f t="shared" si="254"/>
        <v>#DIV/0!</v>
      </c>
      <c r="Q4063" t="s">
        <v>8316</v>
      </c>
      <c r="R4063" t="s">
        <v>8317</v>
      </c>
      <c r="S4063" s="13">
        <f t="shared" si="255"/>
        <v>42420.808136574073</v>
      </c>
      <c r="T4063" s="13">
        <f t="shared" si="256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8">
        <f t="shared" si="254"/>
        <v>163.33333333333334</v>
      </c>
      <c r="Q4064" t="s">
        <v>8316</v>
      </c>
      <c r="R4064" t="s">
        <v>8317</v>
      </c>
      <c r="S4064" s="13">
        <f t="shared" si="255"/>
        <v>42523.405879629623</v>
      </c>
      <c r="T4064" s="13">
        <f t="shared" si="256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8">
        <f t="shared" si="254"/>
        <v>15</v>
      </c>
      <c r="Q4065" t="s">
        <v>8316</v>
      </c>
      <c r="R4065" t="s">
        <v>8317</v>
      </c>
      <c r="S4065" s="13">
        <f t="shared" si="255"/>
        <v>41787.348194444443</v>
      </c>
      <c r="T4065" s="13">
        <f t="shared" si="256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8">
        <f t="shared" si="254"/>
        <v>64.166666666666671</v>
      </c>
      <c r="Q4066" t="s">
        <v>8316</v>
      </c>
      <c r="R4066" t="s">
        <v>8317</v>
      </c>
      <c r="S4066" s="13">
        <f t="shared" si="255"/>
        <v>42093.254930555551</v>
      </c>
      <c r="T4066" s="13">
        <f t="shared" si="256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8">
        <f t="shared" si="254"/>
        <v>6.75</v>
      </c>
      <c r="Q4067" t="s">
        <v>8316</v>
      </c>
      <c r="R4067" t="s">
        <v>8317</v>
      </c>
      <c r="S4067" s="13">
        <f t="shared" si="255"/>
        <v>41833.61818287037</v>
      </c>
      <c r="T4067" s="13">
        <f t="shared" si="256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8">
        <f t="shared" si="254"/>
        <v>25</v>
      </c>
      <c r="Q4068" t="s">
        <v>8316</v>
      </c>
      <c r="R4068" t="s">
        <v>8317</v>
      </c>
      <c r="S4068" s="13">
        <f t="shared" si="255"/>
        <v>42478.705879629626</v>
      </c>
      <c r="T4068" s="13">
        <f t="shared" si="256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8">
        <f t="shared" si="254"/>
        <v>179.11764705882354</v>
      </c>
      <c r="Q4069" t="s">
        <v>8316</v>
      </c>
      <c r="R4069" t="s">
        <v>8317</v>
      </c>
      <c r="S4069" s="13">
        <f t="shared" si="255"/>
        <v>42234.784143518518</v>
      </c>
      <c r="T4069" s="13">
        <f t="shared" si="256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8">
        <f t="shared" si="254"/>
        <v>34.950000000000003</v>
      </c>
      <c r="Q4070" t="s">
        <v>8316</v>
      </c>
      <c r="R4070" t="s">
        <v>8317</v>
      </c>
      <c r="S4070" s="13">
        <f t="shared" si="255"/>
        <v>42718.630266203698</v>
      </c>
      <c r="T4070" s="13">
        <f t="shared" si="256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8">
        <f t="shared" si="254"/>
        <v>33.07692307692308</v>
      </c>
      <c r="Q4071" t="s">
        <v>8316</v>
      </c>
      <c r="R4071" t="s">
        <v>8317</v>
      </c>
      <c r="S4071" s="13">
        <f t="shared" si="255"/>
        <v>42022.328194444439</v>
      </c>
      <c r="T4071" s="13">
        <f t="shared" si="256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8">
        <f t="shared" si="254"/>
        <v>27.5</v>
      </c>
      <c r="Q4072" t="s">
        <v>8316</v>
      </c>
      <c r="R4072" t="s">
        <v>8317</v>
      </c>
      <c r="S4072" s="13">
        <f t="shared" si="255"/>
        <v>42031.333564814813</v>
      </c>
      <c r="T4072" s="13">
        <f t="shared" si="256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8" t="e">
        <f t="shared" si="254"/>
        <v>#DIV/0!</v>
      </c>
      <c r="Q4073" t="s">
        <v>8316</v>
      </c>
      <c r="R4073" t="s">
        <v>8317</v>
      </c>
      <c r="S4073" s="13">
        <f t="shared" si="255"/>
        <v>42700.47142361111</v>
      </c>
      <c r="T4073" s="13">
        <f t="shared" si="256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8">
        <f t="shared" si="254"/>
        <v>2</v>
      </c>
      <c r="Q4074" t="s">
        <v>8316</v>
      </c>
      <c r="R4074" t="s">
        <v>8317</v>
      </c>
      <c r="S4074" s="13">
        <f t="shared" si="255"/>
        <v>41812.441099537034</v>
      </c>
      <c r="T4074" s="13">
        <f t="shared" si="256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8">
        <f t="shared" si="254"/>
        <v>18.5</v>
      </c>
      <c r="Q4075" t="s">
        <v>8316</v>
      </c>
      <c r="R4075" t="s">
        <v>8317</v>
      </c>
      <c r="S4075" s="13">
        <f t="shared" si="255"/>
        <v>42078.011874999997</v>
      </c>
      <c r="T4075" s="13">
        <f t="shared" si="256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8">
        <f t="shared" si="254"/>
        <v>35</v>
      </c>
      <c r="Q4076" t="s">
        <v>8316</v>
      </c>
      <c r="R4076" t="s">
        <v>8317</v>
      </c>
      <c r="S4076" s="13">
        <f t="shared" si="255"/>
        <v>42283.219618055555</v>
      </c>
      <c r="T4076" s="13">
        <f t="shared" si="256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8">
        <f t="shared" si="254"/>
        <v>44.307692307692307</v>
      </c>
      <c r="Q4077" t="s">
        <v>8316</v>
      </c>
      <c r="R4077" t="s">
        <v>8317</v>
      </c>
      <c r="S4077" s="13">
        <f t="shared" si="255"/>
        <v>41778.712604166663</v>
      </c>
      <c r="T4077" s="13">
        <f t="shared" si="256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8" t="e">
        <f t="shared" si="254"/>
        <v>#DIV/0!</v>
      </c>
      <c r="Q4078" t="s">
        <v>8316</v>
      </c>
      <c r="R4078" t="s">
        <v>8317</v>
      </c>
      <c r="S4078" s="13">
        <f t="shared" si="255"/>
        <v>41905.462372685179</v>
      </c>
      <c r="T4078" s="13">
        <f t="shared" si="256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8">
        <f t="shared" si="254"/>
        <v>222.5</v>
      </c>
      <c r="Q4079" t="s">
        <v>8316</v>
      </c>
      <c r="R4079" t="s">
        <v>8317</v>
      </c>
      <c r="S4079" s="13">
        <f t="shared" si="255"/>
        <v>42695.377245370364</v>
      </c>
      <c r="T4079" s="13">
        <f t="shared" si="256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8" t="e">
        <f t="shared" si="254"/>
        <v>#DIV/0!</v>
      </c>
      <c r="Q4080" t="s">
        <v>8316</v>
      </c>
      <c r="R4080" t="s">
        <v>8317</v>
      </c>
      <c r="S4080" s="13">
        <f t="shared" si="255"/>
        <v>42732.454189814809</v>
      </c>
      <c r="T4080" s="13">
        <f t="shared" si="256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8">
        <f t="shared" si="254"/>
        <v>5</v>
      </c>
      <c r="Q4081" t="s">
        <v>8316</v>
      </c>
      <c r="R4081" t="s">
        <v>8317</v>
      </c>
      <c r="S4081" s="13">
        <f t="shared" si="255"/>
        <v>42510.605567129627</v>
      </c>
      <c r="T4081" s="13">
        <f t="shared" si="256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8" t="e">
        <f t="shared" si="254"/>
        <v>#DIV/0!</v>
      </c>
      <c r="Q4082" t="s">
        <v>8316</v>
      </c>
      <c r="R4082" t="s">
        <v>8317</v>
      </c>
      <c r="S4082" s="13">
        <f t="shared" si="255"/>
        <v>42511.364768518521</v>
      </c>
      <c r="T4082" s="13">
        <f t="shared" si="256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8">
        <f t="shared" si="254"/>
        <v>29.166666666666668</v>
      </c>
      <c r="Q4083" t="s">
        <v>8316</v>
      </c>
      <c r="R4083" t="s">
        <v>8317</v>
      </c>
      <c r="S4083" s="13">
        <f t="shared" si="255"/>
        <v>42041.247974537029</v>
      </c>
      <c r="T4083" s="13">
        <f t="shared" si="256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8">
        <f t="shared" si="254"/>
        <v>1.5</v>
      </c>
      <c r="Q4084" t="s">
        <v>8316</v>
      </c>
      <c r="R4084" t="s">
        <v>8317</v>
      </c>
      <c r="S4084" s="13">
        <f t="shared" si="255"/>
        <v>42306.855937499997</v>
      </c>
      <c r="T4084" s="13">
        <f t="shared" si="256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8">
        <f t="shared" si="254"/>
        <v>126.5</v>
      </c>
      <c r="Q4085" t="s">
        <v>8316</v>
      </c>
      <c r="R4085" t="s">
        <v>8317</v>
      </c>
      <c r="S4085" s="13">
        <f t="shared" si="255"/>
        <v>42353.428425925922</v>
      </c>
      <c r="T4085" s="13">
        <f t="shared" si="256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8">
        <f t="shared" si="254"/>
        <v>10</v>
      </c>
      <c r="Q4086" t="s">
        <v>8316</v>
      </c>
      <c r="R4086" t="s">
        <v>8317</v>
      </c>
      <c r="S4086" s="13">
        <f t="shared" si="255"/>
        <v>42622.103078703702</v>
      </c>
      <c r="T4086" s="13">
        <f t="shared" si="256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8">
        <f t="shared" si="254"/>
        <v>10</v>
      </c>
      <c r="Q4087" t="s">
        <v>8316</v>
      </c>
      <c r="R4087" t="s">
        <v>8317</v>
      </c>
      <c r="S4087" s="13">
        <f t="shared" si="255"/>
        <v>42058.270543981482</v>
      </c>
      <c r="T4087" s="13">
        <f t="shared" si="256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8">
        <f t="shared" si="254"/>
        <v>9.4</v>
      </c>
      <c r="Q4088" t="s">
        <v>8316</v>
      </c>
      <c r="R4088" t="s">
        <v>8317</v>
      </c>
      <c r="S4088" s="13">
        <f t="shared" si="255"/>
        <v>42304.607627314814</v>
      </c>
      <c r="T4088" s="13">
        <f t="shared" si="256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8" t="e">
        <f t="shared" si="254"/>
        <v>#DIV/0!</v>
      </c>
      <c r="Q4089" t="s">
        <v>8316</v>
      </c>
      <c r="R4089" t="s">
        <v>8317</v>
      </c>
      <c r="S4089" s="13">
        <f t="shared" si="255"/>
        <v>42538.40956018518</v>
      </c>
      <c r="T4089" s="13">
        <f t="shared" si="256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8">
        <f t="shared" si="254"/>
        <v>72</v>
      </c>
      <c r="Q4090" t="s">
        <v>8316</v>
      </c>
      <c r="R4090" t="s">
        <v>8317</v>
      </c>
      <c r="S4090" s="13">
        <f t="shared" si="255"/>
        <v>41990.27921296296</v>
      </c>
      <c r="T4090" s="13">
        <f t="shared" si="256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8">
        <f t="shared" si="254"/>
        <v>30</v>
      </c>
      <c r="Q4091" t="s">
        <v>8316</v>
      </c>
      <c r="R4091" t="s">
        <v>8317</v>
      </c>
      <c r="S4091" s="13">
        <f t="shared" si="255"/>
        <v>42122.399166666662</v>
      </c>
      <c r="T4091" s="13">
        <f t="shared" si="256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8">
        <f t="shared" si="254"/>
        <v>10.666666666666666</v>
      </c>
      <c r="Q4092" t="s">
        <v>8316</v>
      </c>
      <c r="R4092" t="s">
        <v>8317</v>
      </c>
      <c r="S4092" s="13">
        <f t="shared" si="255"/>
        <v>42209.339548611104</v>
      </c>
      <c r="T4092" s="13">
        <f t="shared" si="256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8">
        <f t="shared" si="254"/>
        <v>25.5</v>
      </c>
      <c r="Q4093" t="s">
        <v>8316</v>
      </c>
      <c r="R4093" t="s">
        <v>8317</v>
      </c>
      <c r="S4093" s="13">
        <f t="shared" si="255"/>
        <v>41990.173043981478</v>
      </c>
      <c r="T4093" s="13">
        <f t="shared" si="256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8">
        <f t="shared" si="254"/>
        <v>20</v>
      </c>
      <c r="Q4094" t="s">
        <v>8316</v>
      </c>
      <c r="R4094" t="s">
        <v>8317</v>
      </c>
      <c r="S4094" s="13">
        <f t="shared" si="255"/>
        <v>42038.861655092587</v>
      </c>
      <c r="T4094" s="13">
        <f t="shared" si="256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8">
        <f t="shared" si="254"/>
        <v>15</v>
      </c>
      <c r="Q4095" t="s">
        <v>8316</v>
      </c>
      <c r="R4095" t="s">
        <v>8317</v>
      </c>
      <c r="S4095" s="13">
        <f t="shared" si="255"/>
        <v>42178.482557870368</v>
      </c>
      <c r="T4095" s="13">
        <f t="shared" si="256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8">
        <f t="shared" si="254"/>
        <v>91.25</v>
      </c>
      <c r="Q4096" t="s">
        <v>8316</v>
      </c>
      <c r="R4096" t="s">
        <v>8317</v>
      </c>
      <c r="S4096" s="13">
        <f t="shared" si="255"/>
        <v>41889.753472222219</v>
      </c>
      <c r="T4096" s="13">
        <f t="shared" si="256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8">
        <f t="shared" si="254"/>
        <v>800</v>
      </c>
      <c r="Q4097" t="s">
        <v>8316</v>
      </c>
      <c r="R4097" t="s">
        <v>8317</v>
      </c>
      <c r="S4097" s="13">
        <f t="shared" si="255"/>
        <v>42692.698495370372</v>
      </c>
      <c r="T4097" s="13">
        <f t="shared" si="256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8">
        <f t="shared" si="254"/>
        <v>80</v>
      </c>
      <c r="Q4098" t="s">
        <v>8316</v>
      </c>
      <c r="R4098" t="s">
        <v>8317</v>
      </c>
      <c r="S4098" s="13">
        <f t="shared" si="255"/>
        <v>42750.196979166663</v>
      </c>
      <c r="T4098" s="13">
        <f t="shared" si="256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8" t="e">
        <f t="shared" ref="P4099:P4115" si="258">E4099/L4099</f>
        <v>#DIV/0!</v>
      </c>
      <c r="Q4099" t="s">
        <v>8316</v>
      </c>
      <c r="R4099" t="s">
        <v>8317</v>
      </c>
      <c r="S4099" s="13">
        <f t="shared" ref="S4099:S4115" si="259">(J4099/86400)+DATE(1970,1,1) + (-8/24)</f>
        <v>42344.491168981483</v>
      </c>
      <c r="T4099" s="13">
        <f t="shared" ref="T4099:T4115" si="260">(I4099/86400)+DATE(1970,1,1) + 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8" t="e">
        <f t="shared" si="258"/>
        <v>#DIV/0!</v>
      </c>
      <c r="Q4100" t="s">
        <v>8316</v>
      </c>
      <c r="R4100" t="s">
        <v>8317</v>
      </c>
      <c r="S4100" s="13">
        <f t="shared" si="259"/>
        <v>42495.38885416666</v>
      </c>
      <c r="T4100" s="13">
        <f t="shared" si="260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8">
        <f t="shared" si="258"/>
        <v>50</v>
      </c>
      <c r="Q4101" t="s">
        <v>8316</v>
      </c>
      <c r="R4101" t="s">
        <v>8317</v>
      </c>
      <c r="S4101" s="13">
        <f t="shared" si="259"/>
        <v>42570.517048611109</v>
      </c>
      <c r="T4101" s="13">
        <f t="shared" si="260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8" t="e">
        <f t="shared" si="258"/>
        <v>#DIV/0!</v>
      </c>
      <c r="Q4102" t="s">
        <v>8316</v>
      </c>
      <c r="R4102" t="s">
        <v>8317</v>
      </c>
      <c r="S4102" s="13">
        <f t="shared" si="259"/>
        <v>41926.791550925926</v>
      </c>
      <c r="T4102" s="13">
        <f t="shared" si="260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8" t="e">
        <f t="shared" si="258"/>
        <v>#DIV/0!</v>
      </c>
      <c r="Q4103" t="s">
        <v>8316</v>
      </c>
      <c r="R4103" t="s">
        <v>8317</v>
      </c>
      <c r="S4103" s="13">
        <f t="shared" si="259"/>
        <v>42730.570393518516</v>
      </c>
      <c r="T4103" s="13">
        <f t="shared" si="260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8">
        <f t="shared" si="258"/>
        <v>22.833333333333332</v>
      </c>
      <c r="Q4104" t="s">
        <v>8316</v>
      </c>
      <c r="R4104" t="s">
        <v>8317</v>
      </c>
      <c r="S4104" s="13">
        <f t="shared" si="259"/>
        <v>42475.514733796292</v>
      </c>
      <c r="T4104" s="13">
        <f t="shared" si="260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8">
        <f t="shared" si="258"/>
        <v>16.666666666666668</v>
      </c>
      <c r="Q4105" t="s">
        <v>8316</v>
      </c>
      <c r="R4105" t="s">
        <v>8317</v>
      </c>
      <c r="S4105" s="13">
        <f t="shared" si="259"/>
        <v>42188.499606481484</v>
      </c>
      <c r="T4105" s="13">
        <f t="shared" si="260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8">
        <f t="shared" si="258"/>
        <v>45.785714285714285</v>
      </c>
      <c r="Q4106" t="s">
        <v>8316</v>
      </c>
      <c r="R4106" t="s">
        <v>8317</v>
      </c>
      <c r="S4106" s="13">
        <f t="shared" si="259"/>
        <v>42639.944837962961</v>
      </c>
      <c r="T4106" s="13">
        <f t="shared" si="260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8">
        <f t="shared" si="258"/>
        <v>383.33333333333331</v>
      </c>
      <c r="Q4107" t="s">
        <v>8316</v>
      </c>
      <c r="R4107" t="s">
        <v>8317</v>
      </c>
      <c r="S4107" s="13">
        <f t="shared" si="259"/>
        <v>42696.677187499998</v>
      </c>
      <c r="T4107" s="13">
        <f t="shared" si="260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8">
        <f t="shared" si="258"/>
        <v>106.96969696969697</v>
      </c>
      <c r="Q4108" t="s">
        <v>8316</v>
      </c>
      <c r="R4108" t="s">
        <v>8317</v>
      </c>
      <c r="S4108" s="13">
        <f t="shared" si="259"/>
        <v>42052.716041666667</v>
      </c>
      <c r="T4108" s="13">
        <f t="shared" si="260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8">
        <f t="shared" si="258"/>
        <v>10.25</v>
      </c>
      <c r="Q4109" t="s">
        <v>8316</v>
      </c>
      <c r="R4109" t="s">
        <v>8317</v>
      </c>
      <c r="S4109" s="13">
        <f t="shared" si="259"/>
        <v>41883.583344907405</v>
      </c>
      <c r="T4109" s="13">
        <f t="shared" si="260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8">
        <f t="shared" si="258"/>
        <v>59</v>
      </c>
      <c r="Q4110" t="s">
        <v>8316</v>
      </c>
      <c r="R4110" t="s">
        <v>8317</v>
      </c>
      <c r="S4110" s="13">
        <f t="shared" si="259"/>
        <v>42766.698344907403</v>
      </c>
      <c r="T4110" s="13">
        <f t="shared" si="260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8" t="e">
        <f t="shared" si="258"/>
        <v>#DIV/0!</v>
      </c>
      <c r="Q4111" t="s">
        <v>8316</v>
      </c>
      <c r="R4111" t="s">
        <v>8317</v>
      </c>
      <c r="S4111" s="13">
        <f t="shared" si="259"/>
        <v>42307.206064814811</v>
      </c>
      <c r="T4111" s="13">
        <f t="shared" si="260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8">
        <f t="shared" si="258"/>
        <v>14.333333333333334</v>
      </c>
      <c r="Q4112" t="s">
        <v>8316</v>
      </c>
      <c r="R4112" t="s">
        <v>8317</v>
      </c>
      <c r="S4112" s="13">
        <f t="shared" si="259"/>
        <v>42512.293414351851</v>
      </c>
      <c r="T4112" s="13">
        <f t="shared" si="260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8">
        <f t="shared" si="258"/>
        <v>15.666666666666666</v>
      </c>
      <c r="Q4113" t="s">
        <v>8316</v>
      </c>
      <c r="R4113" t="s">
        <v>8317</v>
      </c>
      <c r="S4113" s="13">
        <f t="shared" si="259"/>
        <v>42028.802546296291</v>
      </c>
      <c r="T4113" s="13">
        <f t="shared" si="260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8">
        <f t="shared" si="258"/>
        <v>1</v>
      </c>
      <c r="Q4114" t="s">
        <v>8316</v>
      </c>
      <c r="R4114" t="s">
        <v>8317</v>
      </c>
      <c r="S4114" s="13">
        <f t="shared" si="259"/>
        <v>42400.613263888888</v>
      </c>
      <c r="T4114" s="13">
        <f t="shared" si="260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8">
        <f t="shared" si="258"/>
        <v>1</v>
      </c>
      <c r="Q4115" t="s">
        <v>8316</v>
      </c>
      <c r="R4115" t="s">
        <v>8317</v>
      </c>
      <c r="S4115" s="13">
        <f t="shared" si="259"/>
        <v>42358.239849537036</v>
      </c>
      <c r="T4115" s="13">
        <f t="shared" si="260"/>
        <v>42376.94027777778</v>
      </c>
    </row>
  </sheetData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led">
      <formula>NOT(ISERROR(SEARCH("cancelled",F1)))</formula>
    </cfRule>
    <cfRule type="cellIs" dxfId="1" priority="7" operator="equal">
      <formula>"successful"</formula>
    </cfRule>
    <cfRule type="containsText" dxfId="0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pivot_category</vt:lpstr>
      <vt:lpstr>pivot_subcat</vt:lpstr>
      <vt:lpstr>pivot_month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2019-02-13T02:25:39Z</dcterms:modified>
</cp:coreProperties>
</file>