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edy\Documents\Škola\Magisterské\DP\Diplomova-prace\Diplomova-prace\návrhy\"/>
    </mc:Choice>
  </mc:AlternateContent>
  <bookViews>
    <workbookView xWindow="0" yWindow="0" windowWidth="28800" windowHeight="12435"/>
  </bookViews>
  <sheets>
    <sheet name="List1" sheetId="1" r:id="rId1"/>
  </sheets>
  <definedNames>
    <definedName name="_xlnm.Print_Area" localSheetId="0">List1!$A$51:$O$80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2" i="1" l="1"/>
  <c r="AF11" i="1"/>
  <c r="AF10" i="1"/>
  <c r="AF9" i="1"/>
  <c r="AF8" i="1"/>
  <c r="AF7" i="1"/>
  <c r="AF6" i="1"/>
  <c r="AF5" i="1"/>
  <c r="AF4" i="1"/>
  <c r="AF3" i="1"/>
  <c r="AD12" i="1"/>
  <c r="AD11" i="1"/>
  <c r="AD10" i="1"/>
  <c r="AD9" i="1"/>
  <c r="AD8" i="1"/>
  <c r="AD7" i="1"/>
  <c r="AD6" i="1"/>
  <c r="AD5" i="1"/>
  <c r="AD4" i="1"/>
  <c r="AD3" i="1"/>
  <c r="AB12" i="1"/>
  <c r="AB11" i="1"/>
  <c r="AB10" i="1"/>
  <c r="AB9" i="1"/>
  <c r="AB8" i="1"/>
  <c r="AB7" i="1"/>
  <c r="AB6" i="1"/>
  <c r="AB5" i="1"/>
  <c r="AB4" i="1"/>
  <c r="AB3" i="1"/>
  <c r="Z12" i="1"/>
  <c r="Z11" i="1"/>
  <c r="Z10" i="1"/>
  <c r="Z9" i="1"/>
  <c r="Z8" i="1"/>
  <c r="Z7" i="1"/>
  <c r="Z6" i="1"/>
  <c r="Z5" i="1"/>
  <c r="Z4" i="1"/>
  <c r="Z3" i="1"/>
  <c r="X12" i="1"/>
  <c r="X11" i="1"/>
  <c r="X10" i="1"/>
  <c r="X9" i="1"/>
  <c r="X8" i="1"/>
  <c r="X7" i="1"/>
  <c r="X6" i="1"/>
  <c r="X5" i="1"/>
  <c r="X4" i="1"/>
  <c r="X3" i="1"/>
  <c r="V12" i="1"/>
  <c r="V11" i="1"/>
  <c r="V10" i="1"/>
  <c r="V9" i="1"/>
  <c r="V8" i="1"/>
  <c r="V7" i="1"/>
  <c r="V6" i="1"/>
  <c r="V5" i="1"/>
  <c r="V4" i="1"/>
  <c r="V3" i="1"/>
  <c r="T12" i="1"/>
  <c r="T11" i="1"/>
  <c r="T10" i="1"/>
  <c r="T9" i="1"/>
  <c r="T8" i="1"/>
  <c r="T7" i="1"/>
  <c r="T6" i="1"/>
  <c r="T5" i="1"/>
  <c r="T4" i="1"/>
  <c r="T3" i="1"/>
  <c r="R12" i="1"/>
  <c r="R11" i="1"/>
  <c r="R10" i="1"/>
  <c r="R9" i="1"/>
  <c r="R8" i="1"/>
  <c r="R7" i="1"/>
  <c r="R6" i="1"/>
  <c r="R5" i="1"/>
  <c r="R4" i="1"/>
  <c r="R3" i="1"/>
  <c r="P12" i="1"/>
  <c r="P11" i="1"/>
  <c r="P10" i="1"/>
  <c r="P9" i="1"/>
  <c r="P8" i="1"/>
  <c r="P7" i="1"/>
  <c r="P6" i="1"/>
  <c r="P5" i="1"/>
  <c r="P4" i="1"/>
  <c r="P3" i="1"/>
  <c r="N12" i="1"/>
  <c r="N11" i="1"/>
  <c r="N10" i="1"/>
  <c r="N9" i="1"/>
  <c r="N8" i="1"/>
  <c r="N7" i="1"/>
  <c r="N6" i="1"/>
  <c r="N5" i="1"/>
  <c r="N4" i="1"/>
  <c r="N3" i="1"/>
  <c r="L12" i="1"/>
  <c r="L11" i="1"/>
  <c r="L10" i="1"/>
  <c r="L9" i="1"/>
  <c r="L8" i="1"/>
  <c r="L7" i="1"/>
  <c r="L6" i="1"/>
  <c r="L5" i="1"/>
  <c r="L4" i="1"/>
  <c r="L3" i="1"/>
  <c r="J4" i="1"/>
  <c r="J5" i="1"/>
  <c r="J6" i="1"/>
  <c r="J7" i="1"/>
  <c r="J8" i="1"/>
  <c r="J9" i="1"/>
  <c r="J10" i="1"/>
  <c r="J11" i="1"/>
  <c r="J12" i="1"/>
  <c r="J3" i="1"/>
  <c r="H9" i="1"/>
  <c r="H10" i="1"/>
  <c r="H11" i="1"/>
  <c r="H12" i="1"/>
  <c r="H8" i="1"/>
  <c r="F11" i="1"/>
  <c r="F8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<sst xmlns="http://schemas.openxmlformats.org/spreadsheetml/2006/main" count="89" uniqueCount="39">
  <si>
    <t>Soubor</t>
  </si>
  <si>
    <t>Originál</t>
  </si>
  <si>
    <t>Xmill</t>
  </si>
  <si>
    <t>base64img.xml</t>
  </si>
  <si>
    <t>dblp.xml</t>
  </si>
  <si>
    <t>Employees.xml</t>
  </si>
  <si>
    <t>SigmodRecord.xml</t>
  </si>
  <si>
    <t>base64img.js</t>
  </si>
  <si>
    <t>dblp.js</t>
  </si>
  <si>
    <t>Employees.js</t>
  </si>
  <si>
    <t>SigmodRecord.js</t>
  </si>
  <si>
    <t>nasa.xml</t>
  </si>
  <si>
    <t>nasa.js</t>
  </si>
  <si>
    <t>LZMA2</t>
  </si>
  <si>
    <t>64K-8-1M</t>
  </si>
  <si>
    <t>1024M-256-64G</t>
  </si>
  <si>
    <t>8M-32-8M</t>
  </si>
  <si>
    <t>Velikost [B]</t>
  </si>
  <si>
    <t>JSONH</t>
  </si>
  <si>
    <t>CJSON</t>
  </si>
  <si>
    <t>BZip2</t>
  </si>
  <si>
    <t>100K</t>
  </si>
  <si>
    <t>900K</t>
  </si>
  <si>
    <t>500K</t>
  </si>
  <si>
    <t>PPMd</t>
  </si>
  <si>
    <t>Gzip</t>
  </si>
  <si>
    <t>32K-8</t>
  </si>
  <si>
    <t>32K-256</t>
  </si>
  <si>
    <t>32K-96</t>
  </si>
  <si>
    <t>1M-8-1M</t>
  </si>
  <si>
    <t>1024M-32-64GB</t>
  </si>
  <si>
    <t>8-32-8</t>
  </si>
  <si>
    <t>base64img</t>
  </si>
  <si>
    <t>XMill</t>
  </si>
  <si>
    <t>gzip</t>
  </si>
  <si>
    <t>dblp</t>
  </si>
  <si>
    <t>SigmodRecord</t>
  </si>
  <si>
    <t>Employees</t>
  </si>
  <si>
    <t>nasa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</si>
</sst>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3" fontId="1" fillId="0" borderId="1" xfId="0" applyNumberFormat="1" applyFont="1" applyBorder="1"/>
    <xf numFmtId="0" fontId="0" fillId="0" borderId="2" xfId="0" applyBorder="1"/>
    <xf numFmtId="0" fontId="0" fillId="0" borderId="3" xfId="0" applyBorder="1"/>
    <xf numFmtId="3" fontId="0" fillId="0" borderId="4" xfId="0" applyNumberFormat="1" applyBorder="1"/>
    <xf numFmtId="3" fontId="0" fillId="0" borderId="5" xfId="0" applyNumberFormat="1" applyBorder="1"/>
    <xf numFmtId="0" fontId="0" fillId="0" borderId="6" xfId="0" applyBorder="1"/>
    <xf numFmtId="0" fontId="0" fillId="0" borderId="7" xfId="0" applyBorder="1"/>
    <xf numFmtId="3" fontId="0" fillId="0" borderId="8" xfId="0" applyNumberFormat="1" applyBorder="1"/>
    <xf numFmtId="164" fontId="0" fillId="0" borderId="9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164" fontId="0" fillId="0" borderId="11" xfId="0" applyNumberFormat="1" applyBorder="1"/>
    <xf numFmtId="0" fontId="0" fillId="0" borderId="12" xfId="0" applyBorder="1"/>
    <xf numFmtId="0" fontId="0" fillId="0" borderId="13" xfId="0" applyBorder="1"/>
    <xf numFmtId="3" fontId="0" fillId="0" borderId="14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164" fontId="0" fillId="0" borderId="17" xfId="0" applyNumberFormat="1" applyBorder="1"/>
    <xf numFmtId="3" fontId="0" fillId="0" borderId="17" xfId="0" applyNumberFormat="1" applyBorder="1"/>
    <xf numFmtId="3" fontId="1" fillId="0" borderId="17" xfId="0" applyNumberFormat="1" applyFont="1" applyBorder="1"/>
    <xf numFmtId="3" fontId="1" fillId="0" borderId="8" xfId="0" applyNumberFormat="1" applyFont="1" applyBorder="1"/>
    <xf numFmtId="0" fontId="0" fillId="2" borderId="0" xfId="0" applyFill="1"/>
    <xf numFmtId="3" fontId="0" fillId="2" borderId="8" xfId="0" applyNumberFormat="1" applyFill="1" applyBorder="1"/>
    <xf numFmtId="3" fontId="1" fillId="2" borderId="1" xfId="0" applyNumberFormat="1" applyFont="1" applyFill="1" applyBorder="1"/>
    <xf numFmtId="0" fontId="0" fillId="0" borderId="0" xfId="0" applyFill="1" applyBorder="1"/>
    <xf numFmtId="3" fontId="1" fillId="0" borderId="0" xfId="0" applyNumberFormat="1" applyFont="1" applyFill="1" applyBorder="1"/>
    <xf numFmtId="3" fontId="0" fillId="0" borderId="0" xfId="0" applyNumberFormat="1" applyFill="1" applyBorder="1"/>
    <xf numFmtId="49" fontId="0" fillId="0" borderId="0" xfId="0" applyNumberFormat="1"/>
    <xf numFmtId="3" fontId="1" fillId="3" borderId="1" xfId="0" applyNumberFormat="1" applyFont="1" applyFill="1" applyBorder="1"/>
    <xf numFmtId="3" fontId="1" fillId="3" borderId="8" xfId="0" applyNumberFormat="1" applyFont="1" applyFill="1" applyBorder="1"/>
    <xf numFmtId="3" fontId="1" fillId="3" borderId="17" xfId="0" applyNumberFormat="1" applyFon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4406991485372"/>
          <c:y val="3.4015927891660441E-2"/>
          <c:w val="0.73857919918876136"/>
          <c:h val="0.81688856462130166"/>
        </c:manualLayout>
      </c:layout>
      <c:barChart>
        <c:barDir val="col"/>
        <c:grouping val="clustered"/>
        <c:varyColors val="0"/>
        <c:ser>
          <c:idx val="0"/>
          <c:order val="0"/>
          <c:tx>
            <c:v>base64img.xml      44 044 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vert="horz" wrap="square" lIns="360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(List1!$C$14:$G$14,List1!$M$14:$N$14)</c:f>
              <c:strCache>
                <c:ptCount val="7"/>
                <c:pt idx="0">
                  <c:v>LZMA2</c:v>
                </c:pt>
                <c:pt idx="1">
                  <c:v>BZip2</c:v>
                </c:pt>
                <c:pt idx="2">
                  <c:v>PPMd</c:v>
                </c:pt>
                <c:pt idx="3">
                  <c:v>gzip</c:v>
                </c:pt>
                <c:pt idx="4">
                  <c:v>XMill</c:v>
                </c:pt>
                <c:pt idx="5">
                  <c:v>JSONH</c:v>
                </c:pt>
                <c:pt idx="6">
                  <c:v>CJSON</c:v>
                </c:pt>
              </c:strCache>
            </c:strRef>
          </c:cat>
          <c:val>
            <c:numRef>
              <c:f>List1!$C$15:$G$15</c:f>
              <c:numCache>
                <c:formatCode>#,##0</c:formatCode>
                <c:ptCount val="5"/>
                <c:pt idx="0">
                  <c:v>13422</c:v>
                </c:pt>
                <c:pt idx="1">
                  <c:v>14516</c:v>
                </c:pt>
                <c:pt idx="2">
                  <c:v>13328</c:v>
                </c:pt>
                <c:pt idx="3">
                  <c:v>13337</c:v>
                </c:pt>
                <c:pt idx="4">
                  <c:v>13430</c:v>
                </c:pt>
              </c:numCache>
            </c:numRef>
          </c:val>
        </c:ser>
        <c:ser>
          <c:idx val="1"/>
          <c:order val="1"/>
          <c:tx>
            <c:v>base64img.js       43 002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(List1!$C$14:$G$14,List1!$M$14:$N$14)</c:f>
              <c:strCache>
                <c:ptCount val="7"/>
                <c:pt idx="0">
                  <c:v>LZMA2</c:v>
                </c:pt>
                <c:pt idx="1">
                  <c:v>BZip2</c:v>
                </c:pt>
                <c:pt idx="2">
                  <c:v>PPMd</c:v>
                </c:pt>
                <c:pt idx="3">
                  <c:v>gzip</c:v>
                </c:pt>
                <c:pt idx="4">
                  <c:v>XMill</c:v>
                </c:pt>
                <c:pt idx="5">
                  <c:v>JSONH</c:v>
                </c:pt>
                <c:pt idx="6">
                  <c:v>CJSON</c:v>
                </c:pt>
              </c:strCache>
            </c:strRef>
          </c:cat>
          <c:val>
            <c:numRef>
              <c:f>List1!$H$15:$N$15</c:f>
              <c:numCache>
                <c:formatCode>#,##0</c:formatCode>
                <c:ptCount val="7"/>
                <c:pt idx="0">
                  <c:v>13267</c:v>
                </c:pt>
                <c:pt idx="1">
                  <c:v>14371</c:v>
                </c:pt>
                <c:pt idx="2">
                  <c:v>13192</c:v>
                </c:pt>
                <c:pt idx="3">
                  <c:v>13181</c:v>
                </c:pt>
                <c:pt idx="5">
                  <c:v>41162</c:v>
                </c:pt>
                <c:pt idx="6">
                  <c:v>42452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806312"/>
        <c:axId val="599806704"/>
      </c:barChart>
      <c:catAx>
        <c:axId val="599806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Kompresní algoritmus</a:t>
                </a:r>
              </a:p>
            </c:rich>
          </c:tx>
          <c:layout>
            <c:manualLayout>
              <c:xMode val="edge"/>
              <c:yMode val="edge"/>
              <c:x val="0.43559423480171533"/>
              <c:y val="0.94312296534081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99806704"/>
        <c:crosses val="autoZero"/>
        <c:auto val="1"/>
        <c:lblAlgn val="ctr"/>
        <c:lblOffset val="100"/>
        <c:noMultiLvlLbl val="0"/>
      </c:catAx>
      <c:valAx>
        <c:axId val="5998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Velikost komprimovaného souboru [B]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9980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15649794493597"/>
          <c:y val="0.28834374524951417"/>
          <c:w val="0.14680019997671903"/>
          <c:h val="0.29349512620377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aseline="0"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4406991485372"/>
          <c:y val="3.4015927891660441E-2"/>
          <c:w val="0.73857919918876136"/>
          <c:h val="0.81688856462130166"/>
        </c:manualLayout>
      </c:layout>
      <c:barChart>
        <c:barDir val="col"/>
        <c:grouping val="clustered"/>
        <c:varyColors val="0"/>
        <c:ser>
          <c:idx val="0"/>
          <c:order val="0"/>
          <c:tx>
            <c:v>dblp.xml     96 897 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(List1!$B$48:$F$48,List1!$L$48)</c:f>
              <c:strCache>
                <c:ptCount val="6"/>
                <c:pt idx="0">
                  <c:v>LZMA2</c:v>
                </c:pt>
                <c:pt idx="1">
                  <c:v>BZip2</c:v>
                </c:pt>
                <c:pt idx="2">
                  <c:v>PPMd</c:v>
                </c:pt>
                <c:pt idx="3">
                  <c:v>gzip</c:v>
                </c:pt>
                <c:pt idx="4">
                  <c:v>XMill</c:v>
                </c:pt>
                <c:pt idx="5">
                  <c:v>CJSON</c:v>
                </c:pt>
              </c:strCache>
            </c:strRef>
          </c:cat>
          <c:val>
            <c:numRef>
              <c:f>List1!$B$49:$F$49</c:f>
              <c:numCache>
                <c:formatCode>#,##0</c:formatCode>
                <c:ptCount val="5"/>
                <c:pt idx="0">
                  <c:v>14602</c:v>
                </c:pt>
                <c:pt idx="1">
                  <c:v>13630</c:v>
                </c:pt>
                <c:pt idx="2">
                  <c:v>12135</c:v>
                </c:pt>
                <c:pt idx="3">
                  <c:v>15969</c:v>
                </c:pt>
                <c:pt idx="4">
                  <c:v>16209</c:v>
                </c:pt>
              </c:numCache>
            </c:numRef>
          </c:val>
        </c:ser>
        <c:ser>
          <c:idx val="1"/>
          <c:order val="1"/>
          <c:tx>
            <c:v>dblp.js         78 099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(List1!$B$48:$F$48,List1!$L$48)</c:f>
              <c:strCache>
                <c:ptCount val="6"/>
                <c:pt idx="0">
                  <c:v>LZMA2</c:v>
                </c:pt>
                <c:pt idx="1">
                  <c:v>BZip2</c:v>
                </c:pt>
                <c:pt idx="2">
                  <c:v>PPMd</c:v>
                </c:pt>
                <c:pt idx="3">
                  <c:v>gzip</c:v>
                </c:pt>
                <c:pt idx="4">
                  <c:v>XMill</c:v>
                </c:pt>
                <c:pt idx="5">
                  <c:v>CJSON</c:v>
                </c:pt>
              </c:strCache>
            </c:strRef>
          </c:cat>
          <c:val>
            <c:numRef>
              <c:f>List1!$G$49:$L$49</c:f>
              <c:numCache>
                <c:formatCode>#,##0</c:formatCode>
                <c:ptCount val="6"/>
                <c:pt idx="0">
                  <c:v>14114</c:v>
                </c:pt>
                <c:pt idx="1">
                  <c:v>13595</c:v>
                </c:pt>
                <c:pt idx="2">
                  <c:v>12037</c:v>
                </c:pt>
                <c:pt idx="3">
                  <c:v>15453</c:v>
                </c:pt>
                <c:pt idx="5">
                  <c:v>63461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339256"/>
        <c:axId val="500342000"/>
      </c:barChart>
      <c:catAx>
        <c:axId val="500339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Kompresní algoritmus</a:t>
                </a:r>
              </a:p>
            </c:rich>
          </c:tx>
          <c:layout>
            <c:manualLayout>
              <c:xMode val="edge"/>
              <c:yMode val="edge"/>
              <c:x val="0.43559423480171533"/>
              <c:y val="0.94312296534081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0342000"/>
        <c:crosses val="autoZero"/>
        <c:auto val="1"/>
        <c:lblAlgn val="ctr"/>
        <c:lblOffset val="100"/>
        <c:noMultiLvlLbl val="0"/>
      </c:catAx>
      <c:valAx>
        <c:axId val="50034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Velikost komprimovaného souboru [B]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033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260263260927505"/>
          <c:y val="0.28834374524951417"/>
          <c:w val="0.10733702655603571"/>
          <c:h val="0.29349512620377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aseline="0"/>
      </a:pPr>
      <a:endParaRPr lang="cs-CZ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4406991485372"/>
          <c:y val="3.4015927891660441E-2"/>
          <c:w val="0.7188057263025035"/>
          <c:h val="0.81688856462130166"/>
        </c:manualLayout>
      </c:layout>
      <c:barChart>
        <c:barDir val="col"/>
        <c:grouping val="clustered"/>
        <c:varyColors val="0"/>
        <c:ser>
          <c:idx val="0"/>
          <c:order val="0"/>
          <c:tx>
            <c:v>SigmodRecord.xml     719 652 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(List1!$B$82:$F$82,List1!$L$82)</c:f>
              <c:strCache>
                <c:ptCount val="6"/>
                <c:pt idx="0">
                  <c:v>LZMA2</c:v>
                </c:pt>
                <c:pt idx="1">
                  <c:v>BZip2</c:v>
                </c:pt>
                <c:pt idx="2">
                  <c:v>PPMd</c:v>
                </c:pt>
                <c:pt idx="3">
                  <c:v>gzip</c:v>
                </c:pt>
                <c:pt idx="4">
                  <c:v>XMill</c:v>
                </c:pt>
                <c:pt idx="5">
                  <c:v>CJSON</c:v>
                </c:pt>
              </c:strCache>
            </c:strRef>
          </c:cat>
          <c:val>
            <c:numRef>
              <c:f>List1!$B$83:$F$83</c:f>
              <c:numCache>
                <c:formatCode>#,##0</c:formatCode>
                <c:ptCount val="5"/>
                <c:pt idx="0">
                  <c:v>76722</c:v>
                </c:pt>
                <c:pt idx="1">
                  <c:v>63697</c:v>
                </c:pt>
                <c:pt idx="2">
                  <c:v>58768</c:v>
                </c:pt>
                <c:pt idx="3">
                  <c:v>104471</c:v>
                </c:pt>
                <c:pt idx="4">
                  <c:v>75751</c:v>
                </c:pt>
              </c:numCache>
            </c:numRef>
          </c:val>
        </c:ser>
        <c:ser>
          <c:idx val="1"/>
          <c:order val="1"/>
          <c:tx>
            <c:v>SigmodRecord.js         519 402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(List1!$B$82:$F$82,List1!$L$82)</c:f>
              <c:strCache>
                <c:ptCount val="6"/>
                <c:pt idx="0">
                  <c:v>LZMA2</c:v>
                </c:pt>
                <c:pt idx="1">
                  <c:v>BZip2</c:v>
                </c:pt>
                <c:pt idx="2">
                  <c:v>PPMd</c:v>
                </c:pt>
                <c:pt idx="3">
                  <c:v>gzip</c:v>
                </c:pt>
                <c:pt idx="4">
                  <c:v>XMill</c:v>
                </c:pt>
                <c:pt idx="5">
                  <c:v>CJSON</c:v>
                </c:pt>
              </c:strCache>
            </c:strRef>
          </c:cat>
          <c:val>
            <c:numRef>
              <c:f>List1!$G$83:$L$83</c:f>
              <c:numCache>
                <c:formatCode>#,##0</c:formatCode>
                <c:ptCount val="6"/>
                <c:pt idx="0">
                  <c:v>75656</c:v>
                </c:pt>
                <c:pt idx="1">
                  <c:v>63880</c:v>
                </c:pt>
                <c:pt idx="2">
                  <c:v>55148</c:v>
                </c:pt>
                <c:pt idx="3">
                  <c:v>98041</c:v>
                </c:pt>
                <c:pt idx="5">
                  <c:v>347552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5138544"/>
        <c:axId val="485135016"/>
      </c:barChart>
      <c:catAx>
        <c:axId val="48513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Kompresní algoritmus</a:t>
                </a:r>
              </a:p>
            </c:rich>
          </c:tx>
          <c:layout>
            <c:manualLayout>
              <c:xMode val="edge"/>
              <c:yMode val="edge"/>
              <c:x val="0.43559423480171533"/>
              <c:y val="0.94312296534081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85135016"/>
        <c:crosses val="autoZero"/>
        <c:auto val="1"/>
        <c:lblAlgn val="ctr"/>
        <c:lblOffset val="100"/>
        <c:noMultiLvlLbl val="0"/>
      </c:catAx>
      <c:valAx>
        <c:axId val="48513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Velikost komprimovaného souboru [B]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8513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53365150738245"/>
          <c:y val="0.28834374524951417"/>
          <c:w val="0.1663871917991642"/>
          <c:h val="0.29349512620377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aseline="0"/>
      </a:pPr>
      <a:endParaRPr lang="cs-CZ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4406991485372"/>
          <c:y val="3.4015927891660441E-2"/>
          <c:w val="0.73857919918876136"/>
          <c:h val="0.81688856462130166"/>
        </c:manualLayout>
      </c:layout>
      <c:barChart>
        <c:barDir val="col"/>
        <c:grouping val="clustered"/>
        <c:varyColors val="0"/>
        <c:ser>
          <c:idx val="0"/>
          <c:order val="0"/>
          <c:tx>
            <c:v>Employees.xml      5 043 906 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(List1!$C$14:$G$14,List1!$M$14:$N$14)</c:f>
              <c:strCache>
                <c:ptCount val="7"/>
                <c:pt idx="0">
                  <c:v>LZMA2</c:v>
                </c:pt>
                <c:pt idx="1">
                  <c:v>BZip2</c:v>
                </c:pt>
                <c:pt idx="2">
                  <c:v>PPMd</c:v>
                </c:pt>
                <c:pt idx="3">
                  <c:v>gzip</c:v>
                </c:pt>
                <c:pt idx="4">
                  <c:v>XMill</c:v>
                </c:pt>
                <c:pt idx="5">
                  <c:v>JSONH</c:v>
                </c:pt>
                <c:pt idx="6">
                  <c:v>CJSON</c:v>
                </c:pt>
              </c:strCache>
            </c:strRef>
          </c:cat>
          <c:val>
            <c:numRef>
              <c:f>List1!$B$116:$F$116</c:f>
              <c:numCache>
                <c:formatCode>#,##0</c:formatCode>
                <c:ptCount val="5"/>
                <c:pt idx="0">
                  <c:v>188236</c:v>
                </c:pt>
                <c:pt idx="1">
                  <c:v>146341</c:v>
                </c:pt>
                <c:pt idx="2">
                  <c:v>108868</c:v>
                </c:pt>
                <c:pt idx="3">
                  <c:v>239449</c:v>
                </c:pt>
                <c:pt idx="4">
                  <c:v>166172</c:v>
                </c:pt>
              </c:numCache>
            </c:numRef>
          </c:val>
        </c:ser>
        <c:ser>
          <c:idx val="1"/>
          <c:order val="1"/>
          <c:tx>
            <c:v>Employees.js       3 186 447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(List1!$C$14:$G$14,List1!$M$14:$N$14)</c:f>
              <c:strCache>
                <c:ptCount val="7"/>
                <c:pt idx="0">
                  <c:v>LZMA2</c:v>
                </c:pt>
                <c:pt idx="1">
                  <c:v>BZip2</c:v>
                </c:pt>
                <c:pt idx="2">
                  <c:v>PPMd</c:v>
                </c:pt>
                <c:pt idx="3">
                  <c:v>gzip</c:v>
                </c:pt>
                <c:pt idx="4">
                  <c:v>XMill</c:v>
                </c:pt>
                <c:pt idx="5">
                  <c:v>JSONH</c:v>
                </c:pt>
                <c:pt idx="6">
                  <c:v>CJSON</c:v>
                </c:pt>
              </c:strCache>
            </c:strRef>
          </c:cat>
          <c:val>
            <c:numRef>
              <c:f>List1!$G$116:$M$116</c:f>
              <c:numCache>
                <c:formatCode>#,##0</c:formatCode>
                <c:ptCount val="7"/>
                <c:pt idx="0">
                  <c:v>183637</c:v>
                </c:pt>
                <c:pt idx="1">
                  <c:v>145455</c:v>
                </c:pt>
                <c:pt idx="2">
                  <c:v>111355</c:v>
                </c:pt>
                <c:pt idx="3">
                  <c:v>222089</c:v>
                </c:pt>
                <c:pt idx="5">
                  <c:v>1149405</c:v>
                </c:pt>
                <c:pt idx="6">
                  <c:v>1329182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340872"/>
        <c:axId val="601341264"/>
      </c:barChart>
      <c:catAx>
        <c:axId val="601340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Kompresní algoritmus</a:t>
                </a:r>
              </a:p>
            </c:rich>
          </c:tx>
          <c:layout>
            <c:manualLayout>
              <c:xMode val="edge"/>
              <c:yMode val="edge"/>
              <c:x val="0.43559423480171533"/>
              <c:y val="0.94312296534081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01341264"/>
        <c:crosses val="autoZero"/>
        <c:auto val="1"/>
        <c:lblAlgn val="ctr"/>
        <c:lblOffset val="100"/>
        <c:noMultiLvlLbl val="0"/>
      </c:catAx>
      <c:valAx>
        <c:axId val="6013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Velikost komprimovaného souboru [B]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0134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15649794493597"/>
          <c:y val="0.28834374524951417"/>
          <c:w val="0.13905465103230424"/>
          <c:h val="0.29349512620377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aseline="0"/>
      </a:pPr>
      <a:endParaRPr lang="cs-CZ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81167347412589"/>
          <c:y val="3.4015927891660441E-2"/>
          <c:w val="0.73857919918876136"/>
          <c:h val="0.81688856462130166"/>
        </c:manualLayout>
      </c:layout>
      <c:barChart>
        <c:barDir val="col"/>
        <c:grouping val="clustered"/>
        <c:varyColors val="0"/>
        <c:ser>
          <c:idx val="0"/>
          <c:order val="0"/>
          <c:tx>
            <c:v>nasa.xml     25 050 318 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(List1!$B$149:$F$149,List1!$L$149)</c:f>
              <c:strCache>
                <c:ptCount val="6"/>
                <c:pt idx="0">
                  <c:v>LZMA2</c:v>
                </c:pt>
                <c:pt idx="1">
                  <c:v>BZip2</c:v>
                </c:pt>
                <c:pt idx="2">
                  <c:v>PPMd</c:v>
                </c:pt>
                <c:pt idx="3">
                  <c:v>gzip</c:v>
                </c:pt>
                <c:pt idx="4">
                  <c:v>XMill</c:v>
                </c:pt>
                <c:pt idx="5">
                  <c:v>CJSON</c:v>
                </c:pt>
              </c:strCache>
            </c:strRef>
          </c:cat>
          <c:val>
            <c:numRef>
              <c:f>List1!$B$150:$F$150</c:f>
              <c:numCache>
                <c:formatCode>#,##0</c:formatCode>
                <c:ptCount val="5"/>
                <c:pt idx="0">
                  <c:v>2286954</c:v>
                </c:pt>
                <c:pt idx="1">
                  <c:v>2750752</c:v>
                </c:pt>
                <c:pt idx="2">
                  <c:v>1898188</c:v>
                </c:pt>
                <c:pt idx="3">
                  <c:v>3607206</c:v>
                </c:pt>
                <c:pt idx="4">
                  <c:v>3064921</c:v>
                </c:pt>
              </c:numCache>
            </c:numRef>
          </c:val>
        </c:ser>
        <c:ser>
          <c:idx val="1"/>
          <c:order val="1"/>
          <c:tx>
            <c:v>nasa.js         18 665 976 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(List1!$B$149:$F$149,List1!$L$149)</c:f>
              <c:strCache>
                <c:ptCount val="6"/>
                <c:pt idx="0">
                  <c:v>LZMA2</c:v>
                </c:pt>
                <c:pt idx="1">
                  <c:v>BZip2</c:v>
                </c:pt>
                <c:pt idx="2">
                  <c:v>PPMd</c:v>
                </c:pt>
                <c:pt idx="3">
                  <c:v>gzip</c:v>
                </c:pt>
                <c:pt idx="4">
                  <c:v>XMill</c:v>
                </c:pt>
                <c:pt idx="5">
                  <c:v>CJSON</c:v>
                </c:pt>
              </c:strCache>
            </c:strRef>
          </c:cat>
          <c:val>
            <c:numRef>
              <c:f>List1!$G$150:$L$150</c:f>
              <c:numCache>
                <c:formatCode>#,##0</c:formatCode>
                <c:ptCount val="6"/>
                <c:pt idx="0">
                  <c:v>2249416</c:v>
                </c:pt>
                <c:pt idx="1">
                  <c:v>2682933</c:v>
                </c:pt>
                <c:pt idx="2">
                  <c:v>1911629</c:v>
                </c:pt>
                <c:pt idx="3">
                  <c:v>3431535</c:v>
                </c:pt>
                <c:pt idx="5">
                  <c:v>15727051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115768"/>
        <c:axId val="494112240"/>
      </c:barChart>
      <c:catAx>
        <c:axId val="49411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Kompresní algoritmus</a:t>
                </a:r>
              </a:p>
            </c:rich>
          </c:tx>
          <c:layout>
            <c:manualLayout>
              <c:xMode val="edge"/>
              <c:yMode val="edge"/>
              <c:x val="0.43559423480171533"/>
              <c:y val="0.94312296534081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4112240"/>
        <c:crosses val="autoZero"/>
        <c:auto val="1"/>
        <c:lblAlgn val="ctr"/>
        <c:lblOffset val="100"/>
        <c:noMultiLvlLbl val="0"/>
      </c:catAx>
      <c:valAx>
        <c:axId val="4941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Velikost komprimovaného souboru [B]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411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38092756596974"/>
          <c:y val="0.29064756083977888"/>
          <c:w val="0.11996711661775265"/>
          <c:h val="0.29349512620377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aseline="0"/>
      </a:pPr>
      <a:endParaRPr lang="cs-CZ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16</xdr:row>
      <xdr:rowOff>71437</xdr:rowOff>
    </xdr:from>
    <xdr:to>
      <xdr:col>15</xdr:col>
      <xdr:colOff>476250</xdr:colOff>
      <xdr:row>45</xdr:row>
      <xdr:rowOff>59531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59532</xdr:colOff>
      <xdr:row>50</xdr:row>
      <xdr:rowOff>35719</xdr:rowOff>
    </xdr:from>
    <xdr:to>
      <xdr:col>14</xdr:col>
      <xdr:colOff>511970</xdr:colOff>
      <xdr:row>79</xdr:row>
      <xdr:rowOff>23813</xdr:rowOff>
    </xdr:to>
    <xdr:graphicFrame macro="">
      <xdr:nvGraphicFramePr>
        <xdr:cNvPr id="8" name="Graf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59532</xdr:colOff>
      <xdr:row>84</xdr:row>
      <xdr:rowOff>71438</xdr:rowOff>
    </xdr:from>
    <xdr:to>
      <xdr:col>15</xdr:col>
      <xdr:colOff>476250</xdr:colOff>
      <xdr:row>113</xdr:row>
      <xdr:rowOff>59532</xdr:rowOff>
    </xdr:to>
    <xdr:graphicFrame macro="">
      <xdr:nvGraphicFramePr>
        <xdr:cNvPr id="10" name="Graf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107157</xdr:colOff>
      <xdr:row>117</xdr:row>
      <xdr:rowOff>107156</xdr:rowOff>
    </xdr:from>
    <xdr:to>
      <xdr:col>15</xdr:col>
      <xdr:colOff>440531</xdr:colOff>
      <xdr:row>146</xdr:row>
      <xdr:rowOff>95250</xdr:rowOff>
    </xdr:to>
    <xdr:graphicFrame macro="">
      <xdr:nvGraphicFramePr>
        <xdr:cNvPr id="11" name="Graf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151</xdr:row>
      <xdr:rowOff>71437</xdr:rowOff>
    </xdr:from>
    <xdr:to>
      <xdr:col>15</xdr:col>
      <xdr:colOff>11906</xdr:colOff>
      <xdr:row>180</xdr:row>
      <xdr:rowOff>59531</xdr:rowOff>
    </xdr:to>
    <xdr:graphicFrame macro="">
      <xdr:nvGraphicFramePr>
        <xdr:cNvPr id="12" name="Graf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tabSelected="1" zoomScale="80" zoomScaleNormal="80" workbookViewId="0">
      <pane ySplit="1" topLeftCell="A41" activePane="bottomLeft" state="frozen"/>
      <selection pane="bottomLeft" activeCell="O80" sqref="A51:O80"/>
    </sheetView>
  </sheetViews>
  <sheetFormatPr defaultRowHeight="15" x14ac:dyDescent="0.25"/>
  <cols>
    <col min="1" max="1" width="17.85546875" bestFit="1" customWidth="1"/>
    <col min="2" max="2" width="9.85546875" bestFit="1" customWidth="1"/>
    <col min="7" max="7" width="9.85546875" bestFit="1" customWidth="1"/>
    <col min="8" max="8" width="9.85546875" customWidth="1"/>
    <col min="9" max="10" width="9.28515625" customWidth="1"/>
    <col min="11" max="11" width="14.5703125" bestFit="1" customWidth="1"/>
    <col min="12" max="12" width="14.5703125" customWidth="1"/>
    <col min="13" max="13" width="12.85546875" bestFit="1" customWidth="1"/>
    <col min="14" max="14" width="12.85546875" customWidth="1"/>
    <col min="15" max="15" width="9.85546875" bestFit="1" customWidth="1"/>
    <col min="16" max="16" width="9.85546875" customWidth="1"/>
    <col min="17" max="17" width="10.85546875" bestFit="1" customWidth="1"/>
    <col min="18" max="22" width="9.85546875" bestFit="1" customWidth="1"/>
    <col min="23" max="23" width="15.85546875" bestFit="1" customWidth="1"/>
    <col min="24" max="24" width="14.7109375" customWidth="1"/>
    <col min="26" max="26" width="10.85546875" bestFit="1" customWidth="1"/>
    <col min="31" max="31" width="9.85546875" bestFit="1" customWidth="1"/>
  </cols>
  <sheetData>
    <row r="1" spans="1:32" ht="15.75" thickBot="1" x14ac:dyDescent="0.3">
      <c r="B1" s="6" t="s">
        <v>17</v>
      </c>
      <c r="C1" s="6"/>
      <c r="D1" s="6"/>
      <c r="E1" s="6"/>
      <c r="F1" s="6"/>
      <c r="G1" s="6"/>
      <c r="H1" s="18"/>
      <c r="I1" s="23" t="s">
        <v>13</v>
      </c>
      <c r="J1" s="24"/>
      <c r="K1" s="24"/>
      <c r="L1" s="24"/>
      <c r="M1" s="24"/>
      <c r="N1" s="25"/>
      <c r="O1" s="23" t="s">
        <v>20</v>
      </c>
      <c r="P1" s="24"/>
      <c r="Q1" s="24"/>
      <c r="R1" s="24"/>
      <c r="S1" s="24"/>
      <c r="T1" s="25"/>
      <c r="U1" s="23" t="s">
        <v>24</v>
      </c>
      <c r="V1" s="24"/>
      <c r="W1" s="24"/>
      <c r="X1" s="24"/>
      <c r="Y1" s="24"/>
      <c r="Z1" s="25"/>
      <c r="AA1" s="23" t="s">
        <v>25</v>
      </c>
      <c r="AB1" s="24"/>
      <c r="AC1" s="24"/>
      <c r="AD1" s="24"/>
      <c r="AE1" s="24"/>
      <c r="AF1" s="25"/>
    </row>
    <row r="2" spans="1:32" x14ac:dyDescent="0.25">
      <c r="A2" t="s">
        <v>0</v>
      </c>
      <c r="B2" s="7" t="s">
        <v>1</v>
      </c>
      <c r="C2" s="10" t="s">
        <v>2</v>
      </c>
      <c r="D2" s="11"/>
      <c r="E2" s="10" t="s">
        <v>18</v>
      </c>
      <c r="F2" s="11"/>
      <c r="G2" s="10" t="s">
        <v>19</v>
      </c>
      <c r="H2" s="19"/>
      <c r="I2" s="26" t="s">
        <v>14</v>
      </c>
      <c r="J2" s="2"/>
      <c r="K2" s="2" t="s">
        <v>15</v>
      </c>
      <c r="L2" s="2"/>
      <c r="M2" s="2" t="s">
        <v>16</v>
      </c>
      <c r="N2" s="27"/>
      <c r="O2" s="26" t="s">
        <v>21</v>
      </c>
      <c r="P2" s="2"/>
      <c r="Q2" s="2" t="s">
        <v>22</v>
      </c>
      <c r="R2" s="2"/>
      <c r="S2" s="2" t="s">
        <v>23</v>
      </c>
      <c r="T2" s="27"/>
      <c r="U2" s="26" t="s">
        <v>29</v>
      </c>
      <c r="V2" s="2"/>
      <c r="W2" s="2" t="s">
        <v>30</v>
      </c>
      <c r="X2" s="2"/>
      <c r="Y2" s="2" t="s">
        <v>31</v>
      </c>
      <c r="Z2" s="27"/>
      <c r="AA2" s="26" t="s">
        <v>26</v>
      </c>
      <c r="AB2" s="2"/>
      <c r="AC2" s="2" t="s">
        <v>27</v>
      </c>
      <c r="AD2" s="2"/>
      <c r="AE2" s="2" t="s">
        <v>28</v>
      </c>
      <c r="AF2" s="27"/>
    </row>
    <row r="3" spans="1:32" x14ac:dyDescent="0.25">
      <c r="A3" t="s">
        <v>3</v>
      </c>
      <c r="B3" s="8">
        <v>44044</v>
      </c>
      <c r="C3" s="12">
        <v>13430</v>
      </c>
      <c r="D3" s="13">
        <f>$B3/C3</f>
        <v>3.279523454951601</v>
      </c>
      <c r="E3" s="12"/>
      <c r="F3" s="13"/>
      <c r="G3" s="12"/>
      <c r="H3" s="20"/>
      <c r="I3" s="12">
        <v>13485</v>
      </c>
      <c r="J3" s="4">
        <f>$B3/I3</f>
        <v>3.2661475713756025</v>
      </c>
      <c r="K3" s="5">
        <v>13422</v>
      </c>
      <c r="L3" s="4">
        <f>$B3/K3</f>
        <v>3.2814781701683802</v>
      </c>
      <c r="M3" s="3">
        <v>13484</v>
      </c>
      <c r="N3" s="13">
        <f>$B3/M3</f>
        <v>3.2663897953129637</v>
      </c>
      <c r="O3" s="12">
        <v>14516</v>
      </c>
      <c r="P3" s="4">
        <f>$B3/O3</f>
        <v>3.0341691926150456</v>
      </c>
      <c r="Q3" s="5">
        <v>14516</v>
      </c>
      <c r="R3" s="4">
        <f>$B3/Q3</f>
        <v>3.0341691926150456</v>
      </c>
      <c r="S3" s="3">
        <v>14516</v>
      </c>
      <c r="T3" s="13">
        <f>$B3/S3</f>
        <v>3.0341691926150456</v>
      </c>
      <c r="U3" s="12">
        <v>13447</v>
      </c>
      <c r="V3" s="4">
        <f>$B3/U3</f>
        <v>3.275377407600208</v>
      </c>
      <c r="W3" s="39">
        <v>13328</v>
      </c>
      <c r="X3" s="4">
        <f>$B3/W3</f>
        <v>3.3046218487394956</v>
      </c>
      <c r="Y3" s="3">
        <v>13447</v>
      </c>
      <c r="Z3" s="13">
        <f>$B3/Y3</f>
        <v>3.275377407600208</v>
      </c>
      <c r="AA3" s="12">
        <v>13405</v>
      </c>
      <c r="AB3" s="4">
        <f>$B3/AA3</f>
        <v>3.2856396866840729</v>
      </c>
      <c r="AC3" s="5">
        <v>13337</v>
      </c>
      <c r="AD3" s="4">
        <f>$B3/AC3</f>
        <v>3.3023918422433831</v>
      </c>
      <c r="AE3" s="3">
        <v>13337</v>
      </c>
      <c r="AF3" s="13">
        <f>$B3/AE3</f>
        <v>3.3023918422433831</v>
      </c>
    </row>
    <row r="4" spans="1:32" x14ac:dyDescent="0.25">
      <c r="A4" t="s">
        <v>4</v>
      </c>
      <c r="B4" s="8">
        <v>96897</v>
      </c>
      <c r="C4" s="12">
        <v>16209</v>
      </c>
      <c r="D4" s="13">
        <f t="shared" ref="D4:D7" si="0">$B4/C4</f>
        <v>5.9779751989635388</v>
      </c>
      <c r="E4" s="12"/>
      <c r="F4" s="13"/>
      <c r="G4" s="12"/>
      <c r="H4" s="20"/>
      <c r="I4" s="12">
        <v>16682</v>
      </c>
      <c r="J4" s="4">
        <f t="shared" ref="J4:L12" si="1">$B4/I4</f>
        <v>5.8084762018942575</v>
      </c>
      <c r="K4" s="5">
        <v>14602</v>
      </c>
      <c r="L4" s="4">
        <f t="shared" si="1"/>
        <v>6.6358717983837829</v>
      </c>
      <c r="M4" s="3">
        <v>14864</v>
      </c>
      <c r="N4" s="13">
        <f t="shared" ref="N4:P4" si="2">$B4/M4</f>
        <v>6.518904736275565</v>
      </c>
      <c r="O4" s="12">
        <v>13630</v>
      </c>
      <c r="P4" s="4">
        <f t="shared" si="2"/>
        <v>7.1090975788701396</v>
      </c>
      <c r="Q4" s="5">
        <v>13630</v>
      </c>
      <c r="R4" s="4">
        <f t="shared" ref="R4" si="3">$B4/Q4</f>
        <v>7.1090975788701396</v>
      </c>
      <c r="S4" s="3">
        <v>13630</v>
      </c>
      <c r="T4" s="13">
        <f t="shared" ref="T4" si="4">$B4/S4</f>
        <v>7.1090975788701396</v>
      </c>
      <c r="U4" s="40">
        <v>12135</v>
      </c>
      <c r="V4" s="4">
        <f t="shared" ref="V4" si="5">$B4/U4</f>
        <v>7.9849196538936962</v>
      </c>
      <c r="W4" s="3">
        <v>12953</v>
      </c>
      <c r="X4" s="4">
        <f t="shared" ref="X4" si="6">$B4/W4</f>
        <v>7.480660850768162</v>
      </c>
      <c r="Y4" s="3">
        <v>12135</v>
      </c>
      <c r="Z4" s="13">
        <f t="shared" ref="Z4" si="7">$B4/Y4</f>
        <v>7.9849196538936962</v>
      </c>
      <c r="AA4" s="12">
        <v>17830</v>
      </c>
      <c r="AB4" s="4">
        <f t="shared" ref="AB4" si="8">$B4/AA4</f>
        <v>5.434492428491307</v>
      </c>
      <c r="AC4" s="5">
        <v>15969</v>
      </c>
      <c r="AD4" s="4">
        <f t="shared" ref="AD4" si="9">$B4/AC4</f>
        <v>6.0678188991170394</v>
      </c>
      <c r="AE4" s="3">
        <v>15969</v>
      </c>
      <c r="AF4" s="13">
        <f t="shared" ref="AF4" si="10">$B4/AE4</f>
        <v>6.0678188991170394</v>
      </c>
    </row>
    <row r="5" spans="1:32" x14ac:dyDescent="0.25">
      <c r="A5" t="s">
        <v>6</v>
      </c>
      <c r="B5" s="8">
        <v>719652</v>
      </c>
      <c r="C5" s="12">
        <v>75751</v>
      </c>
      <c r="D5" s="13">
        <f t="shared" si="0"/>
        <v>9.5002310200525404</v>
      </c>
      <c r="E5" s="12"/>
      <c r="F5" s="13"/>
      <c r="G5" s="12"/>
      <c r="H5" s="20"/>
      <c r="I5" s="12">
        <v>102610</v>
      </c>
      <c r="J5" s="4">
        <f t="shared" si="1"/>
        <v>7.0134684728583956</v>
      </c>
      <c r="K5" s="5">
        <v>76722</v>
      </c>
      <c r="L5" s="4">
        <f t="shared" si="1"/>
        <v>9.3799953077344185</v>
      </c>
      <c r="M5" s="3">
        <v>82892</v>
      </c>
      <c r="N5" s="13">
        <f t="shared" ref="N5:P5" si="11">$B5/M5</f>
        <v>8.6818028277759005</v>
      </c>
      <c r="O5" s="12">
        <v>85967</v>
      </c>
      <c r="P5" s="4">
        <f t="shared" si="11"/>
        <v>8.3712587388183834</v>
      </c>
      <c r="Q5" s="5">
        <v>63697</v>
      </c>
      <c r="R5" s="4">
        <f t="shared" ref="R5" si="12">$B5/Q5</f>
        <v>11.298051713581488</v>
      </c>
      <c r="S5" s="3">
        <v>69458</v>
      </c>
      <c r="T5" s="13">
        <f t="shared" ref="T5" si="13">$B5/S5</f>
        <v>10.360966339370554</v>
      </c>
      <c r="U5" s="12">
        <v>74316</v>
      </c>
      <c r="V5" s="4">
        <f t="shared" ref="V5" si="14">$B5/U5</f>
        <v>9.6836751170676578</v>
      </c>
      <c r="W5" s="39">
        <v>58768</v>
      </c>
      <c r="X5" s="4">
        <f t="shared" ref="X5" si="15">$B5/W5</f>
        <v>12.245643887830111</v>
      </c>
      <c r="Y5" s="3">
        <v>61887</v>
      </c>
      <c r="Z5" s="13">
        <f t="shared" ref="Z5" si="16">$B5/Y5</f>
        <v>11.628484172766493</v>
      </c>
      <c r="AA5" s="12">
        <v>119092</v>
      </c>
      <c r="AB5" s="4">
        <f t="shared" ref="AB5" si="17">$B5/AA5</f>
        <v>6.0428240351996774</v>
      </c>
      <c r="AC5" s="5">
        <v>104471</v>
      </c>
      <c r="AD5" s="4">
        <f t="shared" ref="AD5" si="18">$B5/AC5</f>
        <v>6.8885336600587719</v>
      </c>
      <c r="AE5" s="3">
        <v>104471</v>
      </c>
      <c r="AF5" s="13">
        <f t="shared" ref="AF5" si="19">$B5/AE5</f>
        <v>6.8885336600587719</v>
      </c>
    </row>
    <row r="6" spans="1:32" x14ac:dyDescent="0.25">
      <c r="A6" t="s">
        <v>5</v>
      </c>
      <c r="B6" s="8">
        <v>5043906</v>
      </c>
      <c r="C6" s="12">
        <v>166172</v>
      </c>
      <c r="D6" s="13">
        <f t="shared" si="0"/>
        <v>30.353525262980526</v>
      </c>
      <c r="E6" s="12"/>
      <c r="F6" s="13"/>
      <c r="G6" s="12"/>
      <c r="H6" s="20"/>
      <c r="I6" s="12">
        <v>291135</v>
      </c>
      <c r="J6" s="4">
        <f t="shared" si="1"/>
        <v>17.324972950692977</v>
      </c>
      <c r="K6" s="5">
        <v>188236</v>
      </c>
      <c r="L6" s="4">
        <f t="shared" si="1"/>
        <v>26.79565014131197</v>
      </c>
      <c r="M6" s="3">
        <v>262716</v>
      </c>
      <c r="N6" s="13">
        <f t="shared" ref="N6:P6" si="20">$B6/M6</f>
        <v>19.199081898323666</v>
      </c>
      <c r="O6" s="12">
        <v>176918</v>
      </c>
      <c r="P6" s="4">
        <f t="shared" si="20"/>
        <v>28.509852021840626</v>
      </c>
      <c r="Q6" s="5">
        <v>146341</v>
      </c>
      <c r="R6" s="4">
        <f t="shared" ref="R6" si="21">$B6/Q6</f>
        <v>34.466800144867122</v>
      </c>
      <c r="S6" s="3">
        <v>149199</v>
      </c>
      <c r="T6" s="13">
        <f t="shared" ref="T6" si="22">$B6/S6</f>
        <v>33.806567068143892</v>
      </c>
      <c r="U6" s="12">
        <v>155311</v>
      </c>
      <c r="V6" s="4">
        <f t="shared" ref="V6" si="23">$B6/U6</f>
        <v>32.476167174250378</v>
      </c>
      <c r="W6" s="39">
        <v>108868</v>
      </c>
      <c r="X6" s="4">
        <f t="shared" ref="X6" si="24">$B6/W6</f>
        <v>46.330473601058159</v>
      </c>
      <c r="Y6" s="3">
        <v>154051</v>
      </c>
      <c r="Z6" s="13">
        <f t="shared" ref="Z6" si="25">$B6/Y6</f>
        <v>32.741793302218099</v>
      </c>
      <c r="AA6" s="12">
        <v>317765</v>
      </c>
      <c r="AB6" s="4">
        <f t="shared" ref="AB6" si="26">$B6/AA6</f>
        <v>15.873069721334948</v>
      </c>
      <c r="AC6" s="5">
        <v>239449</v>
      </c>
      <c r="AD6" s="4">
        <f t="shared" ref="AD6" si="27">$B6/AC6</f>
        <v>21.064635893238226</v>
      </c>
      <c r="AE6" s="3">
        <v>239449</v>
      </c>
      <c r="AF6" s="13">
        <f t="shared" ref="AF6" si="28">$B6/AE6</f>
        <v>21.064635893238226</v>
      </c>
    </row>
    <row r="7" spans="1:32" x14ac:dyDescent="0.25">
      <c r="A7" t="s">
        <v>11</v>
      </c>
      <c r="B7" s="8">
        <v>25050318</v>
      </c>
      <c r="C7" s="12">
        <v>3064921</v>
      </c>
      <c r="D7" s="13">
        <f t="shared" si="0"/>
        <v>8.1732344814107769</v>
      </c>
      <c r="E7" s="12"/>
      <c r="F7" s="13"/>
      <c r="G7" s="12"/>
      <c r="H7" s="20"/>
      <c r="I7" s="12">
        <v>3576987</v>
      </c>
      <c r="J7" s="4">
        <f t="shared" si="1"/>
        <v>7.0031895559027753</v>
      </c>
      <c r="K7" s="5">
        <v>2286954</v>
      </c>
      <c r="L7" s="4">
        <f t="shared" si="1"/>
        <v>10.953573180746092</v>
      </c>
      <c r="M7" s="3">
        <v>2573593</v>
      </c>
      <c r="N7" s="13">
        <f t="shared" ref="N7:P7" si="29">$B7/M7</f>
        <v>9.7335973481432383</v>
      </c>
      <c r="O7" s="12">
        <v>3662882</v>
      </c>
      <c r="P7" s="4">
        <f t="shared" si="29"/>
        <v>6.8389639633490784</v>
      </c>
      <c r="Q7" s="5">
        <v>2750752</v>
      </c>
      <c r="R7" s="4">
        <f t="shared" ref="R7" si="30">$B7/Q7</f>
        <v>9.1067162724956674</v>
      </c>
      <c r="S7" s="3">
        <v>2933331</v>
      </c>
      <c r="T7" s="13">
        <f t="shared" ref="T7" si="31">$B7/S7</f>
        <v>8.5398879294563077</v>
      </c>
      <c r="U7" s="12">
        <v>3221036</v>
      </c>
      <c r="V7" s="4">
        <f t="shared" ref="V7" si="32">$B7/U7</f>
        <v>7.7770996660701712</v>
      </c>
      <c r="W7" s="39">
        <v>1898188</v>
      </c>
      <c r="X7" s="4">
        <f t="shared" ref="X7" si="33">$B7/W7</f>
        <v>13.196963630578214</v>
      </c>
      <c r="Y7" s="3">
        <v>2602465</v>
      </c>
      <c r="Z7" s="13">
        <f t="shared" ref="Z7" si="34">$B7/Y7</f>
        <v>9.6256118718215227</v>
      </c>
      <c r="AA7" s="12">
        <v>3991739</v>
      </c>
      <c r="AB7" s="4">
        <f t="shared" ref="AB7" si="35">$B7/AA7</f>
        <v>6.2755400591070707</v>
      </c>
      <c r="AC7" s="5">
        <v>3607206</v>
      </c>
      <c r="AD7" s="4">
        <f t="shared" ref="AD7" si="36">$B7/AC7</f>
        <v>6.9445210503641874</v>
      </c>
      <c r="AE7" s="3">
        <v>3607206</v>
      </c>
      <c r="AF7" s="13">
        <f t="shared" ref="AF7" si="37">$B7/AE7</f>
        <v>6.9445210503641874</v>
      </c>
    </row>
    <row r="8" spans="1:32" x14ac:dyDescent="0.25">
      <c r="A8" t="s">
        <v>7</v>
      </c>
      <c r="B8" s="8">
        <v>43002</v>
      </c>
      <c r="C8" s="12"/>
      <c r="D8" s="14"/>
      <c r="E8" s="12">
        <v>41162</v>
      </c>
      <c r="F8" s="13">
        <f>$B8/E8</f>
        <v>1.044701423643166</v>
      </c>
      <c r="G8" s="12">
        <v>42452</v>
      </c>
      <c r="H8" s="21">
        <f>$B8/G8</f>
        <v>1.0129558089135966</v>
      </c>
      <c r="I8" s="12">
        <v>13325</v>
      </c>
      <c r="J8" s="4">
        <f t="shared" si="1"/>
        <v>3.2271669793621012</v>
      </c>
      <c r="K8" s="5">
        <v>13267</v>
      </c>
      <c r="L8" s="4">
        <f t="shared" si="1"/>
        <v>3.2412753448405818</v>
      </c>
      <c r="M8" s="3">
        <v>13300</v>
      </c>
      <c r="N8" s="13">
        <f t="shared" ref="N8:P8" si="38">$B8/M8</f>
        <v>3.233233082706767</v>
      </c>
      <c r="O8" s="12">
        <v>14371</v>
      </c>
      <c r="P8" s="4">
        <f t="shared" si="38"/>
        <v>2.9922761116136662</v>
      </c>
      <c r="Q8" s="5">
        <v>14371</v>
      </c>
      <c r="R8" s="4">
        <f t="shared" ref="R8" si="39">$B8/Q8</f>
        <v>2.9922761116136662</v>
      </c>
      <c r="S8" s="3">
        <v>14371</v>
      </c>
      <c r="T8" s="13">
        <f t="shared" ref="T8" si="40">$B8/S8</f>
        <v>2.9922761116136662</v>
      </c>
      <c r="U8" s="12">
        <v>13263</v>
      </c>
      <c r="V8" s="4">
        <f t="shared" ref="V8" si="41">$B8/U8</f>
        <v>3.2422528839629043</v>
      </c>
      <c r="W8" s="5">
        <v>13192</v>
      </c>
      <c r="X8" s="4">
        <f t="shared" ref="X8" si="42">$B8/W8</f>
        <v>3.2597028502122498</v>
      </c>
      <c r="Y8" s="3">
        <v>13263</v>
      </c>
      <c r="Z8" s="13">
        <f t="shared" ref="Z8" si="43">$B8/Y8</f>
        <v>3.2422528839629043</v>
      </c>
      <c r="AA8" s="12">
        <v>13238</v>
      </c>
      <c r="AB8" s="4">
        <f t="shared" ref="AB8" si="44">$B8/AA8</f>
        <v>3.2483758875963136</v>
      </c>
      <c r="AC8" s="39">
        <v>13181</v>
      </c>
      <c r="AD8" s="4">
        <f t="shared" ref="AD8" si="45">$B8/AC8</f>
        <v>3.262423184887338</v>
      </c>
      <c r="AE8" s="3">
        <v>13196</v>
      </c>
      <c r="AF8" s="13">
        <f t="shared" ref="AF8" si="46">$B8/AE8</f>
        <v>3.2587147620491059</v>
      </c>
    </row>
    <row r="9" spans="1:32" x14ac:dyDescent="0.25">
      <c r="A9" t="s">
        <v>8</v>
      </c>
      <c r="B9" s="8">
        <v>78099</v>
      </c>
      <c r="C9" s="12"/>
      <c r="D9" s="14"/>
      <c r="E9" s="12"/>
      <c r="F9" s="13"/>
      <c r="G9" s="12">
        <v>63461</v>
      </c>
      <c r="H9" s="21">
        <f t="shared" ref="H9:H12" si="47">$B9/G9</f>
        <v>1.2306613510660089</v>
      </c>
      <c r="I9" s="12">
        <v>15523</v>
      </c>
      <c r="J9" s="4">
        <f t="shared" si="1"/>
        <v>5.031179540037364</v>
      </c>
      <c r="K9" s="5">
        <v>14114</v>
      </c>
      <c r="L9" s="4">
        <f t="shared" si="1"/>
        <v>5.5334419725095652</v>
      </c>
      <c r="M9" s="3">
        <v>14276</v>
      </c>
      <c r="N9" s="13">
        <f t="shared" ref="N9:P9" si="48">$B9/M9</f>
        <v>5.4706500420285797</v>
      </c>
      <c r="O9" s="12">
        <v>13595</v>
      </c>
      <c r="P9" s="4">
        <f t="shared" si="48"/>
        <v>5.744685546156675</v>
      </c>
      <c r="Q9" s="5">
        <v>13595</v>
      </c>
      <c r="R9" s="4">
        <f t="shared" ref="R9" si="49">$B9/Q9</f>
        <v>5.744685546156675</v>
      </c>
      <c r="S9" s="3">
        <v>13595</v>
      </c>
      <c r="T9" s="13">
        <f t="shared" ref="T9" si="50">$B9/S9</f>
        <v>5.744685546156675</v>
      </c>
      <c r="U9" s="40">
        <v>12037</v>
      </c>
      <c r="V9" s="4">
        <f t="shared" ref="V9" si="51">$B9/U9</f>
        <v>6.4882445792140899</v>
      </c>
      <c r="W9" s="3">
        <v>12610</v>
      </c>
      <c r="X9" s="4">
        <f t="shared" ref="X9" si="52">$B9/W9</f>
        <v>6.1934179222839019</v>
      </c>
      <c r="Y9" s="3">
        <v>12037</v>
      </c>
      <c r="Z9" s="13">
        <f t="shared" ref="Z9" si="53">$B9/Y9</f>
        <v>6.4882445792140899</v>
      </c>
      <c r="AA9" s="12">
        <v>16717</v>
      </c>
      <c r="AB9" s="4">
        <f t="shared" ref="AB9" si="54">$B9/AA9</f>
        <v>4.6718310701680927</v>
      </c>
      <c r="AC9" s="3">
        <v>15463</v>
      </c>
      <c r="AD9" s="4">
        <f t="shared" ref="AD9" si="55">$B9/AC9</f>
        <v>5.0507016749660476</v>
      </c>
      <c r="AE9" s="5">
        <v>15453</v>
      </c>
      <c r="AF9" s="13">
        <f t="shared" ref="AF9" si="56">$B9/AE9</f>
        <v>5.0539701028926425</v>
      </c>
    </row>
    <row r="10" spans="1:32" x14ac:dyDescent="0.25">
      <c r="A10" t="s">
        <v>10</v>
      </c>
      <c r="B10" s="8">
        <v>519402</v>
      </c>
      <c r="C10" s="12"/>
      <c r="D10" s="14"/>
      <c r="E10" s="12"/>
      <c r="F10" s="13"/>
      <c r="G10" s="12">
        <v>347552</v>
      </c>
      <c r="H10" s="21">
        <f t="shared" si="47"/>
        <v>1.4944583832059664</v>
      </c>
      <c r="I10" s="12">
        <v>98893</v>
      </c>
      <c r="J10" s="4">
        <f t="shared" si="1"/>
        <v>5.2521614269968548</v>
      </c>
      <c r="K10" s="5">
        <v>75656</v>
      </c>
      <c r="L10" s="4">
        <f t="shared" si="1"/>
        <v>6.8653114095379086</v>
      </c>
      <c r="M10" s="3">
        <v>80320</v>
      </c>
      <c r="N10" s="13">
        <f t="shared" ref="N10:P10" si="57">$B10/M10</f>
        <v>6.4666583665338644</v>
      </c>
      <c r="O10" s="12">
        <v>82058</v>
      </c>
      <c r="P10" s="4">
        <f t="shared" si="57"/>
        <v>6.3296936313339343</v>
      </c>
      <c r="Q10" s="5">
        <v>63880</v>
      </c>
      <c r="R10" s="4">
        <f t="shared" ref="R10" si="58">$B10/Q10</f>
        <v>8.1309016906700062</v>
      </c>
      <c r="S10" s="3">
        <v>65155</v>
      </c>
      <c r="T10" s="13">
        <f t="shared" ref="T10" si="59">$B10/S10</f>
        <v>7.9717903460977668</v>
      </c>
      <c r="U10" s="12">
        <v>67311</v>
      </c>
      <c r="V10" s="4">
        <f t="shared" ref="V10" si="60">$B10/U10</f>
        <v>7.7164505058608546</v>
      </c>
      <c r="W10" s="3">
        <v>63944</v>
      </c>
      <c r="X10" s="4">
        <f t="shared" ref="X10" si="61">$B10/W10</f>
        <v>8.122763668209684</v>
      </c>
      <c r="Y10" s="39">
        <v>55148</v>
      </c>
      <c r="Z10" s="13">
        <f t="shared" ref="Z10" si="62">$B10/Y10</f>
        <v>9.4183288605207807</v>
      </c>
      <c r="AA10" s="12">
        <v>111269</v>
      </c>
      <c r="AB10" s="4">
        <f t="shared" ref="AB10" si="63">$B10/AA10</f>
        <v>4.6679847936082828</v>
      </c>
      <c r="AC10" s="3">
        <v>98046</v>
      </c>
      <c r="AD10" s="4">
        <f t="shared" ref="AD10" si="64">$B10/AC10</f>
        <v>5.297533810660302</v>
      </c>
      <c r="AE10" s="5">
        <v>98041</v>
      </c>
      <c r="AF10" s="13">
        <f t="shared" ref="AF10" si="65">$B10/AE10</f>
        <v>5.2978039799675649</v>
      </c>
    </row>
    <row r="11" spans="1:32" x14ac:dyDescent="0.25">
      <c r="A11" t="s">
        <v>9</v>
      </c>
      <c r="B11" s="8">
        <v>3186447</v>
      </c>
      <c r="C11" s="12"/>
      <c r="D11" s="14"/>
      <c r="E11" s="12">
        <v>1149405</v>
      </c>
      <c r="F11" s="13">
        <f>$B11/E11</f>
        <v>2.772257820350529</v>
      </c>
      <c r="G11" s="12">
        <v>1329182</v>
      </c>
      <c r="H11" s="21">
        <f t="shared" si="47"/>
        <v>2.397299241187437</v>
      </c>
      <c r="I11" s="12">
        <v>279898</v>
      </c>
      <c r="J11" s="4">
        <f t="shared" si="1"/>
        <v>11.384315000464454</v>
      </c>
      <c r="K11" s="5">
        <v>183637</v>
      </c>
      <c r="L11" s="4">
        <f t="shared" si="1"/>
        <v>17.351878978637203</v>
      </c>
      <c r="M11" s="3">
        <v>237199</v>
      </c>
      <c r="N11" s="13">
        <f t="shared" ref="N11:P11" si="66">$B11/M11</f>
        <v>13.433644323964266</v>
      </c>
      <c r="O11" s="12">
        <v>163015</v>
      </c>
      <c r="P11" s="4">
        <f t="shared" si="66"/>
        <v>19.546955801613347</v>
      </c>
      <c r="Q11" s="5">
        <v>145455</v>
      </c>
      <c r="R11" s="4">
        <f t="shared" ref="R11" si="67">$B11/Q11</f>
        <v>21.906754666391667</v>
      </c>
      <c r="S11" s="3">
        <v>147298</v>
      </c>
      <c r="T11" s="13">
        <f t="shared" ref="T11" si="68">$B11/S11</f>
        <v>21.632656247878451</v>
      </c>
      <c r="U11" s="12">
        <v>114946</v>
      </c>
      <c r="V11" s="4">
        <f t="shared" ref="V11" si="69">$B11/U11</f>
        <v>27.721251718198111</v>
      </c>
      <c r="W11" s="39">
        <v>111355</v>
      </c>
      <c r="X11" s="4">
        <f t="shared" ref="X11" si="70">$B11/W11</f>
        <v>28.615212608324729</v>
      </c>
      <c r="Y11" s="3">
        <v>113692</v>
      </c>
      <c r="Z11" s="13">
        <f t="shared" ref="Z11" si="71">$B11/Y11</f>
        <v>28.027011575132814</v>
      </c>
      <c r="AA11" s="12">
        <v>302504</v>
      </c>
      <c r="AB11" s="4">
        <f t="shared" ref="AB11" si="72">$B11/AA11</f>
        <v>10.533569804035649</v>
      </c>
      <c r="AC11" s="3">
        <v>222098</v>
      </c>
      <c r="AD11" s="4">
        <f t="shared" ref="AD11" si="73">$B11/AC11</f>
        <v>14.347031490603246</v>
      </c>
      <c r="AE11" s="5">
        <v>222089</v>
      </c>
      <c r="AF11" s="13">
        <f t="shared" ref="AF11" si="74">$B11/AE11</f>
        <v>14.347612893929911</v>
      </c>
    </row>
    <row r="12" spans="1:32" ht="15.75" thickBot="1" x14ac:dyDescent="0.3">
      <c r="A12" t="s">
        <v>12</v>
      </c>
      <c r="B12" s="9">
        <v>18665976</v>
      </c>
      <c r="C12" s="15"/>
      <c r="D12" s="16"/>
      <c r="E12" s="15"/>
      <c r="F12" s="17"/>
      <c r="G12" s="15">
        <v>15727051</v>
      </c>
      <c r="H12" s="22">
        <f t="shared" si="47"/>
        <v>1.1868706981366055</v>
      </c>
      <c r="I12" s="15">
        <v>3347927</v>
      </c>
      <c r="J12" s="28">
        <f t="shared" si="1"/>
        <v>5.5753832147475135</v>
      </c>
      <c r="K12" s="30">
        <v>2249416</v>
      </c>
      <c r="L12" s="28">
        <f t="shared" si="1"/>
        <v>8.2981431624919537</v>
      </c>
      <c r="M12" s="29">
        <v>2429997</v>
      </c>
      <c r="N12" s="17">
        <f t="shared" ref="N12:P12" si="75">$B12/M12</f>
        <v>7.6814810882482574</v>
      </c>
      <c r="O12" s="15">
        <v>3455621</v>
      </c>
      <c r="P12" s="28">
        <f t="shared" si="75"/>
        <v>5.4016270881557906</v>
      </c>
      <c r="Q12" s="30">
        <v>2682933</v>
      </c>
      <c r="R12" s="28">
        <f t="shared" ref="R12" si="76">$B12/Q12</f>
        <v>6.9573023254773787</v>
      </c>
      <c r="S12" s="29">
        <v>2835952</v>
      </c>
      <c r="T12" s="17">
        <f t="shared" ref="T12" si="77">$B12/S12</f>
        <v>6.5819082974606058</v>
      </c>
      <c r="U12" s="15">
        <v>2960135</v>
      </c>
      <c r="V12" s="28">
        <f t="shared" ref="V12" si="78">$B12/U12</f>
        <v>6.3057853780317448</v>
      </c>
      <c r="W12" s="41">
        <v>1911629</v>
      </c>
      <c r="X12" s="28">
        <f t="shared" ref="X12" si="79">$B12/W12</f>
        <v>9.7644344169292268</v>
      </c>
      <c r="Y12" s="29">
        <v>2363898</v>
      </c>
      <c r="Z12" s="17">
        <f t="shared" ref="Z12" si="80">$B12/Y12</f>
        <v>7.8962696359995226</v>
      </c>
      <c r="AA12" s="15">
        <v>3696826</v>
      </c>
      <c r="AB12" s="28">
        <f t="shared" ref="AB12" si="81">$B12/AA12</f>
        <v>5.0491897644087116</v>
      </c>
      <c r="AC12" s="30">
        <v>3431535</v>
      </c>
      <c r="AD12" s="28">
        <f t="shared" ref="AD12" si="82">$B12/AC12</f>
        <v>5.4395411965782081</v>
      </c>
      <c r="AE12" s="29">
        <v>3434535</v>
      </c>
      <c r="AF12" s="17">
        <f t="shared" ref="AF12" si="83">$B12/AE12</f>
        <v>5.4347898623831172</v>
      </c>
    </row>
    <row r="14" spans="1:32" x14ac:dyDescent="0.25">
      <c r="A14" t="s">
        <v>32</v>
      </c>
      <c r="C14" s="32" t="s">
        <v>13</v>
      </c>
      <c r="D14" s="32" t="s">
        <v>20</v>
      </c>
      <c r="E14" s="32" t="s">
        <v>24</v>
      </c>
      <c r="F14" s="32" t="s">
        <v>34</v>
      </c>
      <c r="G14" s="32" t="s">
        <v>33</v>
      </c>
      <c r="H14" t="s">
        <v>13</v>
      </c>
      <c r="I14" t="s">
        <v>20</v>
      </c>
      <c r="J14" t="s">
        <v>24</v>
      </c>
      <c r="K14" s="38" t="s">
        <v>34</v>
      </c>
      <c r="M14" t="s">
        <v>18</v>
      </c>
      <c r="N14" t="s">
        <v>19</v>
      </c>
    </row>
    <row r="15" spans="1:32" x14ac:dyDescent="0.25">
      <c r="C15" s="34">
        <v>13422</v>
      </c>
      <c r="D15" s="34">
        <v>14516</v>
      </c>
      <c r="E15" s="34">
        <v>13328</v>
      </c>
      <c r="F15" s="34">
        <v>13337</v>
      </c>
      <c r="G15" s="33">
        <v>13430</v>
      </c>
      <c r="H15" s="5">
        <v>13267</v>
      </c>
      <c r="I15" s="5">
        <v>14371</v>
      </c>
      <c r="J15" s="5">
        <v>13192</v>
      </c>
      <c r="K15" s="5">
        <v>13181</v>
      </c>
      <c r="M15" s="12">
        <v>41162</v>
      </c>
      <c r="N15" s="12">
        <v>42452</v>
      </c>
    </row>
    <row r="27" spans="5:15" x14ac:dyDescent="0.25"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</row>
    <row r="28" spans="5:15" x14ac:dyDescent="0.25">
      <c r="E28" s="36"/>
      <c r="F28" s="36"/>
      <c r="G28" s="36"/>
      <c r="H28" s="36"/>
      <c r="I28" s="36"/>
      <c r="J28" s="36"/>
      <c r="K28" s="36"/>
      <c r="L28" s="36"/>
      <c r="M28" s="37"/>
      <c r="N28" s="37"/>
      <c r="O28" s="37"/>
    </row>
    <row r="48" spans="1:12" x14ac:dyDescent="0.25">
      <c r="A48" t="s">
        <v>35</v>
      </c>
      <c r="B48" s="32" t="s">
        <v>13</v>
      </c>
      <c r="C48" s="32" t="s">
        <v>20</v>
      </c>
      <c r="D48" s="32" t="s">
        <v>24</v>
      </c>
      <c r="E48" s="32" t="s">
        <v>34</v>
      </c>
      <c r="F48" s="32" t="s">
        <v>33</v>
      </c>
      <c r="G48" t="s">
        <v>13</v>
      </c>
      <c r="H48" t="s">
        <v>20</v>
      </c>
      <c r="I48" t="s">
        <v>24</v>
      </c>
      <c r="J48" s="38" t="s">
        <v>34</v>
      </c>
      <c r="L48" t="s">
        <v>19</v>
      </c>
    </row>
    <row r="49" spans="2:12" x14ac:dyDescent="0.25">
      <c r="B49" s="5">
        <v>14602</v>
      </c>
      <c r="C49" s="5">
        <v>13630</v>
      </c>
      <c r="D49" s="31">
        <v>12135</v>
      </c>
      <c r="E49" s="5">
        <v>15969</v>
      </c>
      <c r="F49" s="12">
        <v>16209</v>
      </c>
      <c r="G49" s="5">
        <v>14114</v>
      </c>
      <c r="H49" s="5">
        <v>13595</v>
      </c>
      <c r="I49" s="31">
        <v>12037</v>
      </c>
      <c r="J49" s="5">
        <v>15453</v>
      </c>
      <c r="L49" s="12">
        <v>63461</v>
      </c>
    </row>
    <row r="82" spans="1:12" x14ac:dyDescent="0.25">
      <c r="A82" t="s">
        <v>36</v>
      </c>
      <c r="B82" s="32" t="s">
        <v>13</v>
      </c>
      <c r="C82" s="32" t="s">
        <v>20</v>
      </c>
      <c r="D82" s="32" t="s">
        <v>24</v>
      </c>
      <c r="E82" s="32" t="s">
        <v>34</v>
      </c>
      <c r="F82" s="32" t="s">
        <v>33</v>
      </c>
      <c r="G82" t="s">
        <v>13</v>
      </c>
      <c r="H82" t="s">
        <v>20</v>
      </c>
      <c r="I82" t="s">
        <v>24</v>
      </c>
      <c r="J82" s="38" t="s">
        <v>34</v>
      </c>
      <c r="L82" t="s">
        <v>19</v>
      </c>
    </row>
    <row r="83" spans="1:12" x14ac:dyDescent="0.25">
      <c r="B83" s="5">
        <v>76722</v>
      </c>
      <c r="C83" s="5">
        <v>63697</v>
      </c>
      <c r="D83" s="39">
        <v>58768</v>
      </c>
      <c r="E83" s="5">
        <v>104471</v>
      </c>
      <c r="F83" s="12">
        <v>75751</v>
      </c>
      <c r="G83" s="5">
        <v>75656</v>
      </c>
      <c r="H83" s="5">
        <v>63880</v>
      </c>
      <c r="I83" s="39">
        <v>55148</v>
      </c>
      <c r="J83" s="5">
        <v>98041</v>
      </c>
      <c r="L83" s="12">
        <v>347552</v>
      </c>
    </row>
    <row r="115" spans="1:13" x14ac:dyDescent="0.25">
      <c r="A115" t="s">
        <v>37</v>
      </c>
      <c r="B115" s="32" t="s">
        <v>13</v>
      </c>
      <c r="C115" s="32" t="s">
        <v>20</v>
      </c>
      <c r="D115" s="32" t="s">
        <v>24</v>
      </c>
      <c r="E115" s="32" t="s">
        <v>34</v>
      </c>
      <c r="F115" s="32" t="s">
        <v>33</v>
      </c>
      <c r="G115" t="s">
        <v>13</v>
      </c>
      <c r="H115" t="s">
        <v>20</v>
      </c>
      <c r="I115" t="s">
        <v>24</v>
      </c>
      <c r="J115" s="38" t="s">
        <v>34</v>
      </c>
      <c r="L115" t="s">
        <v>18</v>
      </c>
      <c r="M115" t="s">
        <v>19</v>
      </c>
    </row>
    <row r="116" spans="1:13" x14ac:dyDescent="0.25">
      <c r="B116" s="5">
        <v>188236</v>
      </c>
      <c r="C116" s="5">
        <v>146341</v>
      </c>
      <c r="D116" s="39">
        <v>108868</v>
      </c>
      <c r="E116" s="5">
        <v>239449</v>
      </c>
      <c r="F116" s="12">
        <v>166172</v>
      </c>
      <c r="G116" s="5">
        <v>183637</v>
      </c>
      <c r="H116" s="5">
        <v>145455</v>
      </c>
      <c r="I116" s="39">
        <v>111355</v>
      </c>
      <c r="J116" s="5">
        <v>222089</v>
      </c>
      <c r="L116" s="12">
        <v>1149405</v>
      </c>
      <c r="M116" s="12">
        <v>1329182</v>
      </c>
    </row>
    <row r="149" spans="1:13" x14ac:dyDescent="0.25">
      <c r="A149" t="s">
        <v>38</v>
      </c>
      <c r="B149" s="32" t="s">
        <v>13</v>
      </c>
      <c r="C149" s="32" t="s">
        <v>20</v>
      </c>
      <c r="D149" s="32" t="s">
        <v>24</v>
      </c>
      <c r="E149" s="32" t="s">
        <v>34</v>
      </c>
      <c r="F149" s="32" t="s">
        <v>33</v>
      </c>
      <c r="G149" t="s">
        <v>13</v>
      </c>
      <c r="H149" t="s">
        <v>20</v>
      </c>
      <c r="I149" t="s">
        <v>24</v>
      </c>
      <c r="J149" s="38" t="s">
        <v>34</v>
      </c>
      <c r="L149" t="s">
        <v>19</v>
      </c>
    </row>
    <row r="150" spans="1:13" ht="15.75" thickBot="1" x14ac:dyDescent="0.3">
      <c r="B150" s="5">
        <v>2286954</v>
      </c>
      <c r="C150" s="5">
        <v>2750752</v>
      </c>
      <c r="D150" s="39">
        <v>1898188</v>
      </c>
      <c r="E150" s="5">
        <v>3607206</v>
      </c>
      <c r="F150" s="12">
        <v>3064921</v>
      </c>
      <c r="G150" s="30">
        <v>2249416</v>
      </c>
      <c r="H150" s="30">
        <v>2682933</v>
      </c>
      <c r="I150" s="41">
        <v>1911629</v>
      </c>
      <c r="J150" s="30">
        <v>3431535</v>
      </c>
      <c r="L150" s="15">
        <v>15727051</v>
      </c>
      <c r="M150" s="12"/>
    </row>
    <row r="183" spans="11:12" x14ac:dyDescent="0.25">
      <c r="K183" s="1">
        <v>25050318</v>
      </c>
    </row>
    <row r="184" spans="11:12" ht="15.75" thickBot="1" x14ac:dyDescent="0.3">
      <c r="L184" s="9">
        <v>18665976</v>
      </c>
    </row>
  </sheetData>
  <mergeCells count="4">
    <mergeCell ref="I1:N1"/>
    <mergeCell ref="O1:T1"/>
    <mergeCell ref="U1:Z1"/>
    <mergeCell ref="AA1:AF1"/>
  </mergeCells>
  <pageMargins left="0.7" right="0.7" top="0.78740157499999996" bottom="0.78740157499999996" header="0.3" footer="0.3"/>
  <pageSetup paperSize="8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List1!Oblast_tisku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speedy</dc:creator>
  <cp:lastModifiedBy>speedy</cp:lastModifiedBy>
  <cp:lastPrinted>2015-04-30T22:30:25Z</cp:lastPrinted>
  <dcterms:created xsi:type="dcterms:W3CDTF">2015-04-29T11:23:32Z</dcterms:created>
  <dcterms:modified xsi:type="dcterms:W3CDTF">2015-05-01T08:15:14Z</dcterms:modified>
</cp:coreProperties>
</file>