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momi/Desktop/Big Data/"/>
    </mc:Choice>
  </mc:AlternateContent>
  <xr:revisionPtr revIDLastSave="0" documentId="13_ncr:1_{6EFD3699-4A1C-7C44-BBC6-5270C609039A}" xr6:coauthVersionLast="47" xr6:coauthVersionMax="47" xr10:uidLastSave="{00000000-0000-0000-0000-000000000000}"/>
  <bookViews>
    <workbookView xWindow="380" yWindow="500" windowWidth="28040" windowHeight="16940" xr2:uid="{4CFA15B1-6EC0-A744-90C8-3276793EE02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" i="1" l="1"/>
  <c r="AA9" i="1"/>
  <c r="AC8" i="1"/>
  <c r="AA10" i="1" s="1"/>
  <c r="AA8" i="1"/>
  <c r="W5" i="1"/>
  <c r="U5" i="1"/>
  <c r="W4" i="1"/>
  <c r="U6" i="1" s="1"/>
  <c r="U4" i="1"/>
  <c r="P11" i="1"/>
  <c r="P12" i="1" s="1"/>
  <c r="M9" i="1"/>
  <c r="M10" i="1" s="1"/>
  <c r="N7" i="1"/>
  <c r="Q9" i="1" l="1"/>
  <c r="Q6" i="1"/>
  <c r="Q7" i="1"/>
  <c r="Q10" i="1"/>
  <c r="Q8" i="1"/>
  <c r="M11" i="1"/>
  <c r="N10" i="1"/>
  <c r="P13" i="1"/>
  <c r="Q12" i="1"/>
  <c r="N9" i="1"/>
  <c r="Q11" i="1"/>
  <c r="W6" i="1"/>
  <c r="N6" i="1"/>
  <c r="N8" i="1"/>
  <c r="Q214" i="1"/>
  <c r="Q210" i="1"/>
  <c r="Q213" i="1"/>
  <c r="AC10" i="1"/>
  <c r="Q211" i="1"/>
  <c r="Q212" i="1"/>
  <c r="P14" i="1" l="1"/>
  <c r="Q13" i="1"/>
  <c r="M12" i="1"/>
  <c r="N11" i="1"/>
  <c r="M13" i="1" l="1"/>
  <c r="N12" i="1"/>
  <c r="P15" i="1"/>
  <c r="Q14" i="1"/>
  <c r="M14" i="1" l="1"/>
  <c r="N13" i="1"/>
  <c r="P16" i="1"/>
  <c r="Q15" i="1"/>
  <c r="P17" i="1" l="1"/>
  <c r="Q16" i="1"/>
  <c r="M15" i="1"/>
  <c r="N14" i="1"/>
  <c r="N15" i="1" l="1"/>
  <c r="M16" i="1"/>
  <c r="P18" i="1"/>
  <c r="Q17" i="1"/>
  <c r="N16" i="1" l="1"/>
  <c r="M17" i="1"/>
  <c r="P19" i="1"/>
  <c r="Q18" i="1"/>
  <c r="P20" i="1" l="1"/>
  <c r="Q19" i="1"/>
  <c r="N17" i="1"/>
  <c r="M18" i="1"/>
  <c r="N18" i="1" l="1"/>
  <c r="M19" i="1"/>
  <c r="P21" i="1"/>
  <c r="Q20" i="1"/>
  <c r="N19" i="1" l="1"/>
  <c r="M20" i="1"/>
  <c r="P22" i="1"/>
  <c r="Q21" i="1"/>
  <c r="P23" i="1" l="1"/>
  <c r="Q22" i="1"/>
  <c r="N20" i="1"/>
  <c r="M21" i="1"/>
  <c r="N21" i="1" l="1"/>
  <c r="M22" i="1"/>
  <c r="P24" i="1"/>
  <c r="Q23" i="1"/>
  <c r="N22" i="1" l="1"/>
  <c r="M23" i="1"/>
  <c r="P25" i="1"/>
  <c r="Q24" i="1"/>
  <c r="P26" i="1" l="1"/>
  <c r="Q25" i="1"/>
  <c r="N23" i="1"/>
  <c r="M24" i="1"/>
  <c r="N24" i="1" l="1"/>
  <c r="M25" i="1"/>
  <c r="P27" i="1"/>
  <c r="Q26" i="1"/>
  <c r="P28" i="1" l="1"/>
  <c r="Q27" i="1"/>
  <c r="N25" i="1"/>
  <c r="M26" i="1"/>
  <c r="N26" i="1" l="1"/>
  <c r="M27" i="1"/>
  <c r="P29" i="1"/>
  <c r="Q28" i="1"/>
  <c r="P30" i="1" l="1"/>
  <c r="Q29" i="1"/>
  <c r="N27" i="1"/>
  <c r="M28" i="1"/>
  <c r="N28" i="1" l="1"/>
  <c r="M29" i="1"/>
  <c r="P31" i="1"/>
  <c r="Q30" i="1"/>
  <c r="P32" i="1" l="1"/>
  <c r="Q31" i="1"/>
  <c r="N29" i="1"/>
  <c r="M30" i="1"/>
  <c r="N30" i="1" l="1"/>
  <c r="M31" i="1"/>
  <c r="P33" i="1"/>
  <c r="Q32" i="1"/>
  <c r="P34" i="1" l="1"/>
  <c r="Q33" i="1"/>
  <c r="N31" i="1"/>
  <c r="M32" i="1"/>
  <c r="M33" i="1" l="1"/>
  <c r="N32" i="1"/>
  <c r="P35" i="1"/>
  <c r="Q34" i="1"/>
  <c r="P36" i="1" l="1"/>
  <c r="Q35" i="1"/>
  <c r="N33" i="1"/>
  <c r="M34" i="1"/>
  <c r="M35" i="1" l="1"/>
  <c r="N34" i="1"/>
  <c r="P37" i="1"/>
  <c r="Q36" i="1"/>
  <c r="P38" i="1" l="1"/>
  <c r="Q37" i="1"/>
  <c r="N35" i="1"/>
  <c r="M36" i="1"/>
  <c r="M37" i="1" l="1"/>
  <c r="N36" i="1"/>
  <c r="P39" i="1"/>
  <c r="Q38" i="1"/>
  <c r="P40" i="1" l="1"/>
  <c r="Q39" i="1"/>
  <c r="M38" i="1"/>
  <c r="N37" i="1"/>
  <c r="N38" i="1" l="1"/>
  <c r="M39" i="1"/>
  <c r="P41" i="1"/>
  <c r="Q40" i="1"/>
  <c r="P42" i="1" l="1"/>
  <c r="Q41" i="1"/>
  <c r="N39" i="1"/>
  <c r="M40" i="1"/>
  <c r="N40" i="1" l="1"/>
  <c r="M41" i="1"/>
  <c r="P43" i="1"/>
  <c r="Q42" i="1"/>
  <c r="P44" i="1" l="1"/>
  <c r="Q43" i="1"/>
  <c r="N41" i="1"/>
  <c r="M42" i="1"/>
  <c r="N42" i="1" l="1"/>
  <c r="M43" i="1"/>
  <c r="P45" i="1"/>
  <c r="Q44" i="1"/>
  <c r="P46" i="1" l="1"/>
  <c r="Q45" i="1"/>
  <c r="N43" i="1"/>
  <c r="M44" i="1"/>
  <c r="N44" i="1" l="1"/>
  <c r="M45" i="1"/>
  <c r="P47" i="1"/>
  <c r="Q46" i="1"/>
  <c r="P48" i="1" l="1"/>
  <c r="Q47" i="1"/>
  <c r="N45" i="1"/>
  <c r="M46" i="1"/>
  <c r="N46" i="1" l="1"/>
  <c r="M47" i="1"/>
  <c r="P49" i="1"/>
  <c r="Q48" i="1"/>
  <c r="P50" i="1" l="1"/>
  <c r="Q49" i="1"/>
  <c r="N47" i="1"/>
  <c r="M48" i="1"/>
  <c r="N48" i="1" l="1"/>
  <c r="M49" i="1"/>
  <c r="P51" i="1"/>
  <c r="Q50" i="1"/>
  <c r="P52" i="1" l="1"/>
  <c r="Q51" i="1"/>
  <c r="N49" i="1"/>
  <c r="M50" i="1"/>
  <c r="N50" i="1" l="1"/>
  <c r="M51" i="1"/>
  <c r="P53" i="1"/>
  <c r="Q52" i="1"/>
  <c r="P54" i="1" l="1"/>
  <c r="Q53" i="1"/>
  <c r="N51" i="1"/>
  <c r="M52" i="1"/>
  <c r="P55" i="1" l="1"/>
  <c r="Q54" i="1"/>
  <c r="N52" i="1"/>
  <c r="M53" i="1"/>
  <c r="N53" i="1" l="1"/>
  <c r="M54" i="1"/>
  <c r="P56" i="1"/>
  <c r="Q55" i="1"/>
  <c r="P57" i="1" l="1"/>
  <c r="Q56" i="1"/>
  <c r="N54" i="1"/>
  <c r="M55" i="1"/>
  <c r="N55" i="1" l="1"/>
  <c r="M56" i="1"/>
  <c r="P58" i="1"/>
  <c r="Q57" i="1"/>
  <c r="P59" i="1" l="1"/>
  <c r="Q58" i="1"/>
  <c r="N56" i="1"/>
  <c r="M57" i="1"/>
  <c r="N57" i="1" l="1"/>
  <c r="M58" i="1"/>
  <c r="P60" i="1"/>
  <c r="Q59" i="1"/>
  <c r="P61" i="1" l="1"/>
  <c r="Q60" i="1"/>
  <c r="N58" i="1"/>
  <c r="M59" i="1"/>
  <c r="N59" i="1" l="1"/>
  <c r="M60" i="1"/>
  <c r="P62" i="1"/>
  <c r="Q61" i="1"/>
  <c r="P63" i="1" l="1"/>
  <c r="Q62" i="1"/>
  <c r="M61" i="1"/>
  <c r="N60" i="1"/>
  <c r="M62" i="1" l="1"/>
  <c r="N61" i="1"/>
  <c r="Q63" i="1"/>
  <c r="P64" i="1"/>
  <c r="Q64" i="1" l="1"/>
  <c r="P65" i="1"/>
  <c r="M63" i="1"/>
  <c r="N62" i="1"/>
  <c r="M64" i="1" l="1"/>
  <c r="N63" i="1"/>
  <c r="Q65" i="1"/>
  <c r="P66" i="1"/>
  <c r="Q66" i="1" l="1"/>
  <c r="P67" i="1"/>
  <c r="M65" i="1"/>
  <c r="N64" i="1"/>
  <c r="M66" i="1" l="1"/>
  <c r="N65" i="1"/>
  <c r="Q67" i="1"/>
  <c r="P68" i="1"/>
  <c r="Q68" i="1" l="1"/>
  <c r="P69" i="1"/>
  <c r="M67" i="1"/>
  <c r="N66" i="1"/>
  <c r="M68" i="1" l="1"/>
  <c r="N67" i="1"/>
  <c r="Q69" i="1"/>
  <c r="P70" i="1"/>
  <c r="Q70" i="1" l="1"/>
  <c r="P71" i="1"/>
  <c r="M69" i="1"/>
  <c r="N68" i="1"/>
  <c r="M70" i="1" l="1"/>
  <c r="N69" i="1"/>
  <c r="Q71" i="1"/>
  <c r="P72" i="1"/>
  <c r="M71" i="1" l="1"/>
  <c r="N70" i="1"/>
  <c r="Q72" i="1"/>
  <c r="P73" i="1"/>
  <c r="Q73" i="1" l="1"/>
  <c r="P74" i="1"/>
  <c r="M72" i="1"/>
  <c r="N71" i="1"/>
  <c r="M73" i="1" l="1"/>
  <c r="N72" i="1"/>
  <c r="P75" i="1"/>
  <c r="Q74" i="1"/>
  <c r="M74" i="1" l="1"/>
  <c r="N73" i="1"/>
  <c r="P76" i="1"/>
  <c r="Q75" i="1"/>
  <c r="P77" i="1" l="1"/>
  <c r="Q76" i="1"/>
  <c r="M75" i="1"/>
  <c r="N74" i="1"/>
  <c r="N75" i="1" l="1"/>
  <c r="M76" i="1"/>
  <c r="P78" i="1"/>
  <c r="Q77" i="1"/>
  <c r="P79" i="1" l="1"/>
  <c r="Q78" i="1"/>
  <c r="N76" i="1"/>
  <c r="M77" i="1"/>
  <c r="P80" i="1" l="1"/>
  <c r="Q79" i="1"/>
  <c r="N77" i="1"/>
  <c r="M78" i="1"/>
  <c r="N78" i="1" l="1"/>
  <c r="M79" i="1"/>
  <c r="P81" i="1"/>
  <c r="Q80" i="1"/>
  <c r="P82" i="1" l="1"/>
  <c r="Q81" i="1"/>
  <c r="N79" i="1"/>
  <c r="M80" i="1"/>
  <c r="N80" i="1" l="1"/>
  <c r="M81" i="1"/>
  <c r="P83" i="1"/>
  <c r="Q82" i="1"/>
  <c r="P84" i="1" l="1"/>
  <c r="Q83" i="1"/>
  <c r="N81" i="1"/>
  <c r="M82" i="1"/>
  <c r="N82" i="1" l="1"/>
  <c r="M83" i="1"/>
  <c r="P85" i="1"/>
  <c r="Q84" i="1"/>
  <c r="P86" i="1" l="1"/>
  <c r="Q85" i="1"/>
  <c r="N83" i="1"/>
  <c r="M84" i="1"/>
  <c r="N84" i="1" l="1"/>
  <c r="M85" i="1"/>
  <c r="P87" i="1"/>
  <c r="Q86" i="1"/>
  <c r="P88" i="1" l="1"/>
  <c r="Q87" i="1"/>
  <c r="N85" i="1"/>
  <c r="M86" i="1"/>
  <c r="N86" i="1" l="1"/>
  <c r="M87" i="1"/>
  <c r="P89" i="1"/>
  <c r="Q88" i="1"/>
  <c r="P90" i="1" l="1"/>
  <c r="Q89" i="1"/>
  <c r="N87" i="1"/>
  <c r="M88" i="1"/>
  <c r="N88" i="1" l="1"/>
  <c r="M89" i="1"/>
  <c r="P91" i="1"/>
  <c r="Q90" i="1"/>
  <c r="N89" i="1" l="1"/>
  <c r="M90" i="1"/>
  <c r="P92" i="1"/>
  <c r="Q91" i="1"/>
  <c r="N90" i="1" l="1"/>
  <c r="M91" i="1"/>
  <c r="P93" i="1"/>
  <c r="Q92" i="1"/>
  <c r="N91" i="1" l="1"/>
  <c r="M92" i="1"/>
  <c r="P94" i="1"/>
  <c r="Q93" i="1"/>
  <c r="P95" i="1" l="1"/>
  <c r="Q94" i="1"/>
  <c r="N92" i="1"/>
  <c r="M93" i="1"/>
  <c r="N93" i="1" l="1"/>
  <c r="M94" i="1"/>
  <c r="P96" i="1"/>
  <c r="Q95" i="1"/>
  <c r="P97" i="1" l="1"/>
  <c r="Q96" i="1"/>
  <c r="N94" i="1"/>
  <c r="M95" i="1"/>
  <c r="N95" i="1" l="1"/>
  <c r="M96" i="1"/>
  <c r="P98" i="1"/>
  <c r="Q97" i="1"/>
  <c r="N96" i="1" l="1"/>
  <c r="M97" i="1"/>
  <c r="P99" i="1"/>
  <c r="Q98" i="1"/>
  <c r="N97" i="1" l="1"/>
  <c r="M98" i="1"/>
  <c r="P100" i="1"/>
  <c r="Q99" i="1"/>
  <c r="P101" i="1" l="1"/>
  <c r="Q100" i="1"/>
  <c r="N98" i="1"/>
  <c r="M99" i="1"/>
  <c r="N99" i="1" l="1"/>
  <c r="M100" i="1"/>
  <c r="P102" i="1"/>
  <c r="Q101" i="1"/>
  <c r="N100" i="1" l="1"/>
  <c r="M101" i="1"/>
  <c r="P103" i="1"/>
  <c r="Q102" i="1"/>
  <c r="P104" i="1" l="1"/>
  <c r="Q103" i="1"/>
  <c r="N101" i="1"/>
  <c r="M102" i="1"/>
  <c r="N102" i="1" l="1"/>
  <c r="M103" i="1"/>
  <c r="P105" i="1"/>
  <c r="Q104" i="1"/>
  <c r="P106" i="1" l="1"/>
  <c r="Q105" i="1"/>
  <c r="N103" i="1"/>
  <c r="M104" i="1"/>
  <c r="N104" i="1" l="1"/>
  <c r="M105" i="1"/>
  <c r="P107" i="1"/>
  <c r="Q106" i="1"/>
  <c r="P108" i="1" l="1"/>
  <c r="Q107" i="1"/>
  <c r="N105" i="1"/>
  <c r="M106" i="1"/>
  <c r="N106" i="1" s="1"/>
  <c r="P109" i="1" l="1"/>
  <c r="Q108" i="1"/>
  <c r="P110" i="1" l="1"/>
  <c r="Q109" i="1"/>
  <c r="P111" i="1" l="1"/>
  <c r="Q110" i="1"/>
  <c r="P112" i="1" l="1"/>
  <c r="Q111" i="1"/>
  <c r="P113" i="1" l="1"/>
  <c r="Q112" i="1"/>
  <c r="P114" i="1" l="1"/>
  <c r="Q113" i="1"/>
  <c r="P115" i="1" l="1"/>
  <c r="Q114" i="1"/>
  <c r="P116" i="1" l="1"/>
  <c r="Q115" i="1"/>
  <c r="P117" i="1" l="1"/>
  <c r="Q116" i="1"/>
  <c r="P118" i="1" l="1"/>
  <c r="Q117" i="1"/>
  <c r="P119" i="1" l="1"/>
  <c r="Q118" i="1"/>
  <c r="P120" i="1" l="1"/>
  <c r="Q119" i="1"/>
  <c r="P121" i="1" l="1"/>
  <c r="Q120" i="1"/>
  <c r="P122" i="1" l="1"/>
  <c r="Q121" i="1"/>
  <c r="P123" i="1" l="1"/>
  <c r="Q122" i="1"/>
  <c r="P124" i="1" l="1"/>
  <c r="Q123" i="1"/>
  <c r="P125" i="1" l="1"/>
  <c r="Q124" i="1"/>
  <c r="P126" i="1" l="1"/>
  <c r="Q125" i="1"/>
  <c r="P127" i="1" l="1"/>
  <c r="Q126" i="1"/>
  <c r="P128" i="1" l="1"/>
  <c r="Q127" i="1"/>
  <c r="P129" i="1" l="1"/>
  <c r="Q128" i="1"/>
  <c r="P130" i="1" l="1"/>
  <c r="Q129" i="1"/>
  <c r="P131" i="1" l="1"/>
  <c r="Q130" i="1"/>
  <c r="P132" i="1" l="1"/>
  <c r="Q131" i="1"/>
  <c r="P133" i="1" l="1"/>
  <c r="Q132" i="1"/>
  <c r="P134" i="1" l="1"/>
  <c r="Q133" i="1"/>
  <c r="P135" i="1" l="1"/>
  <c r="Q134" i="1"/>
  <c r="P136" i="1" l="1"/>
  <c r="Q135" i="1"/>
  <c r="P137" i="1" l="1"/>
  <c r="Q136" i="1"/>
  <c r="P138" i="1" l="1"/>
  <c r="Q137" i="1"/>
  <c r="P139" i="1" l="1"/>
  <c r="Q138" i="1"/>
  <c r="P140" i="1" l="1"/>
  <c r="Q139" i="1"/>
  <c r="P141" i="1" l="1"/>
  <c r="Q140" i="1"/>
  <c r="P142" i="1" l="1"/>
  <c r="Q141" i="1"/>
  <c r="P143" i="1" l="1"/>
  <c r="Q142" i="1"/>
  <c r="P144" i="1" l="1"/>
  <c r="Q143" i="1"/>
  <c r="P145" i="1" l="1"/>
  <c r="Q144" i="1"/>
  <c r="P146" i="1" l="1"/>
  <c r="Q145" i="1"/>
  <c r="P147" i="1" l="1"/>
  <c r="Q146" i="1"/>
  <c r="P148" i="1" l="1"/>
  <c r="Q147" i="1"/>
  <c r="P149" i="1" l="1"/>
  <c r="Q148" i="1"/>
  <c r="P150" i="1" l="1"/>
  <c r="Q149" i="1"/>
  <c r="P151" i="1" l="1"/>
  <c r="Q150" i="1"/>
  <c r="P152" i="1" l="1"/>
  <c r="Q151" i="1"/>
  <c r="P153" i="1" l="1"/>
  <c r="Q152" i="1"/>
  <c r="P154" i="1" l="1"/>
  <c r="Q153" i="1"/>
  <c r="P155" i="1" l="1"/>
  <c r="Q154" i="1"/>
  <c r="P156" i="1" l="1"/>
  <c r="Q155" i="1"/>
  <c r="P157" i="1" l="1"/>
  <c r="Q156" i="1"/>
  <c r="P158" i="1" l="1"/>
  <c r="Q157" i="1"/>
  <c r="P159" i="1" l="1"/>
  <c r="Q158" i="1"/>
  <c r="P160" i="1" l="1"/>
  <c r="Q159" i="1"/>
  <c r="P161" i="1" l="1"/>
  <c r="Q160" i="1"/>
  <c r="P162" i="1" l="1"/>
  <c r="Q161" i="1"/>
  <c r="P163" i="1" l="1"/>
  <c r="Q162" i="1"/>
  <c r="P164" i="1" l="1"/>
  <c r="Q163" i="1"/>
  <c r="P165" i="1" l="1"/>
  <c r="Q164" i="1"/>
  <c r="P166" i="1" l="1"/>
  <c r="Q165" i="1"/>
  <c r="P167" i="1" l="1"/>
  <c r="Q166" i="1"/>
  <c r="P168" i="1" l="1"/>
  <c r="Q167" i="1"/>
  <c r="P169" i="1" l="1"/>
  <c r="Q168" i="1"/>
  <c r="P170" i="1" l="1"/>
  <c r="Q169" i="1"/>
  <c r="P171" i="1" l="1"/>
  <c r="Q170" i="1"/>
  <c r="P172" i="1" l="1"/>
  <c r="Q171" i="1"/>
  <c r="P173" i="1" l="1"/>
  <c r="Q172" i="1"/>
  <c r="P174" i="1" l="1"/>
  <c r="Q173" i="1"/>
  <c r="P175" i="1" l="1"/>
  <c r="Q174" i="1"/>
  <c r="P176" i="1" l="1"/>
  <c r="Q175" i="1"/>
  <c r="P177" i="1" l="1"/>
  <c r="Q176" i="1"/>
  <c r="P178" i="1" l="1"/>
  <c r="Q177" i="1"/>
  <c r="P179" i="1" l="1"/>
  <c r="Q178" i="1"/>
  <c r="P180" i="1" l="1"/>
  <c r="Q179" i="1"/>
  <c r="P181" i="1" l="1"/>
  <c r="Q180" i="1"/>
  <c r="P182" i="1" l="1"/>
  <c r="Q181" i="1"/>
  <c r="P183" i="1" l="1"/>
  <c r="Q182" i="1"/>
  <c r="P184" i="1" l="1"/>
  <c r="Q183" i="1"/>
  <c r="P185" i="1" l="1"/>
  <c r="Q184" i="1"/>
  <c r="P186" i="1" l="1"/>
  <c r="Q185" i="1"/>
  <c r="P187" i="1" l="1"/>
  <c r="Q186" i="1"/>
  <c r="P188" i="1" l="1"/>
  <c r="Q187" i="1"/>
  <c r="P189" i="1" l="1"/>
  <c r="Q188" i="1"/>
  <c r="P190" i="1" l="1"/>
  <c r="Q189" i="1"/>
  <c r="P191" i="1" l="1"/>
  <c r="Q190" i="1"/>
  <c r="P192" i="1" l="1"/>
  <c r="Q191" i="1"/>
  <c r="P193" i="1" l="1"/>
  <c r="Q192" i="1"/>
  <c r="P194" i="1" l="1"/>
  <c r="Q193" i="1"/>
  <c r="P195" i="1" l="1"/>
  <c r="Q194" i="1"/>
  <c r="P196" i="1" l="1"/>
  <c r="Q195" i="1"/>
  <c r="P197" i="1" l="1"/>
  <c r="Q196" i="1"/>
  <c r="P198" i="1" l="1"/>
  <c r="Q197" i="1"/>
  <c r="P199" i="1" l="1"/>
  <c r="Q198" i="1"/>
  <c r="P200" i="1" l="1"/>
  <c r="Q199" i="1"/>
  <c r="P201" i="1" l="1"/>
  <c r="Q200" i="1"/>
  <c r="P202" i="1" l="1"/>
  <c r="Q201" i="1"/>
  <c r="P203" i="1" l="1"/>
  <c r="Q202" i="1"/>
  <c r="P204" i="1" l="1"/>
  <c r="Q203" i="1"/>
  <c r="P205" i="1" l="1"/>
  <c r="Q204" i="1"/>
  <c r="P206" i="1" l="1"/>
  <c r="Q205" i="1"/>
  <c r="P207" i="1" l="1"/>
  <c r="Q206" i="1"/>
  <c r="P208" i="1" l="1"/>
  <c r="Q207" i="1"/>
  <c r="P209" i="1" l="1"/>
  <c r="Q209" i="1" s="1"/>
  <c r="Q208" i="1"/>
</calcChain>
</file>

<file path=xl/sharedStrings.xml><?xml version="1.0" encoding="utf-8"?>
<sst xmlns="http://schemas.openxmlformats.org/spreadsheetml/2006/main" count="22" uniqueCount="14">
  <si>
    <t>PRODUTTORE A</t>
  </si>
  <si>
    <t>Num completo dei device del Produttore A</t>
  </si>
  <si>
    <t>N. Device 
testati</t>
  </si>
  <si>
    <t>Vita Batteria 
(Mesi)</t>
  </si>
  <si>
    <t>Prod A</t>
  </si>
  <si>
    <t>Prod B</t>
  </si>
  <si>
    <t>MEDIA</t>
  </si>
  <si>
    <t>Approssimando</t>
  </si>
  <si>
    <t>DEVIAZIONE
 STANDARD</t>
  </si>
  <si>
    <t xml:space="preserve">DISTRIBUZIONE
NORMALE </t>
  </si>
  <si>
    <t>PRODUTTORE B</t>
  </si>
  <si>
    <t>Num completo dei device del Produttori B</t>
  </si>
  <si>
    <t>DEVIAZIONE
STANDARD</t>
  </si>
  <si>
    <t>DISTRIBUZIONE
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</si>
</sst>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B5E6A2"/>
      </patternFill>
    </fill>
    <fill>
      <patternFill patternType="solid">
        <fgColor rgb="FFF7C7AC"/>
        <bgColor rgb="FFF7C7AC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1" fontId="0" fillId="2" borderId="10" xfId="0" applyNumberFormat="1" applyFill="1" applyBorder="1"/>
    <xf numFmtId="0" fontId="0" fillId="2" borderId="10" xfId="0" applyFill="1" applyBorder="1" applyAlignment="1">
      <alignment horizontal="center" vertical="center" wrapText="1"/>
    </xf>
    <xf numFmtId="2" fontId="0" fillId="2" borderId="10" xfId="0" applyNumberFormat="1" applyFill="1" applyBorder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/>
    <xf numFmtId="0" fontId="0" fillId="3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1" fontId="0" fillId="3" borderId="13" xfId="0" applyNumberFormat="1" applyFill="1" applyBorder="1"/>
    <xf numFmtId="0" fontId="0" fillId="3" borderId="14" xfId="0" applyFill="1" applyBorder="1" applyAlignment="1">
      <alignment horizontal="center" vertical="center" wrapText="1"/>
    </xf>
    <xf numFmtId="0" fontId="0" fillId="0" borderId="15" xfId="0" applyBorder="1"/>
    <xf numFmtId="2" fontId="0" fillId="3" borderId="13" xfId="0" applyNumberFormat="1" applyFill="1" applyBorder="1"/>
    <xf numFmtId="0" fontId="0" fillId="0" borderId="15" xfId="0" applyBorder="1" applyAlignment="1">
      <alignment wrapText="1"/>
    </xf>
    <xf numFmtId="164" fontId="0" fillId="3" borderId="13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Aptos Narrow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Aptos Narrow"/>
              </a:rPr>
              <a:t>Distribuzione Normale Prod.B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47" cap="rnd">
              <a:solidFill>
                <a:srgbClr val="156082">
                  <a:alpha val="75000"/>
                </a:srgbClr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[1]Foglio1!$P$6:$P$214</c:f>
              <c:numCache>
                <c:formatCode>General</c:formatCode>
                <c:ptCount val="20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40.1</c:v>
                </c:pt>
                <c:pt idx="6">
                  <c:v>40.200000000000003</c:v>
                </c:pt>
                <c:pt idx="7">
                  <c:v>40.300000000000004</c:v>
                </c:pt>
                <c:pt idx="8">
                  <c:v>40.400000000000006</c:v>
                </c:pt>
                <c:pt idx="9">
                  <c:v>40.500000000000007</c:v>
                </c:pt>
                <c:pt idx="10">
                  <c:v>40.600000000000009</c:v>
                </c:pt>
                <c:pt idx="11">
                  <c:v>40.70000000000001</c:v>
                </c:pt>
                <c:pt idx="12">
                  <c:v>40.800000000000011</c:v>
                </c:pt>
                <c:pt idx="13">
                  <c:v>40.900000000000013</c:v>
                </c:pt>
                <c:pt idx="14">
                  <c:v>41.000000000000014</c:v>
                </c:pt>
                <c:pt idx="15">
                  <c:v>41.100000000000016</c:v>
                </c:pt>
                <c:pt idx="16">
                  <c:v>41.200000000000017</c:v>
                </c:pt>
                <c:pt idx="17">
                  <c:v>41.300000000000018</c:v>
                </c:pt>
                <c:pt idx="18">
                  <c:v>41.40000000000002</c:v>
                </c:pt>
                <c:pt idx="19">
                  <c:v>41.500000000000021</c:v>
                </c:pt>
                <c:pt idx="20">
                  <c:v>41.600000000000023</c:v>
                </c:pt>
                <c:pt idx="21">
                  <c:v>41.700000000000024</c:v>
                </c:pt>
                <c:pt idx="22">
                  <c:v>41.800000000000026</c:v>
                </c:pt>
                <c:pt idx="23">
                  <c:v>41.900000000000027</c:v>
                </c:pt>
                <c:pt idx="24">
                  <c:v>42.000000000000028</c:v>
                </c:pt>
                <c:pt idx="25">
                  <c:v>42.10000000000003</c:v>
                </c:pt>
                <c:pt idx="26">
                  <c:v>42.200000000000031</c:v>
                </c:pt>
                <c:pt idx="27">
                  <c:v>42.300000000000033</c:v>
                </c:pt>
                <c:pt idx="28">
                  <c:v>42.400000000000034</c:v>
                </c:pt>
                <c:pt idx="29">
                  <c:v>42.500000000000036</c:v>
                </c:pt>
                <c:pt idx="30">
                  <c:v>42.600000000000037</c:v>
                </c:pt>
                <c:pt idx="31">
                  <c:v>42.700000000000038</c:v>
                </c:pt>
                <c:pt idx="32">
                  <c:v>42.80000000000004</c:v>
                </c:pt>
                <c:pt idx="33">
                  <c:v>42.900000000000041</c:v>
                </c:pt>
                <c:pt idx="34">
                  <c:v>43.000000000000043</c:v>
                </c:pt>
                <c:pt idx="35">
                  <c:v>43.100000000000044</c:v>
                </c:pt>
                <c:pt idx="36">
                  <c:v>43.200000000000045</c:v>
                </c:pt>
                <c:pt idx="37">
                  <c:v>43.300000000000047</c:v>
                </c:pt>
                <c:pt idx="38">
                  <c:v>43.400000000000048</c:v>
                </c:pt>
                <c:pt idx="39">
                  <c:v>43.50000000000005</c:v>
                </c:pt>
                <c:pt idx="40">
                  <c:v>43.600000000000051</c:v>
                </c:pt>
                <c:pt idx="41">
                  <c:v>43.700000000000053</c:v>
                </c:pt>
                <c:pt idx="42">
                  <c:v>43.800000000000054</c:v>
                </c:pt>
                <c:pt idx="43">
                  <c:v>43.900000000000055</c:v>
                </c:pt>
                <c:pt idx="44">
                  <c:v>44.000000000000057</c:v>
                </c:pt>
                <c:pt idx="45">
                  <c:v>44.100000000000058</c:v>
                </c:pt>
                <c:pt idx="46">
                  <c:v>44.20000000000006</c:v>
                </c:pt>
                <c:pt idx="47">
                  <c:v>44.300000000000061</c:v>
                </c:pt>
                <c:pt idx="48">
                  <c:v>44.400000000000063</c:v>
                </c:pt>
                <c:pt idx="49">
                  <c:v>44.500000000000064</c:v>
                </c:pt>
                <c:pt idx="50">
                  <c:v>44.600000000000065</c:v>
                </c:pt>
                <c:pt idx="51">
                  <c:v>44.700000000000067</c:v>
                </c:pt>
                <c:pt idx="52">
                  <c:v>44.800000000000068</c:v>
                </c:pt>
                <c:pt idx="53">
                  <c:v>44.90000000000007</c:v>
                </c:pt>
                <c:pt idx="54">
                  <c:v>45.000000000000071</c:v>
                </c:pt>
                <c:pt idx="55">
                  <c:v>45.100000000000072</c:v>
                </c:pt>
                <c:pt idx="56">
                  <c:v>45.200000000000074</c:v>
                </c:pt>
                <c:pt idx="57">
                  <c:v>45.300000000000075</c:v>
                </c:pt>
                <c:pt idx="58">
                  <c:v>45.400000000000077</c:v>
                </c:pt>
                <c:pt idx="59">
                  <c:v>45.500000000000078</c:v>
                </c:pt>
                <c:pt idx="60">
                  <c:v>45.60000000000008</c:v>
                </c:pt>
                <c:pt idx="61">
                  <c:v>45.700000000000081</c:v>
                </c:pt>
                <c:pt idx="62">
                  <c:v>45.800000000000082</c:v>
                </c:pt>
                <c:pt idx="63">
                  <c:v>45.900000000000084</c:v>
                </c:pt>
                <c:pt idx="64">
                  <c:v>46.000000000000085</c:v>
                </c:pt>
                <c:pt idx="65">
                  <c:v>46.100000000000087</c:v>
                </c:pt>
                <c:pt idx="66">
                  <c:v>46.200000000000088</c:v>
                </c:pt>
                <c:pt idx="67">
                  <c:v>46.30000000000009</c:v>
                </c:pt>
                <c:pt idx="68">
                  <c:v>46.400000000000091</c:v>
                </c:pt>
                <c:pt idx="69">
                  <c:v>46.500000000000092</c:v>
                </c:pt>
                <c:pt idx="70">
                  <c:v>46.600000000000094</c:v>
                </c:pt>
                <c:pt idx="71">
                  <c:v>46.700000000000095</c:v>
                </c:pt>
                <c:pt idx="72">
                  <c:v>46.800000000000097</c:v>
                </c:pt>
                <c:pt idx="73">
                  <c:v>46.900000000000098</c:v>
                </c:pt>
                <c:pt idx="74">
                  <c:v>47.000000000000099</c:v>
                </c:pt>
                <c:pt idx="75">
                  <c:v>47.100000000000101</c:v>
                </c:pt>
                <c:pt idx="76">
                  <c:v>47.200000000000102</c:v>
                </c:pt>
                <c:pt idx="77">
                  <c:v>47.300000000000104</c:v>
                </c:pt>
                <c:pt idx="78">
                  <c:v>47.400000000000105</c:v>
                </c:pt>
                <c:pt idx="79">
                  <c:v>47.500000000000107</c:v>
                </c:pt>
                <c:pt idx="80">
                  <c:v>47.600000000000108</c:v>
                </c:pt>
                <c:pt idx="81">
                  <c:v>47.700000000000109</c:v>
                </c:pt>
                <c:pt idx="82">
                  <c:v>47.800000000000111</c:v>
                </c:pt>
                <c:pt idx="83">
                  <c:v>47.900000000000112</c:v>
                </c:pt>
                <c:pt idx="84">
                  <c:v>48.000000000000114</c:v>
                </c:pt>
                <c:pt idx="85">
                  <c:v>48.100000000000115</c:v>
                </c:pt>
                <c:pt idx="86">
                  <c:v>48.200000000000117</c:v>
                </c:pt>
                <c:pt idx="87">
                  <c:v>48.300000000000118</c:v>
                </c:pt>
                <c:pt idx="88">
                  <c:v>48.400000000000119</c:v>
                </c:pt>
                <c:pt idx="89">
                  <c:v>48.500000000000121</c:v>
                </c:pt>
                <c:pt idx="90">
                  <c:v>48.600000000000122</c:v>
                </c:pt>
                <c:pt idx="91">
                  <c:v>48.700000000000124</c:v>
                </c:pt>
                <c:pt idx="92">
                  <c:v>48.800000000000125</c:v>
                </c:pt>
                <c:pt idx="93">
                  <c:v>48.900000000000126</c:v>
                </c:pt>
                <c:pt idx="94">
                  <c:v>49.000000000000128</c:v>
                </c:pt>
                <c:pt idx="95">
                  <c:v>49.100000000000129</c:v>
                </c:pt>
                <c:pt idx="96">
                  <c:v>49.200000000000131</c:v>
                </c:pt>
                <c:pt idx="97">
                  <c:v>49.300000000000132</c:v>
                </c:pt>
                <c:pt idx="98">
                  <c:v>49.400000000000134</c:v>
                </c:pt>
                <c:pt idx="99">
                  <c:v>49.500000000000135</c:v>
                </c:pt>
                <c:pt idx="100">
                  <c:v>49.600000000000136</c:v>
                </c:pt>
                <c:pt idx="101">
                  <c:v>49.700000000000138</c:v>
                </c:pt>
                <c:pt idx="102">
                  <c:v>49.800000000000139</c:v>
                </c:pt>
                <c:pt idx="103">
                  <c:v>49.900000000000141</c:v>
                </c:pt>
                <c:pt idx="104">
                  <c:v>50.000000000000142</c:v>
                </c:pt>
                <c:pt idx="105">
                  <c:v>50.100000000000144</c:v>
                </c:pt>
                <c:pt idx="106">
                  <c:v>50.200000000000145</c:v>
                </c:pt>
                <c:pt idx="107">
                  <c:v>50.300000000000146</c:v>
                </c:pt>
                <c:pt idx="108">
                  <c:v>50.400000000000148</c:v>
                </c:pt>
                <c:pt idx="109">
                  <c:v>50.500000000000149</c:v>
                </c:pt>
                <c:pt idx="110">
                  <c:v>50.600000000000151</c:v>
                </c:pt>
                <c:pt idx="111">
                  <c:v>50.700000000000152</c:v>
                </c:pt>
                <c:pt idx="112">
                  <c:v>50.800000000000153</c:v>
                </c:pt>
                <c:pt idx="113">
                  <c:v>50.900000000000155</c:v>
                </c:pt>
                <c:pt idx="114">
                  <c:v>51.000000000000156</c:v>
                </c:pt>
                <c:pt idx="115">
                  <c:v>51.100000000000158</c:v>
                </c:pt>
                <c:pt idx="116">
                  <c:v>51.200000000000159</c:v>
                </c:pt>
                <c:pt idx="117">
                  <c:v>51.300000000000161</c:v>
                </c:pt>
                <c:pt idx="118">
                  <c:v>51.400000000000162</c:v>
                </c:pt>
                <c:pt idx="119">
                  <c:v>51.500000000000163</c:v>
                </c:pt>
                <c:pt idx="120">
                  <c:v>51.600000000000165</c:v>
                </c:pt>
                <c:pt idx="121">
                  <c:v>51.700000000000166</c:v>
                </c:pt>
                <c:pt idx="122">
                  <c:v>51.800000000000168</c:v>
                </c:pt>
                <c:pt idx="123">
                  <c:v>51.900000000000169</c:v>
                </c:pt>
                <c:pt idx="124">
                  <c:v>52.000000000000171</c:v>
                </c:pt>
                <c:pt idx="125">
                  <c:v>52.100000000000172</c:v>
                </c:pt>
                <c:pt idx="126">
                  <c:v>52.200000000000173</c:v>
                </c:pt>
                <c:pt idx="127">
                  <c:v>52.300000000000175</c:v>
                </c:pt>
                <c:pt idx="128">
                  <c:v>52.400000000000176</c:v>
                </c:pt>
                <c:pt idx="129">
                  <c:v>52.500000000000178</c:v>
                </c:pt>
                <c:pt idx="130">
                  <c:v>52.600000000000179</c:v>
                </c:pt>
                <c:pt idx="131">
                  <c:v>52.70000000000018</c:v>
                </c:pt>
                <c:pt idx="132">
                  <c:v>52.800000000000182</c:v>
                </c:pt>
                <c:pt idx="133">
                  <c:v>52.900000000000183</c:v>
                </c:pt>
                <c:pt idx="134">
                  <c:v>53.000000000000185</c:v>
                </c:pt>
                <c:pt idx="135">
                  <c:v>53.100000000000186</c:v>
                </c:pt>
                <c:pt idx="136">
                  <c:v>53.200000000000188</c:v>
                </c:pt>
                <c:pt idx="137">
                  <c:v>53.300000000000189</c:v>
                </c:pt>
                <c:pt idx="138">
                  <c:v>53.40000000000019</c:v>
                </c:pt>
                <c:pt idx="139">
                  <c:v>53.500000000000192</c:v>
                </c:pt>
                <c:pt idx="140">
                  <c:v>53.600000000000193</c:v>
                </c:pt>
                <c:pt idx="141">
                  <c:v>53.700000000000195</c:v>
                </c:pt>
                <c:pt idx="142">
                  <c:v>53.800000000000196</c:v>
                </c:pt>
                <c:pt idx="143">
                  <c:v>53.900000000000198</c:v>
                </c:pt>
                <c:pt idx="144">
                  <c:v>54.000000000000199</c:v>
                </c:pt>
                <c:pt idx="145">
                  <c:v>54.1000000000002</c:v>
                </c:pt>
                <c:pt idx="146">
                  <c:v>54.200000000000202</c:v>
                </c:pt>
                <c:pt idx="147">
                  <c:v>54.300000000000203</c:v>
                </c:pt>
                <c:pt idx="148">
                  <c:v>54.400000000000205</c:v>
                </c:pt>
                <c:pt idx="149">
                  <c:v>54.500000000000206</c:v>
                </c:pt>
                <c:pt idx="150">
                  <c:v>54.600000000000207</c:v>
                </c:pt>
                <c:pt idx="151">
                  <c:v>54.700000000000209</c:v>
                </c:pt>
                <c:pt idx="152">
                  <c:v>54.80000000000021</c:v>
                </c:pt>
                <c:pt idx="153">
                  <c:v>54.900000000000212</c:v>
                </c:pt>
                <c:pt idx="154">
                  <c:v>55.000000000000213</c:v>
                </c:pt>
                <c:pt idx="155">
                  <c:v>55.100000000000215</c:v>
                </c:pt>
                <c:pt idx="156">
                  <c:v>55.200000000000216</c:v>
                </c:pt>
                <c:pt idx="157">
                  <c:v>55.300000000000217</c:v>
                </c:pt>
                <c:pt idx="158">
                  <c:v>55.400000000000219</c:v>
                </c:pt>
                <c:pt idx="159">
                  <c:v>55.50000000000022</c:v>
                </c:pt>
                <c:pt idx="160">
                  <c:v>55.600000000000222</c:v>
                </c:pt>
                <c:pt idx="161">
                  <c:v>55.700000000000223</c:v>
                </c:pt>
                <c:pt idx="162">
                  <c:v>55.800000000000225</c:v>
                </c:pt>
                <c:pt idx="163">
                  <c:v>55.900000000000226</c:v>
                </c:pt>
                <c:pt idx="164">
                  <c:v>56.000000000000227</c:v>
                </c:pt>
                <c:pt idx="165">
                  <c:v>56.100000000000229</c:v>
                </c:pt>
                <c:pt idx="166">
                  <c:v>56.20000000000023</c:v>
                </c:pt>
                <c:pt idx="167">
                  <c:v>56.300000000000232</c:v>
                </c:pt>
                <c:pt idx="168">
                  <c:v>56.400000000000233</c:v>
                </c:pt>
                <c:pt idx="169">
                  <c:v>56.500000000000234</c:v>
                </c:pt>
                <c:pt idx="170">
                  <c:v>56.600000000000236</c:v>
                </c:pt>
                <c:pt idx="171">
                  <c:v>56.700000000000237</c:v>
                </c:pt>
                <c:pt idx="172">
                  <c:v>56.800000000000239</c:v>
                </c:pt>
                <c:pt idx="173">
                  <c:v>56.90000000000024</c:v>
                </c:pt>
                <c:pt idx="174">
                  <c:v>57.000000000000242</c:v>
                </c:pt>
                <c:pt idx="175">
                  <c:v>57.100000000000243</c:v>
                </c:pt>
                <c:pt idx="176">
                  <c:v>57.200000000000244</c:v>
                </c:pt>
                <c:pt idx="177">
                  <c:v>57.300000000000246</c:v>
                </c:pt>
                <c:pt idx="178">
                  <c:v>57.400000000000247</c:v>
                </c:pt>
                <c:pt idx="179">
                  <c:v>57.500000000000249</c:v>
                </c:pt>
                <c:pt idx="180">
                  <c:v>57.60000000000025</c:v>
                </c:pt>
                <c:pt idx="181">
                  <c:v>57.700000000000252</c:v>
                </c:pt>
                <c:pt idx="182">
                  <c:v>57.800000000000253</c:v>
                </c:pt>
                <c:pt idx="183">
                  <c:v>57.900000000000254</c:v>
                </c:pt>
                <c:pt idx="184">
                  <c:v>58.000000000000256</c:v>
                </c:pt>
                <c:pt idx="185">
                  <c:v>58.100000000000257</c:v>
                </c:pt>
                <c:pt idx="186">
                  <c:v>58.200000000000259</c:v>
                </c:pt>
                <c:pt idx="187">
                  <c:v>58.30000000000026</c:v>
                </c:pt>
                <c:pt idx="188">
                  <c:v>58.400000000000261</c:v>
                </c:pt>
                <c:pt idx="189">
                  <c:v>58.500000000000263</c:v>
                </c:pt>
                <c:pt idx="190">
                  <c:v>58.600000000000264</c:v>
                </c:pt>
                <c:pt idx="191">
                  <c:v>58.700000000000266</c:v>
                </c:pt>
                <c:pt idx="192">
                  <c:v>58.800000000000267</c:v>
                </c:pt>
                <c:pt idx="193">
                  <c:v>58.900000000000269</c:v>
                </c:pt>
                <c:pt idx="194">
                  <c:v>59.00000000000027</c:v>
                </c:pt>
                <c:pt idx="195">
                  <c:v>59.100000000000271</c:v>
                </c:pt>
                <c:pt idx="196">
                  <c:v>59.200000000000273</c:v>
                </c:pt>
                <c:pt idx="197">
                  <c:v>59.300000000000274</c:v>
                </c:pt>
                <c:pt idx="198">
                  <c:v>59.400000000000276</c:v>
                </c:pt>
                <c:pt idx="199">
                  <c:v>59.500000000000277</c:v>
                </c:pt>
                <c:pt idx="200">
                  <c:v>59.600000000000279</c:v>
                </c:pt>
                <c:pt idx="201">
                  <c:v>59.70000000000028</c:v>
                </c:pt>
                <c:pt idx="202">
                  <c:v>59.800000000000281</c:v>
                </c:pt>
                <c:pt idx="203">
                  <c:v>59.900000000000283</c:v>
                </c:pt>
                <c:pt idx="204">
                  <c:v>60</c:v>
                </c:pt>
                <c:pt idx="205">
                  <c:v>70</c:v>
                </c:pt>
                <c:pt idx="206">
                  <c:v>80</c:v>
                </c:pt>
                <c:pt idx="207">
                  <c:v>90</c:v>
                </c:pt>
                <c:pt idx="208">
                  <c:v>100</c:v>
                </c:pt>
              </c:numCache>
            </c:numRef>
          </c:xVal>
          <c:yVal>
            <c:numRef>
              <c:f>[1]Foglio1!$Q$6:$Q$214</c:f>
              <c:numCache>
                <c:formatCode>General</c:formatCode>
                <c:ptCount val="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1.5768848284850351E-304</c:v>
                </c:pt>
                <c:pt idx="11">
                  <c:v>4.7568399534753761E-298</c:v>
                </c:pt>
                <c:pt idx="12">
                  <c:v>1.2219115697256055E-291</c:v>
                </c:pt>
                <c:pt idx="13">
                  <c:v>2.6727829171756541E-285</c:v>
                </c:pt>
                <c:pt idx="14">
                  <c:v>4.9784055182804158E-279</c:v>
                </c:pt>
                <c:pt idx="15">
                  <c:v>7.8962251727121101E-273</c:v>
                </c:pt>
                <c:pt idx="16">
                  <c:v>1.0664768974312993E-266</c:v>
                </c:pt>
                <c:pt idx="17">
                  <c:v>1.2265522461228436E-260</c:v>
                </c:pt>
                <c:pt idx="18">
                  <c:v>1.2012221306278972E-254</c:v>
                </c:pt>
                <c:pt idx="19">
                  <c:v>1.0017590394861552E-248</c:v>
                </c:pt>
                <c:pt idx="20">
                  <c:v>7.1138693981606634E-243</c:v>
                </c:pt>
                <c:pt idx="21">
                  <c:v>4.3018095379952734E-237</c:v>
                </c:pt>
                <c:pt idx="22">
                  <c:v>2.2151296029822538E-231</c:v>
                </c:pt>
                <c:pt idx="23">
                  <c:v>9.7129192121759068E-226</c:v>
                </c:pt>
                <c:pt idx="24">
                  <c:v>3.6266286195943981E-220</c:v>
                </c:pt>
                <c:pt idx="25">
                  <c:v>1.1530790058928976E-214</c:v>
                </c:pt>
                <c:pt idx="26">
                  <c:v>3.121890873421386E-209</c:v>
                </c:pt>
                <c:pt idx="27">
                  <c:v>7.1974564168308687E-204</c:v>
                </c:pt>
                <c:pt idx="28">
                  <c:v>1.4130028634458324E-198</c:v>
                </c:pt>
                <c:pt idx="29">
                  <c:v>2.3621621846015425E-193</c:v>
                </c:pt>
                <c:pt idx="30">
                  <c:v>3.3626297889193524E-188</c:v>
                </c:pt>
                <c:pt idx="31">
                  <c:v>4.0761585824923347E-183</c:v>
                </c:pt>
                <c:pt idx="32">
                  <c:v>4.2075158458747642E-178</c:v>
                </c:pt>
                <c:pt idx="33">
                  <c:v>3.6983083767678487E-173</c:v>
                </c:pt>
                <c:pt idx="34">
                  <c:v>2.7681087918038822E-168</c:v>
                </c:pt>
                <c:pt idx="35">
                  <c:v>1.7642732962132281E-163</c:v>
                </c:pt>
                <c:pt idx="36">
                  <c:v>9.5752746403424691E-159</c:v>
                </c:pt>
                <c:pt idx="37">
                  <c:v>4.4252650781005681E-154</c:v>
                </c:pt>
                <c:pt idx="38">
                  <c:v>1.7415262069584613E-149</c:v>
                </c:pt>
                <c:pt idx="39">
                  <c:v>5.8361092142587846E-145</c:v>
                </c:pt>
                <c:pt idx="40">
                  <c:v>1.6654035240130067E-140</c:v>
                </c:pt>
                <c:pt idx="41">
                  <c:v>4.0468603755572216E-136</c:v>
                </c:pt>
                <c:pt idx="42">
                  <c:v>8.3737431314762888E-132</c:v>
                </c:pt>
                <c:pt idx="43">
                  <c:v>1.4754473647043266E-127</c:v>
                </c:pt>
                <c:pt idx="44">
                  <c:v>2.2137597148224498E-123</c:v>
                </c:pt>
                <c:pt idx="45">
                  <c:v>2.8283940282335607E-119</c:v>
                </c:pt>
                <c:pt idx="46">
                  <c:v>3.0771737268284143E-115</c:v>
                </c:pt>
                <c:pt idx="47">
                  <c:v>2.8508002775558975E-111</c:v>
                </c:pt>
                <c:pt idx="48">
                  <c:v>2.2489730003934257E-107</c:v>
                </c:pt>
                <c:pt idx="49">
                  <c:v>1.5107909109216722E-103</c:v>
                </c:pt>
                <c:pt idx="50">
                  <c:v>8.6422566155729988E-100</c:v>
                </c:pt>
                <c:pt idx="51">
                  <c:v>4.2097143189786601E-96</c:v>
                </c:pt>
                <c:pt idx="52">
                  <c:v>1.7461468467490008E-92</c:v>
                </c:pt>
                <c:pt idx="53">
                  <c:v>6.1675343363402725E-89</c:v>
                </c:pt>
                <c:pt idx="54">
                  <c:v>1.8550048973952095E-85</c:v>
                </c:pt>
                <c:pt idx="55">
                  <c:v>4.7509582896739064E-82</c:v>
                </c:pt>
                <c:pt idx="56">
                  <c:v>1.0361438348385124E-78</c:v>
                </c:pt>
                <c:pt idx="57">
                  <c:v>1.9242502401240414E-75</c:v>
                </c:pt>
                <c:pt idx="58">
                  <c:v>3.0430264282504034E-72</c:v>
                </c:pt>
                <c:pt idx="59">
                  <c:v>4.0978171098010343E-69</c:v>
                </c:pt>
                <c:pt idx="60">
                  <c:v>4.698963713169297E-66</c:v>
                </c:pt>
                <c:pt idx="61">
                  <c:v>4.5883261772160009E-63</c:v>
                </c:pt>
                <c:pt idx="62">
                  <c:v>3.8151283093349852E-60</c:v>
                </c:pt>
                <c:pt idx="63">
                  <c:v>2.7012618563604394E-57</c:v>
                </c:pt>
                <c:pt idx="64">
                  <c:v>1.6286467468563315E-54</c:v>
                </c:pt>
                <c:pt idx="65">
                  <c:v>8.3616075219693968E-52</c:v>
                </c:pt>
                <c:pt idx="66">
                  <c:v>3.6555719301727795E-49</c:v>
                </c:pt>
                <c:pt idx="67">
                  <c:v>1.3608916881655485E-46</c:v>
                </c:pt>
                <c:pt idx="68">
                  <c:v>4.3141422583839211E-44</c:v>
                </c:pt>
                <c:pt idx="69">
                  <c:v>1.1645765332155614E-41</c:v>
                </c:pt>
                <c:pt idx="70">
                  <c:v>2.6769747817358182E-39</c:v>
                </c:pt>
                <c:pt idx="71">
                  <c:v>5.2399024012620716E-37</c:v>
                </c:pt>
                <c:pt idx="72">
                  <c:v>8.7338310857767105E-35</c:v>
                </c:pt>
                <c:pt idx="73">
                  <c:v>1.239621360937619E-32</c:v>
                </c:pt>
                <c:pt idx="74">
                  <c:v>1.4982213682708434E-30</c:v>
                </c:pt>
                <c:pt idx="75">
                  <c:v>1.5419333259138774E-28</c:v>
                </c:pt>
                <c:pt idx="76">
                  <c:v>1.3513189766601478E-26</c:v>
                </c:pt>
                <c:pt idx="77">
                  <c:v>1.0084464206504559E-24</c:v>
                </c:pt>
                <c:pt idx="78">
                  <c:v>6.4084124370399014E-23</c:v>
                </c:pt>
                <c:pt idx="79">
                  <c:v>3.4677737349253905E-21</c:v>
                </c:pt>
                <c:pt idx="80">
                  <c:v>1.5979151846246395E-19</c:v>
                </c:pt>
                <c:pt idx="81">
                  <c:v>6.2698819964802201E-18</c:v>
                </c:pt>
                <c:pt idx="82">
                  <c:v>2.0949211586639352E-16</c:v>
                </c:pt>
                <c:pt idx="83">
                  <c:v>5.9604448186268971E-15</c:v>
                </c:pt>
                <c:pt idx="84">
                  <c:v>1.444083589559585E-13</c:v>
                </c:pt>
                <c:pt idx="85">
                  <c:v>2.9792617877375658E-12</c:v>
                </c:pt>
                <c:pt idx="86">
                  <c:v>5.2339271383210815E-11</c:v>
                </c:pt>
                <c:pt idx="87">
                  <c:v>7.8297762455286048E-10</c:v>
                </c:pt>
                <c:pt idx="88">
                  <c:v>9.9740996413388896E-9</c:v>
                </c:pt>
                <c:pt idx="89">
                  <c:v>1.0819338941979596E-7</c:v>
                </c:pt>
                <c:pt idx="90">
                  <c:v>9.9937946795228406E-7</c:v>
                </c:pt>
                <c:pt idx="91">
                  <c:v>7.8607284113142295E-6</c:v>
                </c:pt>
                <c:pt idx="92">
                  <c:v>5.2649934242716382E-5</c:v>
                </c:pt>
                <c:pt idx="93">
                  <c:v>3.0028631960755627E-4</c:v>
                </c:pt>
                <c:pt idx="94">
                  <c:v>1.4583975756915872E-3</c:v>
                </c:pt>
                <c:pt idx="95">
                  <c:v>6.0314119600034062E-3</c:v>
                </c:pt>
                <c:pt idx="96">
                  <c:v>2.1240499448994817E-2</c:v>
                </c:pt>
                <c:pt idx="97">
                  <c:v>6.3696142048682999E-2</c:v>
                </c:pt>
                <c:pt idx="98">
                  <c:v>0.16265379685476208</c:v>
                </c:pt>
                <c:pt idx="99">
                  <c:v>0.353686069599283</c:v>
                </c:pt>
                <c:pt idx="100">
                  <c:v>0.65489907462148078</c:v>
                </c:pt>
                <c:pt idx="101">
                  <c:v>1.0326032110058592</c:v>
                </c:pt>
                <c:pt idx="102">
                  <c:v>1.3864213518526858</c:v>
                </c:pt>
                <c:pt idx="103">
                  <c:v>1.58511099245253</c:v>
                </c:pt>
                <c:pt idx="104">
                  <c:v>1.5432162573366546</c:v>
                </c:pt>
                <c:pt idx="105">
                  <c:v>1.2793712129811607</c:v>
                </c:pt>
                <c:pt idx="106">
                  <c:v>0.90316901879099587</c:v>
                </c:pt>
                <c:pt idx="107">
                  <c:v>0.54293040232972101</c:v>
                </c:pt>
                <c:pt idx="108">
                  <c:v>0.27792138392779597</c:v>
                </c:pt>
                <c:pt idx="109">
                  <c:v>0.12114414762122074</c:v>
                </c:pt>
                <c:pt idx="110">
                  <c:v>4.4966137686238299E-2</c:v>
                </c:pt>
                <c:pt idx="111">
                  <c:v>1.4212530376112965E-2</c:v>
                </c:pt>
                <c:pt idx="112">
                  <c:v>3.8252506569323897E-3</c:v>
                </c:pt>
                <c:pt idx="113">
                  <c:v>8.7670011487279227E-4</c:v>
                </c:pt>
                <c:pt idx="114">
                  <c:v>1.7109798741320913E-4</c:v>
                </c:pt>
                <c:pt idx="115">
                  <c:v>2.8434226018148302E-5</c:v>
                </c:pt>
                <c:pt idx="116">
                  <c:v>4.0238389844561961E-6</c:v>
                </c:pt>
                <c:pt idx="117">
                  <c:v>4.8488913084239869E-7</c:v>
                </c:pt>
                <c:pt idx="118">
                  <c:v>4.9756173896052224E-8</c:v>
                </c:pt>
                <c:pt idx="119">
                  <c:v>4.3476460222457114E-9</c:v>
                </c:pt>
                <c:pt idx="120">
                  <c:v>3.2349237637380293E-10</c:v>
                </c:pt>
                <c:pt idx="121">
                  <c:v>2.049635316966228E-11</c:v>
                </c:pt>
                <c:pt idx="122">
                  <c:v>1.1058387745523183E-12</c:v>
                </c:pt>
                <c:pt idx="123">
                  <c:v>5.0805380032990307E-14</c:v>
                </c:pt>
                <c:pt idx="124">
                  <c:v>1.9876058551208905E-15</c:v>
                </c:pt>
                <c:pt idx="125">
                  <c:v>6.6214560855856508E-17</c:v>
                </c:pt>
                <c:pt idx="126">
                  <c:v>1.8783625086566681E-18</c:v>
                </c:pt>
                <c:pt idx="127">
                  <c:v>4.5374096680973915E-20</c:v>
                </c:pt>
                <c:pt idx="128">
                  <c:v>9.3333863896347646E-22</c:v>
                </c:pt>
                <c:pt idx="129">
                  <c:v>1.6348321555857346E-23</c:v>
                </c:pt>
                <c:pt idx="130">
                  <c:v>2.4384270628932656E-25</c:v>
                </c:pt>
                <c:pt idx="131">
                  <c:v>3.0970558750336679E-27</c:v>
                </c:pt>
                <c:pt idx="132">
                  <c:v>3.3495848547227719E-29</c:v>
                </c:pt>
                <c:pt idx="133">
                  <c:v>3.0848610017459644E-31</c:v>
                </c:pt>
                <c:pt idx="134">
                  <c:v>2.4192619164726222E-33</c:v>
                </c:pt>
                <c:pt idx="135">
                  <c:v>1.6155963007772137E-35</c:v>
                </c:pt>
                <c:pt idx="136">
                  <c:v>9.187248930321495E-38</c:v>
                </c:pt>
                <c:pt idx="137">
                  <c:v>4.4487785705955845E-40</c:v>
                </c:pt>
                <c:pt idx="138">
                  <c:v>1.8344199672571732E-42</c:v>
                </c:pt>
                <c:pt idx="139">
                  <c:v>6.4410907835187678E-45</c:v>
                </c:pt>
                <c:pt idx="140">
                  <c:v>1.9258512698310517E-47</c:v>
                </c:pt>
                <c:pt idx="141">
                  <c:v>4.9033031063693189E-50</c:v>
                </c:pt>
                <c:pt idx="142">
                  <c:v>1.0630591007765509E-52</c:v>
                </c:pt>
                <c:pt idx="143">
                  <c:v>1.9625862480302214E-55</c:v>
                </c:pt>
                <c:pt idx="144">
                  <c:v>3.085338123782743E-58</c:v>
                </c:pt>
                <c:pt idx="145">
                  <c:v>4.1302795993607985E-61</c:v>
                </c:pt>
                <c:pt idx="146">
                  <c:v>4.7082423721127532E-64</c:v>
                </c:pt>
                <c:pt idx="147">
                  <c:v>4.5702593231234927E-67</c:v>
                </c:pt>
                <c:pt idx="148">
                  <c:v>3.7776833116577141E-70</c:v>
                </c:pt>
                <c:pt idx="149">
                  <c:v>2.6589668598181082E-73</c:v>
                </c:pt>
                <c:pt idx="150">
                  <c:v>1.5936867942392109E-76</c:v>
                </c:pt>
                <c:pt idx="151">
                  <c:v>8.1338413255509542E-80</c:v>
                </c:pt>
                <c:pt idx="152">
                  <c:v>3.5350136126108139E-83</c:v>
                </c:pt>
                <c:pt idx="153">
                  <c:v>1.3082452230335884E-86</c:v>
                </c:pt>
                <c:pt idx="154">
                  <c:v>4.1227775004641481E-90</c:v>
                </c:pt>
                <c:pt idx="155">
                  <c:v>1.1063519597400328E-93</c:v>
                </c:pt>
                <c:pt idx="156">
                  <c:v>2.5281299535419929E-97</c:v>
                </c:pt>
                <c:pt idx="157">
                  <c:v>4.9193548579306613E-101</c:v>
                </c:pt>
                <c:pt idx="158">
                  <c:v>8.151163066263928E-105</c:v>
                </c:pt>
                <c:pt idx="159">
                  <c:v>1.1500949164333516E-108</c:v>
                </c:pt>
                <c:pt idx="160">
                  <c:v>1.3818167690955615E-112</c:v>
                </c:pt>
                <c:pt idx="161">
                  <c:v>1.4137411728775902E-116</c:v>
                </c:pt>
                <c:pt idx="162">
                  <c:v>1.2316633722008816E-120</c:v>
                </c:pt>
                <c:pt idx="163">
                  <c:v>9.1372775903885281E-125</c:v>
                </c:pt>
                <c:pt idx="164">
                  <c:v>5.772238725550559E-129</c:v>
                </c:pt>
                <c:pt idx="165">
                  <c:v>3.1050916393179032E-133</c:v>
                </c:pt>
                <c:pt idx="166">
                  <c:v>1.4223524727838447E-137</c:v>
                </c:pt>
                <c:pt idx="167">
                  <c:v>5.5480800030338879E-142</c:v>
                </c:pt>
                <c:pt idx="168">
                  <c:v>1.842811315567766E-146</c:v>
                </c:pt>
                <c:pt idx="169">
                  <c:v>5.2122075171726004E-151</c:v>
                </c:pt>
                <c:pt idx="170">
                  <c:v>1.2553510747299321E-155</c:v>
                </c:pt>
                <c:pt idx="171">
                  <c:v>2.5746095256967853E-160</c:v>
                </c:pt>
                <c:pt idx="172">
                  <c:v>4.4963511136878439E-165</c:v>
                </c:pt>
                <c:pt idx="173">
                  <c:v>6.6866984067181507E-170</c:v>
                </c:pt>
                <c:pt idx="174">
                  <c:v>8.4677090278649208E-175</c:v>
                </c:pt>
                <c:pt idx="175">
                  <c:v>9.131093489512181E-180</c:v>
                </c:pt>
                <c:pt idx="176">
                  <c:v>8.3845995441074232E-185</c:v>
                </c:pt>
                <c:pt idx="177">
                  <c:v>6.5560843643990217E-190</c:v>
                </c:pt>
                <c:pt idx="178">
                  <c:v>4.3652529486341571E-195</c:v>
                </c:pt>
                <c:pt idx="179">
                  <c:v>2.475010055922268E-200</c:v>
                </c:pt>
                <c:pt idx="180">
                  <c:v>1.1949430118399391E-205</c:v>
                </c:pt>
                <c:pt idx="181">
                  <c:v>4.9126982817964999E-211</c:v>
                </c:pt>
                <c:pt idx="182">
                  <c:v>1.7198701676589593E-216</c:v>
                </c:pt>
                <c:pt idx="183">
                  <c:v>5.1271250157543865E-222</c:v>
                </c:pt>
                <c:pt idx="184">
                  <c:v>1.3015319188915303E-227</c:v>
                </c:pt>
                <c:pt idx="185">
                  <c:v>2.813444886261292E-233</c:v>
                </c:pt>
                <c:pt idx="186">
                  <c:v>5.1787467444598649E-239</c:v>
                </c:pt>
                <c:pt idx="187">
                  <c:v>8.1173375718498561E-245</c:v>
                </c:pt>
                <c:pt idx="188">
                  <c:v>1.0834408683623149E-250</c:v>
                </c:pt>
                <c:pt idx="189">
                  <c:v>1.2314009732000496E-256</c:v>
                </c:pt>
                <c:pt idx="190">
                  <c:v>1.1917809632129123E-262</c:v>
                </c:pt>
                <c:pt idx="191">
                  <c:v>9.8219126629291874E-269</c:v>
                </c:pt>
                <c:pt idx="192">
                  <c:v>6.8928426519102386E-275</c:v>
                </c:pt>
                <c:pt idx="193">
                  <c:v>4.1191094682728668E-281</c:v>
                </c:pt>
                <c:pt idx="194">
                  <c:v>2.0960950650913633E-287</c:v>
                </c:pt>
                <c:pt idx="195">
                  <c:v>9.0828321755448972E-294</c:v>
                </c:pt>
                <c:pt idx="196">
                  <c:v>3.3514618223839591E-300</c:v>
                </c:pt>
                <c:pt idx="197">
                  <c:v>1.053052287640148E-306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9-3B42-A09C-273A85B7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94943"/>
        <c:axId val="77092431"/>
      </c:scatterChart>
      <c:valAx>
        <c:axId val="7709243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GB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Aptos Narrow"/>
                  </a:rPr>
                  <a:t>Deviazione Standard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IT"/>
          </a:p>
        </c:txPr>
        <c:crossAx val="77094943"/>
        <c:crosses val="autoZero"/>
        <c:crossBetween val="midCat"/>
      </c:valAx>
      <c:valAx>
        <c:axId val="77094943"/>
        <c:scaling>
          <c:orientation val="minMax"/>
          <c:max val="100"/>
          <c:min val="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GB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Aptos Narrow"/>
                  </a:rPr>
                  <a:t>Vita Media Batteria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IT"/>
          </a:p>
        </c:txPr>
        <c:crossAx val="77092431"/>
        <c:crosses val="autoZero"/>
        <c:crossBetween val="midCat"/>
        <c:majorUnit val="10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Aptos Narrow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Aptos Narrow"/>
              </a:rPr>
              <a:t>Distribuzione Normale Prod.A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02798785053518"/>
          <c:y val="1.2226865273984849E-2"/>
          <c:w val="0.86945235986257419"/>
          <c:h val="0.81876632322885301"/>
        </c:manualLayout>
      </c:layout>
      <c:scatterChart>
        <c:scatterStyle val="lineMarker"/>
        <c:varyColors val="0"/>
        <c:ser>
          <c:idx val="0"/>
          <c:order val="0"/>
          <c:spPr>
            <a:ln w="31747" cap="rnd">
              <a:solidFill>
                <a:srgbClr val="156082">
                  <a:alpha val="75000"/>
                </a:srgbClr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[1]Foglio1!$M$4:$M$164</c:f>
              <c:numCache>
                <c:formatCode>General</c:formatCode>
                <c:ptCount val="161"/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  <c:pt idx="73">
                  <c:v>71</c:v>
                </c:pt>
                <c:pt idx="74">
                  <c:v>72</c:v>
                </c:pt>
                <c:pt idx="75">
                  <c:v>73</c:v>
                </c:pt>
                <c:pt idx="76">
                  <c:v>74</c:v>
                </c:pt>
                <c:pt idx="77">
                  <c:v>75</c:v>
                </c:pt>
                <c:pt idx="78">
                  <c:v>76</c:v>
                </c:pt>
                <c:pt idx="79">
                  <c:v>77</c:v>
                </c:pt>
                <c:pt idx="80">
                  <c:v>78</c:v>
                </c:pt>
                <c:pt idx="81">
                  <c:v>79</c:v>
                </c:pt>
                <c:pt idx="82">
                  <c:v>80</c:v>
                </c:pt>
                <c:pt idx="83">
                  <c:v>81</c:v>
                </c:pt>
                <c:pt idx="84">
                  <c:v>82</c:v>
                </c:pt>
                <c:pt idx="85">
                  <c:v>83</c:v>
                </c:pt>
                <c:pt idx="86">
                  <c:v>84</c:v>
                </c:pt>
                <c:pt idx="87">
                  <c:v>85</c:v>
                </c:pt>
                <c:pt idx="88">
                  <c:v>86</c:v>
                </c:pt>
                <c:pt idx="89">
                  <c:v>87</c:v>
                </c:pt>
                <c:pt idx="90">
                  <c:v>88</c:v>
                </c:pt>
                <c:pt idx="91">
                  <c:v>89</c:v>
                </c:pt>
                <c:pt idx="92">
                  <c:v>90</c:v>
                </c:pt>
                <c:pt idx="93">
                  <c:v>91</c:v>
                </c:pt>
                <c:pt idx="94">
                  <c:v>92</c:v>
                </c:pt>
                <c:pt idx="95">
                  <c:v>93</c:v>
                </c:pt>
                <c:pt idx="96">
                  <c:v>94</c:v>
                </c:pt>
                <c:pt idx="97">
                  <c:v>95</c:v>
                </c:pt>
                <c:pt idx="98">
                  <c:v>96</c:v>
                </c:pt>
                <c:pt idx="99">
                  <c:v>97</c:v>
                </c:pt>
                <c:pt idx="100">
                  <c:v>98</c:v>
                </c:pt>
                <c:pt idx="101">
                  <c:v>99</c:v>
                </c:pt>
                <c:pt idx="102">
                  <c:v>100</c:v>
                </c:pt>
              </c:numCache>
            </c:numRef>
          </c:xVal>
          <c:yVal>
            <c:numRef>
              <c:f>[1]Foglio1!$N$4:$N$164</c:f>
              <c:numCache>
                <c:formatCode>General</c:formatCode>
                <c:ptCount val="161"/>
                <c:pt idx="1">
                  <c:v>0</c:v>
                </c:pt>
                <c:pt idx="2">
                  <c:v>1.9655397701620007E-3</c:v>
                </c:pt>
                <c:pt idx="3">
                  <c:v>2.1399824870418187E-3</c:v>
                </c:pt>
                <c:pt idx="4">
                  <c:v>2.325881139705123E-3</c:v>
                </c:pt>
                <c:pt idx="5">
                  <c:v>2.5235605472080759E-3</c:v>
                </c:pt>
                <c:pt idx="6">
                  <c:v>2.7333097807247927E-3</c:v>
                </c:pt>
                <c:pt idx="7">
                  <c:v>2.955377046316752E-3</c:v>
                </c:pt>
                <c:pt idx="8">
                  <c:v>3.1899645053304277E-3</c:v>
                </c:pt>
                <c:pt idx="9">
                  <c:v>3.4372230830877642E-3</c:v>
                </c:pt>
                <c:pt idx="10">
                  <c:v>3.6972473208405918E-3</c:v>
                </c:pt>
                <c:pt idx="11">
                  <c:v>3.9700703298268568E-3</c:v>
                </c:pt>
                <c:pt idx="12">
                  <c:v>4.2556589095960294E-3</c:v>
                </c:pt>
                <c:pt idx="13">
                  <c:v>4.5539088954675852E-3</c:v>
                </c:pt>
                <c:pt idx="14">
                  <c:v>4.8646408019579713E-3</c:v>
                </c:pt>
                <c:pt idx="15">
                  <c:v>5.1875958301723299E-3</c:v>
                </c:pt>
                <c:pt idx="16">
                  <c:v>5.5224323074297569E-3</c:v>
                </c:pt>
                <c:pt idx="17">
                  <c:v>5.8687226267075286E-3</c:v>
                </c:pt>
                <c:pt idx="18">
                  <c:v>6.2259507517956883E-3</c:v>
                </c:pt>
                <c:pt idx="19">
                  <c:v>6.5935103513077315E-3</c:v>
                </c:pt>
                <c:pt idx="20">
                  <c:v>6.9707036208710802E-3</c:v>
                </c:pt>
                <c:pt idx="21">
                  <c:v>7.3567408479156158E-3</c:v>
                </c:pt>
                <c:pt idx="22">
                  <c:v>7.7507407675010305E-3</c:v>
                </c:pt>
                <c:pt idx="23">
                  <c:v>8.1517317506058437E-3</c:v>
                </c:pt>
                <c:pt idx="24">
                  <c:v>8.558653858294029E-3</c:v>
                </c:pt>
                <c:pt idx="25">
                  <c:v>8.9703617862515843E-3</c:v>
                </c:pt>
                <c:pt idx="26">
                  <c:v>9.3856287144374727E-3</c:v>
                </c:pt>
                <c:pt idx="27">
                  <c:v>9.8031510661329459E-3</c:v>
                </c:pt>
                <c:pt idx="28">
                  <c:v>1.0221554169630744E-2</c:v>
                </c:pt>
                <c:pt idx="29">
                  <c:v>1.0639398804328116E-2</c:v>
                </c:pt>
                <c:pt idx="30">
                  <c:v>1.1055188601236705E-2</c:v>
                </c:pt>
                <c:pt idx="31">
                  <c:v>1.146737825607249E-2</c:v>
                </c:pt>
                <c:pt idx="32">
                  <c:v>1.1874382501323381E-2</c:v>
                </c:pt>
                <c:pt idx="33">
                  <c:v>1.2274585772201104E-2</c:v>
                </c:pt>
                <c:pt idx="34">
                  <c:v>1.2666352490360142E-2</c:v>
                </c:pt>
                <c:pt idx="35">
                  <c:v>1.3048037878902179E-2</c:v>
                </c:pt>
                <c:pt idx="36">
                  <c:v>1.3417999212667392E-2</c:v>
                </c:pt>
                <c:pt idx="37">
                  <c:v>1.3774607399323454E-2</c:v>
                </c:pt>
                <c:pt idx="38">
                  <c:v>1.4116258779467128E-2</c:v>
                </c:pt>
                <c:pt idx="39">
                  <c:v>1.4441387028003462E-2</c:v>
                </c:pt>
                <c:pt idx="40">
                  <c:v>1.4748475034597336E-2</c:v>
                </c:pt>
                <c:pt idx="41">
                  <c:v>1.5036066638111762E-2</c:v>
                </c:pt>
                <c:pt idx="42">
                  <c:v>1.5302778088743715E-2</c:v>
                </c:pt>
                <c:pt idx="43">
                  <c:v>1.5547309112099564E-2</c:v>
                </c:pt>
                <c:pt idx="44">
                  <c:v>1.5768453451749084E-2</c:v>
                </c:pt>
                <c:pt idx="45">
                  <c:v>1.5965108770858983E-2</c:v>
                </c:pt>
                <c:pt idx="46">
                  <c:v>1.6136285799303353E-2</c:v>
                </c:pt>
                <c:pt idx="47">
                  <c:v>1.62811166201179E-2</c:v>
                </c:pt>
                <c:pt idx="48">
                  <c:v>1.6398861998215324E-2</c:v>
                </c:pt>
                <c:pt idx="49">
                  <c:v>1.6488917664791117E-2</c:v>
                </c:pt>
                <c:pt idx="50">
                  <c:v>1.6550819482674211E-2</c:v>
                </c:pt>
                <c:pt idx="51">
                  <c:v>1.6584247430844846E-2</c:v>
                </c:pt>
                <c:pt idx="52">
                  <c:v>1.658902836025896E-2</c:v>
                </c:pt>
                <c:pt idx="53">
                  <c:v>1.6565137487774249E-2</c:v>
                </c:pt>
                <c:pt idx="54">
                  <c:v>1.6512698610142835E-2</c:v>
                </c:pt>
                <c:pt idx="55">
                  <c:v>1.6431983035485261E-2</c:v>
                </c:pt>
                <c:pt idx="56">
                  <c:v>1.6323407245150263E-2</c:v>
                </c:pt>
                <c:pt idx="57">
                  <c:v>1.6187529314154132E-2</c:v>
                </c:pt>
                <c:pt idx="58">
                  <c:v>1.602504413324652E-2</c:v>
                </c:pt>
                <c:pt idx="59">
                  <c:v>1.5836777489836609E-2</c:v>
                </c:pt>
                <c:pt idx="60">
                  <c:v>1.5623679078320437E-2</c:v>
                </c:pt>
                <c:pt idx="61">
                  <c:v>1.5386814522576332E-2</c:v>
                </c:pt>
                <c:pt idx="62">
                  <c:v>1.5127356504362744E-2</c:v>
                </c:pt>
                <c:pt idx="63">
                  <c:v>1.4846575100905073E-2</c:v>
                </c:pt>
                <c:pt idx="64">
                  <c:v>1.4545827442966302E-2</c:v>
                </c:pt>
                <c:pt idx="65">
                  <c:v>1.4226546811058558E-2</c:v>
                </c:pt>
                <c:pt idx="66">
                  <c:v>1.3890231292097968E-2</c:v>
                </c:pt>
                <c:pt idx="67">
                  <c:v>1.3538432121691805E-2</c:v>
                </c:pt>
                <c:pt idx="68">
                  <c:v>1.3172741838365046E-2</c:v>
                </c:pt>
                <c:pt idx="69">
                  <c:v>1.279478237540276E-2</c:v>
                </c:pt>
                <c:pt idx="70">
                  <c:v>1.2406193213655313E-2</c:v>
                </c:pt>
                <c:pt idx="71">
                  <c:v>1.2008619714701711E-2</c:v>
                </c:pt>
                <c:pt idx="72">
                  <c:v>1.1603701748296084E-2</c:v>
                </c:pt>
                <c:pt idx="73">
                  <c:v>1.1193062721159044E-2</c:v>
                </c:pt>
                <c:pt idx="74">
                  <c:v>1.0778299106065333E-2</c:v>
                </c:pt>
                <c:pt idx="75">
                  <c:v>1.0360970560984895E-2</c:v>
                </c:pt>
                <c:pt idx="76">
                  <c:v>9.9425907179320656E-3</c:v>
                </c:pt>
                <c:pt idx="77">
                  <c:v>9.5246187103523085E-3</c:v>
                </c:pt>
                <c:pt idx="78">
                  <c:v>9.1084514965192147E-3</c:v>
                </c:pt>
                <c:pt idx="79">
                  <c:v>8.6954170247191195E-3</c:v>
                </c:pt>
                <c:pt idx="80">
                  <c:v>8.2867682741580989E-3</c:v>
                </c:pt>
                <c:pt idx="81">
                  <c:v>7.8836781937223991E-3</c:v>
                </c:pt>
                <c:pt idx="82">
                  <c:v>7.4872355491360483E-3</c:v>
                </c:pt>
                <c:pt idx="83">
                  <c:v>7.0984416778546626E-3</c:v>
                </c:pt>
                <c:pt idx="84">
                  <c:v>6.7182081403648159E-3</c:v>
                </c:pt>
                <c:pt idx="85">
                  <c:v>6.3473552465594177E-3</c:v>
                </c:pt>
                <c:pt idx="86">
                  <c:v>5.9866114266500133E-3</c:v>
                </c:pt>
                <c:pt idx="87">
                  <c:v>5.6366134077554036E-3</c:v>
                </c:pt>
                <c:pt idx="88">
                  <c:v>5.2979071499515999E-3</c:v>
                </c:pt>
                <c:pt idx="89">
                  <c:v>4.9709494892394238E-3</c:v>
                </c:pt>
                <c:pt idx="90">
                  <c:v>4.6561104296209731E-3</c:v>
                </c:pt>
                <c:pt idx="91">
                  <c:v>4.3536760222928845E-3</c:v>
                </c:pt>
                <c:pt idx="92">
                  <c:v>4.0638517668618547E-3</c:v>
                </c:pt>
                <c:pt idx="93">
                  <c:v>3.7867664674469939E-3</c:v>
                </c:pt>
                <c:pt idx="94">
                  <c:v>3.5224764755188444E-3</c:v>
                </c:pt>
                <c:pt idx="95">
                  <c:v>3.2709702512856952E-3</c:v>
                </c:pt>
                <c:pt idx="96">
                  <c:v>3.0321731763106961E-3</c:v>
                </c:pt>
                <c:pt idx="97">
                  <c:v>2.8059525517538254E-3</c:v>
                </c:pt>
                <c:pt idx="98">
                  <c:v>2.5921227190974778E-3</c:v>
                </c:pt>
                <c:pt idx="99">
                  <c:v>2.3904502433435108E-3</c:v>
                </c:pt>
                <c:pt idx="100">
                  <c:v>2.2006591023680465E-3</c:v>
                </c:pt>
                <c:pt idx="101">
                  <c:v>2.0224358302910819E-3</c:v>
                </c:pt>
                <c:pt idx="102">
                  <c:v>1.8554345672631898E-3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B04C-A962-F3356D70C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11311"/>
        <c:axId val="20772959"/>
      </c:scatterChart>
      <c:valAx>
        <c:axId val="20772959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GB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Aptos Narrow"/>
                  </a:rPr>
                  <a:t>Deviazione Standard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IT"/>
          </a:p>
        </c:txPr>
        <c:crossAx val="77311311"/>
        <c:crosses val="autoZero"/>
        <c:crossBetween val="midCat"/>
      </c:valAx>
      <c:valAx>
        <c:axId val="77311311"/>
        <c:scaling>
          <c:orientation val="minMax"/>
          <c:max val="100"/>
          <c:min val="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GB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Aptos Narrow"/>
                  </a:rPr>
                  <a:t>Vita Media Batteria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IT"/>
          </a:p>
        </c:txPr>
        <c:crossAx val="20772959"/>
        <c:crosses val="autoZero"/>
        <c:crossBetween val="midCat"/>
        <c:majorUnit val="10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GB" sz="1000" b="0" i="0" u="none" strike="noStrike" kern="1200" baseline="0">
          <a:solidFill>
            <a:srgbClr val="000000"/>
          </a:solidFill>
          <a:latin typeface="Aptos Narrow"/>
        </a:defRPr>
      </a:pPr>
      <a:endParaRPr lang="en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4</xdr:row>
      <xdr:rowOff>0</xdr:rowOff>
    </xdr:from>
    <xdr:ext cx="7260656" cy="5724985"/>
    <xdr:graphicFrame macro="">
      <xdr:nvGraphicFramePr>
        <xdr:cNvPr id="4" name="Chart 17">
          <a:extLst>
            <a:ext uri="{FF2B5EF4-FFF2-40B4-BE49-F238E27FC236}">
              <a16:creationId xmlns:a16="http://schemas.microsoft.com/office/drawing/2014/main" id="{456C0EB5-0C65-0E41-9CF0-AD13495E3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56</xdr:col>
      <xdr:colOff>0</xdr:colOff>
      <xdr:row>5</xdr:row>
      <xdr:rowOff>0</xdr:rowOff>
    </xdr:from>
    <xdr:ext cx="7241142" cy="5705060"/>
    <xdr:graphicFrame macro="">
      <xdr:nvGraphicFramePr>
        <xdr:cNvPr id="5" name="Chart 14">
          <a:extLst>
            <a:ext uri="{FF2B5EF4-FFF2-40B4-BE49-F238E27FC236}">
              <a16:creationId xmlns:a16="http://schemas.microsoft.com/office/drawing/2014/main" id="{87D58750-D2FE-2C46-B0AC-429B5E31D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fanomomi/Desktop/Big%20Data/Task%2002.ods" TargetMode="External"/><Relationship Id="rId1" Type="http://schemas.openxmlformats.org/officeDocument/2006/relationships/externalLinkPath" Target="Task%2002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5">
          <cell r="N5" t="str">
            <v>Prod A</v>
          </cell>
        </row>
        <row r="6">
          <cell r="M6">
            <v>0</v>
          </cell>
          <cell r="N6">
            <v>1.9655397701620007E-3</v>
          </cell>
          <cell r="P6">
            <v>0</v>
          </cell>
          <cell r="Q6">
            <v>0</v>
          </cell>
        </row>
        <row r="7">
          <cell r="M7">
            <v>1</v>
          </cell>
          <cell r="N7">
            <v>2.1399824870418187E-3</v>
          </cell>
          <cell r="P7">
            <v>10</v>
          </cell>
          <cell r="Q7">
            <v>0</v>
          </cell>
        </row>
        <row r="8">
          <cell r="M8">
            <v>2</v>
          </cell>
          <cell r="N8">
            <v>2.325881139705123E-3</v>
          </cell>
          <cell r="P8">
            <v>20</v>
          </cell>
          <cell r="Q8">
            <v>0</v>
          </cell>
        </row>
        <row r="9">
          <cell r="M9">
            <v>3</v>
          </cell>
          <cell r="N9">
            <v>2.5235605472080759E-3</v>
          </cell>
          <cell r="P9">
            <v>30</v>
          </cell>
          <cell r="Q9">
            <v>0</v>
          </cell>
        </row>
        <row r="10">
          <cell r="M10">
            <v>4</v>
          </cell>
          <cell r="N10">
            <v>2.7333097807247927E-3</v>
          </cell>
          <cell r="P10">
            <v>40</v>
          </cell>
          <cell r="Q10">
            <v>0</v>
          </cell>
        </row>
        <row r="11">
          <cell r="M11">
            <v>5</v>
          </cell>
          <cell r="N11">
            <v>2.955377046316752E-3</v>
          </cell>
          <cell r="P11">
            <v>40.1</v>
          </cell>
          <cell r="Q11">
            <v>0</v>
          </cell>
        </row>
        <row r="12">
          <cell r="M12">
            <v>6</v>
          </cell>
          <cell r="N12">
            <v>3.1899645053304277E-3</v>
          </cell>
          <cell r="P12">
            <v>40.200000000000003</v>
          </cell>
          <cell r="Q12">
            <v>0</v>
          </cell>
        </row>
        <row r="13">
          <cell r="M13">
            <v>7</v>
          </cell>
          <cell r="N13">
            <v>3.4372230830877642E-3</v>
          </cell>
          <cell r="P13">
            <v>40.300000000000004</v>
          </cell>
          <cell r="Q13">
            <v>0</v>
          </cell>
        </row>
        <row r="14">
          <cell r="M14">
            <v>8</v>
          </cell>
          <cell r="N14">
            <v>3.6972473208405918E-3</v>
          </cell>
          <cell r="P14">
            <v>40.400000000000006</v>
          </cell>
          <cell r="Q14">
            <v>0</v>
          </cell>
        </row>
        <row r="15">
          <cell r="M15">
            <v>9</v>
          </cell>
          <cell r="N15">
            <v>3.9700703298268568E-3</v>
          </cell>
          <cell r="P15">
            <v>40.500000000000007</v>
          </cell>
          <cell r="Q15">
            <v>0</v>
          </cell>
        </row>
        <row r="16">
          <cell r="M16">
            <v>10</v>
          </cell>
          <cell r="N16">
            <v>4.2556589095960294E-3</v>
          </cell>
          <cell r="P16">
            <v>40.600000000000009</v>
          </cell>
          <cell r="Q16">
            <v>1.5768848284850351E-304</v>
          </cell>
        </row>
        <row r="17">
          <cell r="M17">
            <v>11</v>
          </cell>
          <cell r="N17">
            <v>4.5539088954675852E-3</v>
          </cell>
          <cell r="P17">
            <v>40.70000000000001</v>
          </cell>
          <cell r="Q17">
            <v>4.7568399534753761E-298</v>
          </cell>
        </row>
        <row r="18">
          <cell r="M18">
            <v>12</v>
          </cell>
          <cell r="N18">
            <v>4.8646408019579713E-3</v>
          </cell>
          <cell r="P18">
            <v>40.800000000000011</v>
          </cell>
          <cell r="Q18">
            <v>1.2219115697256055E-291</v>
          </cell>
        </row>
        <row r="19">
          <cell r="M19">
            <v>13</v>
          </cell>
          <cell r="N19">
            <v>5.1875958301723299E-3</v>
          </cell>
          <cell r="P19">
            <v>40.900000000000013</v>
          </cell>
          <cell r="Q19">
            <v>2.6727829171756541E-285</v>
          </cell>
        </row>
        <row r="20">
          <cell r="M20">
            <v>14</v>
          </cell>
          <cell r="N20">
            <v>5.5224323074297569E-3</v>
          </cell>
          <cell r="P20">
            <v>41.000000000000014</v>
          </cell>
          <cell r="Q20">
            <v>4.9784055182804158E-279</v>
          </cell>
        </row>
        <row r="21">
          <cell r="M21">
            <v>15</v>
          </cell>
          <cell r="N21">
            <v>5.8687226267075286E-3</v>
          </cell>
          <cell r="P21">
            <v>41.100000000000016</v>
          </cell>
          <cell r="Q21">
            <v>7.8962251727121101E-273</v>
          </cell>
        </row>
        <row r="22">
          <cell r="M22">
            <v>16</v>
          </cell>
          <cell r="N22">
            <v>6.2259507517956883E-3</v>
          </cell>
          <cell r="P22">
            <v>41.200000000000017</v>
          </cell>
          <cell r="Q22">
            <v>1.0664768974312993E-266</v>
          </cell>
        </row>
        <row r="23">
          <cell r="M23">
            <v>17</v>
          </cell>
          <cell r="N23">
            <v>6.5935103513077315E-3</v>
          </cell>
          <cell r="P23">
            <v>41.300000000000018</v>
          </cell>
          <cell r="Q23">
            <v>1.2265522461228436E-260</v>
          </cell>
        </row>
        <row r="24">
          <cell r="M24">
            <v>18</v>
          </cell>
          <cell r="N24">
            <v>6.9707036208710802E-3</v>
          </cell>
          <cell r="P24">
            <v>41.40000000000002</v>
          </cell>
          <cell r="Q24">
            <v>1.2012221306278972E-254</v>
          </cell>
        </row>
        <row r="25">
          <cell r="M25">
            <v>19</v>
          </cell>
          <cell r="N25">
            <v>7.3567408479156158E-3</v>
          </cell>
          <cell r="P25">
            <v>41.500000000000021</v>
          </cell>
          <cell r="Q25">
            <v>1.0017590394861552E-248</v>
          </cell>
        </row>
        <row r="26">
          <cell r="M26">
            <v>20</v>
          </cell>
          <cell r="N26">
            <v>7.7507407675010305E-3</v>
          </cell>
          <cell r="P26">
            <v>41.600000000000023</v>
          </cell>
          <cell r="Q26">
            <v>7.1138693981606634E-243</v>
          </cell>
        </row>
        <row r="27">
          <cell r="M27">
            <v>21</v>
          </cell>
          <cell r="N27">
            <v>8.1517317506058437E-3</v>
          </cell>
          <cell r="P27">
            <v>41.700000000000024</v>
          </cell>
          <cell r="Q27">
            <v>4.3018095379952734E-237</v>
          </cell>
        </row>
        <row r="28">
          <cell r="M28">
            <v>22</v>
          </cell>
          <cell r="N28">
            <v>8.558653858294029E-3</v>
          </cell>
          <cell r="P28">
            <v>41.800000000000026</v>
          </cell>
          <cell r="Q28">
            <v>2.2151296029822538E-231</v>
          </cell>
        </row>
        <row r="29">
          <cell r="M29">
            <v>23</v>
          </cell>
          <cell r="N29">
            <v>8.9703617862515843E-3</v>
          </cell>
          <cell r="P29">
            <v>41.900000000000027</v>
          </cell>
          <cell r="Q29">
            <v>9.7129192121759068E-226</v>
          </cell>
        </row>
        <row r="30">
          <cell r="M30">
            <v>24</v>
          </cell>
          <cell r="N30">
            <v>9.3856287144374727E-3</v>
          </cell>
          <cell r="P30">
            <v>42.000000000000028</v>
          </cell>
          <cell r="Q30">
            <v>3.6266286195943981E-220</v>
          </cell>
        </row>
        <row r="31">
          <cell r="M31">
            <v>25</v>
          </cell>
          <cell r="N31">
            <v>9.8031510661329459E-3</v>
          </cell>
          <cell r="P31">
            <v>42.10000000000003</v>
          </cell>
          <cell r="Q31">
            <v>1.1530790058928976E-214</v>
          </cell>
        </row>
        <row r="32">
          <cell r="M32">
            <v>26</v>
          </cell>
          <cell r="N32">
            <v>1.0221554169630744E-2</v>
          </cell>
          <cell r="P32">
            <v>42.200000000000031</v>
          </cell>
          <cell r="Q32">
            <v>3.121890873421386E-209</v>
          </cell>
        </row>
        <row r="33">
          <cell r="M33">
            <v>27</v>
          </cell>
          <cell r="N33">
            <v>1.0639398804328116E-2</v>
          </cell>
          <cell r="P33">
            <v>42.300000000000033</v>
          </cell>
          <cell r="Q33">
            <v>7.1974564168308687E-204</v>
          </cell>
        </row>
        <row r="34">
          <cell r="M34">
            <v>28</v>
          </cell>
          <cell r="N34">
            <v>1.1055188601236705E-2</v>
          </cell>
          <cell r="P34">
            <v>42.400000000000034</v>
          </cell>
          <cell r="Q34">
            <v>1.4130028634458324E-198</v>
          </cell>
        </row>
        <row r="35">
          <cell r="M35">
            <v>29</v>
          </cell>
          <cell r="N35">
            <v>1.146737825607249E-2</v>
          </cell>
          <cell r="P35">
            <v>42.500000000000036</v>
          </cell>
          <cell r="Q35">
            <v>2.3621621846015425E-193</v>
          </cell>
        </row>
        <row r="36">
          <cell r="M36">
            <v>30</v>
          </cell>
          <cell r="N36">
            <v>1.1874382501323381E-2</v>
          </cell>
          <cell r="P36">
            <v>42.600000000000037</v>
          </cell>
          <cell r="Q36">
            <v>3.3626297889193524E-188</v>
          </cell>
        </row>
        <row r="37">
          <cell r="M37">
            <v>31</v>
          </cell>
          <cell r="N37">
            <v>1.2274585772201104E-2</v>
          </cell>
          <cell r="P37">
            <v>42.700000000000038</v>
          </cell>
          <cell r="Q37">
            <v>4.0761585824923347E-183</v>
          </cell>
        </row>
        <row r="38">
          <cell r="M38">
            <v>32</v>
          </cell>
          <cell r="N38">
            <v>1.2666352490360142E-2</v>
          </cell>
          <cell r="P38">
            <v>42.80000000000004</v>
          </cell>
          <cell r="Q38">
            <v>4.2075158458747642E-178</v>
          </cell>
        </row>
        <row r="39">
          <cell r="M39">
            <v>33</v>
          </cell>
          <cell r="N39">
            <v>1.3048037878902179E-2</v>
          </cell>
          <cell r="P39">
            <v>42.900000000000041</v>
          </cell>
          <cell r="Q39">
            <v>3.6983083767678487E-173</v>
          </cell>
        </row>
        <row r="40">
          <cell r="M40">
            <v>34</v>
          </cell>
          <cell r="N40">
            <v>1.3417999212667392E-2</v>
          </cell>
          <cell r="P40">
            <v>43.000000000000043</v>
          </cell>
          <cell r="Q40">
            <v>2.7681087918038822E-168</v>
          </cell>
        </row>
        <row r="41">
          <cell r="M41">
            <v>35</v>
          </cell>
          <cell r="N41">
            <v>1.3774607399323454E-2</v>
          </cell>
          <cell r="P41">
            <v>43.100000000000044</v>
          </cell>
          <cell r="Q41">
            <v>1.7642732962132281E-163</v>
          </cell>
        </row>
        <row r="42">
          <cell r="M42">
            <v>36</v>
          </cell>
          <cell r="N42">
            <v>1.4116258779467128E-2</v>
          </cell>
          <cell r="P42">
            <v>43.200000000000045</v>
          </cell>
          <cell r="Q42">
            <v>9.5752746403424691E-159</v>
          </cell>
        </row>
        <row r="43">
          <cell r="M43">
            <v>37</v>
          </cell>
          <cell r="N43">
            <v>1.4441387028003462E-2</v>
          </cell>
          <cell r="P43">
            <v>43.300000000000047</v>
          </cell>
          <cell r="Q43">
            <v>4.4252650781005681E-154</v>
          </cell>
        </row>
        <row r="44">
          <cell r="M44">
            <v>38</v>
          </cell>
          <cell r="N44">
            <v>1.4748475034597336E-2</v>
          </cell>
          <cell r="P44">
            <v>43.400000000000048</v>
          </cell>
          <cell r="Q44">
            <v>1.7415262069584613E-149</v>
          </cell>
        </row>
        <row r="45">
          <cell r="M45">
            <v>39</v>
          </cell>
          <cell r="N45">
            <v>1.5036066638111762E-2</v>
          </cell>
          <cell r="P45">
            <v>43.50000000000005</v>
          </cell>
          <cell r="Q45">
            <v>5.8361092142587846E-145</v>
          </cell>
        </row>
        <row r="46">
          <cell r="M46">
            <v>40</v>
          </cell>
          <cell r="N46">
            <v>1.5302778088743715E-2</v>
          </cell>
          <cell r="P46">
            <v>43.600000000000051</v>
          </cell>
          <cell r="Q46">
            <v>1.6654035240130067E-140</v>
          </cell>
        </row>
        <row r="47">
          <cell r="M47">
            <v>41</v>
          </cell>
          <cell r="N47">
            <v>1.5547309112099564E-2</v>
          </cell>
          <cell r="P47">
            <v>43.700000000000053</v>
          </cell>
          <cell r="Q47">
            <v>4.0468603755572216E-136</v>
          </cell>
        </row>
        <row r="48">
          <cell r="M48">
            <v>42</v>
          </cell>
          <cell r="N48">
            <v>1.5768453451749084E-2</v>
          </cell>
          <cell r="P48">
            <v>43.800000000000054</v>
          </cell>
          <cell r="Q48">
            <v>8.3737431314762888E-132</v>
          </cell>
        </row>
        <row r="49">
          <cell r="M49">
            <v>43</v>
          </cell>
          <cell r="N49">
            <v>1.5965108770858983E-2</v>
          </cell>
          <cell r="P49">
            <v>43.900000000000055</v>
          </cell>
          <cell r="Q49">
            <v>1.4754473647043266E-127</v>
          </cell>
        </row>
        <row r="50">
          <cell r="M50">
            <v>44</v>
          </cell>
          <cell r="N50">
            <v>1.6136285799303353E-2</v>
          </cell>
          <cell r="P50">
            <v>44.000000000000057</v>
          </cell>
          <cell r="Q50">
            <v>2.2137597148224498E-123</v>
          </cell>
        </row>
        <row r="51">
          <cell r="M51">
            <v>45</v>
          </cell>
          <cell r="N51">
            <v>1.62811166201179E-2</v>
          </cell>
          <cell r="P51">
            <v>44.100000000000058</v>
          </cell>
          <cell r="Q51">
            <v>2.8283940282335607E-119</v>
          </cell>
        </row>
        <row r="52">
          <cell r="M52">
            <v>46</v>
          </cell>
          <cell r="N52">
            <v>1.6398861998215324E-2</v>
          </cell>
          <cell r="P52">
            <v>44.20000000000006</v>
          </cell>
          <cell r="Q52">
            <v>3.0771737268284143E-115</v>
          </cell>
        </row>
        <row r="53">
          <cell r="M53">
            <v>47</v>
          </cell>
          <cell r="N53">
            <v>1.6488917664791117E-2</v>
          </cell>
          <cell r="P53">
            <v>44.300000000000061</v>
          </cell>
          <cell r="Q53">
            <v>2.8508002775558975E-111</v>
          </cell>
        </row>
        <row r="54">
          <cell r="M54">
            <v>48</v>
          </cell>
          <cell r="N54">
            <v>1.6550819482674211E-2</v>
          </cell>
          <cell r="P54">
            <v>44.400000000000063</v>
          </cell>
          <cell r="Q54">
            <v>2.2489730003934257E-107</v>
          </cell>
        </row>
        <row r="55">
          <cell r="M55">
            <v>49</v>
          </cell>
          <cell r="N55">
            <v>1.6584247430844846E-2</v>
          </cell>
          <cell r="P55">
            <v>44.500000000000064</v>
          </cell>
          <cell r="Q55">
            <v>1.5107909109216722E-103</v>
          </cell>
        </row>
        <row r="56">
          <cell r="M56">
            <v>50</v>
          </cell>
          <cell r="N56">
            <v>1.658902836025896E-2</v>
          </cell>
          <cell r="P56">
            <v>44.600000000000065</v>
          </cell>
          <cell r="Q56">
            <v>8.6422566155729988E-100</v>
          </cell>
        </row>
        <row r="57">
          <cell r="M57">
            <v>51</v>
          </cell>
          <cell r="N57">
            <v>1.6565137487774249E-2</v>
          </cell>
          <cell r="P57">
            <v>44.700000000000067</v>
          </cell>
          <cell r="Q57">
            <v>4.2097143189786601E-96</v>
          </cell>
        </row>
        <row r="58">
          <cell r="M58">
            <v>52</v>
          </cell>
          <cell r="N58">
            <v>1.6512698610142835E-2</v>
          </cell>
          <cell r="P58">
            <v>44.800000000000068</v>
          </cell>
          <cell r="Q58">
            <v>1.7461468467490008E-92</v>
          </cell>
        </row>
        <row r="59">
          <cell r="M59">
            <v>53</v>
          </cell>
          <cell r="N59">
            <v>1.6431983035485261E-2</v>
          </cell>
          <cell r="P59">
            <v>44.90000000000007</v>
          </cell>
          <cell r="Q59">
            <v>6.1675343363402725E-89</v>
          </cell>
        </row>
        <row r="60">
          <cell r="M60">
            <v>54</v>
          </cell>
          <cell r="N60">
            <v>1.6323407245150263E-2</v>
          </cell>
          <cell r="P60">
            <v>45.000000000000071</v>
          </cell>
          <cell r="Q60">
            <v>1.8550048973952095E-85</v>
          </cell>
        </row>
        <row r="61">
          <cell r="M61">
            <v>55</v>
          </cell>
          <cell r="N61">
            <v>1.6187529314154132E-2</v>
          </cell>
          <cell r="P61">
            <v>45.100000000000072</v>
          </cell>
          <cell r="Q61">
            <v>4.7509582896739064E-82</v>
          </cell>
        </row>
        <row r="62">
          <cell r="M62">
            <v>56</v>
          </cell>
          <cell r="N62">
            <v>1.602504413324652E-2</v>
          </cell>
          <cell r="P62">
            <v>45.200000000000074</v>
          </cell>
          <cell r="Q62">
            <v>1.0361438348385124E-78</v>
          </cell>
        </row>
        <row r="63">
          <cell r="M63">
            <v>57</v>
          </cell>
          <cell r="N63">
            <v>1.5836777489836609E-2</v>
          </cell>
          <cell r="P63">
            <v>45.300000000000075</v>
          </cell>
          <cell r="Q63">
            <v>1.9242502401240414E-75</v>
          </cell>
        </row>
        <row r="64">
          <cell r="M64">
            <v>58</v>
          </cell>
          <cell r="N64">
            <v>1.5623679078320437E-2</v>
          </cell>
          <cell r="P64">
            <v>45.400000000000077</v>
          </cell>
          <cell r="Q64">
            <v>3.0430264282504034E-72</v>
          </cell>
        </row>
        <row r="65">
          <cell r="M65">
            <v>59</v>
          </cell>
          <cell r="N65">
            <v>1.5386814522576332E-2</v>
          </cell>
          <cell r="P65">
            <v>45.500000000000078</v>
          </cell>
          <cell r="Q65">
            <v>4.0978171098010343E-69</v>
          </cell>
        </row>
        <row r="66">
          <cell r="M66">
            <v>60</v>
          </cell>
          <cell r="N66">
            <v>1.5127356504362744E-2</v>
          </cell>
          <cell r="P66">
            <v>45.60000000000008</v>
          </cell>
          <cell r="Q66">
            <v>4.698963713169297E-66</v>
          </cell>
        </row>
        <row r="67">
          <cell r="M67">
            <v>61</v>
          </cell>
          <cell r="N67">
            <v>1.4846575100905073E-2</v>
          </cell>
          <cell r="P67">
            <v>45.700000000000081</v>
          </cell>
          <cell r="Q67">
            <v>4.5883261772160009E-63</v>
          </cell>
        </row>
        <row r="68">
          <cell r="M68">
            <v>62</v>
          </cell>
          <cell r="N68">
            <v>1.4545827442966302E-2</v>
          </cell>
          <cell r="P68">
            <v>45.800000000000082</v>
          </cell>
          <cell r="Q68">
            <v>3.8151283093349852E-60</v>
          </cell>
        </row>
        <row r="69">
          <cell r="M69">
            <v>63</v>
          </cell>
          <cell r="N69">
            <v>1.4226546811058558E-2</v>
          </cell>
          <cell r="P69">
            <v>45.900000000000084</v>
          </cell>
          <cell r="Q69">
            <v>2.7012618563604394E-57</v>
          </cell>
        </row>
        <row r="70">
          <cell r="M70">
            <v>64</v>
          </cell>
          <cell r="N70">
            <v>1.3890231292097968E-2</v>
          </cell>
          <cell r="P70">
            <v>46.000000000000085</v>
          </cell>
          <cell r="Q70">
            <v>1.6286467468563315E-54</v>
          </cell>
        </row>
        <row r="71">
          <cell r="M71">
            <v>65</v>
          </cell>
          <cell r="N71">
            <v>1.3538432121691805E-2</v>
          </cell>
          <cell r="P71">
            <v>46.100000000000087</v>
          </cell>
          <cell r="Q71">
            <v>8.3616075219693968E-52</v>
          </cell>
        </row>
        <row r="72">
          <cell r="M72">
            <v>66</v>
          </cell>
          <cell r="N72">
            <v>1.3172741838365046E-2</v>
          </cell>
          <cell r="P72">
            <v>46.200000000000088</v>
          </cell>
          <cell r="Q72">
            <v>3.6555719301727795E-49</v>
          </cell>
        </row>
        <row r="73">
          <cell r="M73">
            <v>67</v>
          </cell>
          <cell r="N73">
            <v>1.279478237540276E-2</v>
          </cell>
          <cell r="P73">
            <v>46.30000000000009</v>
          </cell>
          <cell r="Q73">
            <v>1.3608916881655485E-46</v>
          </cell>
        </row>
        <row r="74">
          <cell r="M74">
            <v>68</v>
          </cell>
          <cell r="N74">
            <v>1.2406193213655313E-2</v>
          </cell>
          <cell r="P74">
            <v>46.400000000000091</v>
          </cell>
          <cell r="Q74">
            <v>4.3141422583839211E-44</v>
          </cell>
        </row>
        <row r="75">
          <cell r="M75">
            <v>69</v>
          </cell>
          <cell r="N75">
            <v>1.2008619714701711E-2</v>
          </cell>
          <cell r="P75">
            <v>46.500000000000092</v>
          </cell>
          <cell r="Q75">
            <v>1.1645765332155614E-41</v>
          </cell>
        </row>
        <row r="76">
          <cell r="M76">
            <v>70</v>
          </cell>
          <cell r="N76">
            <v>1.1603701748296084E-2</v>
          </cell>
          <cell r="P76">
            <v>46.600000000000094</v>
          </cell>
          <cell r="Q76">
            <v>2.6769747817358182E-39</v>
          </cell>
        </row>
        <row r="77">
          <cell r="M77">
            <v>71</v>
          </cell>
          <cell r="N77">
            <v>1.1193062721159044E-2</v>
          </cell>
          <cell r="P77">
            <v>46.700000000000095</v>
          </cell>
          <cell r="Q77">
            <v>5.2399024012620716E-37</v>
          </cell>
        </row>
        <row r="78">
          <cell r="M78">
            <v>72</v>
          </cell>
          <cell r="N78">
            <v>1.0778299106065333E-2</v>
          </cell>
          <cell r="P78">
            <v>46.800000000000097</v>
          </cell>
          <cell r="Q78">
            <v>8.7338310857767105E-35</v>
          </cell>
        </row>
        <row r="79">
          <cell r="M79">
            <v>73</v>
          </cell>
          <cell r="N79">
            <v>1.0360970560984895E-2</v>
          </cell>
          <cell r="P79">
            <v>46.900000000000098</v>
          </cell>
          <cell r="Q79">
            <v>1.239621360937619E-32</v>
          </cell>
        </row>
        <row r="80">
          <cell r="M80">
            <v>74</v>
          </cell>
          <cell r="N80">
            <v>9.9425907179320656E-3</v>
          </cell>
          <cell r="P80">
            <v>47.000000000000099</v>
          </cell>
          <cell r="Q80">
            <v>1.4982213682708434E-30</v>
          </cell>
        </row>
        <row r="81">
          <cell r="M81">
            <v>75</v>
          </cell>
          <cell r="N81">
            <v>9.5246187103523085E-3</v>
          </cell>
          <cell r="P81">
            <v>47.100000000000101</v>
          </cell>
          <cell r="Q81">
            <v>1.5419333259138774E-28</v>
          </cell>
        </row>
        <row r="82">
          <cell r="M82">
            <v>76</v>
          </cell>
          <cell r="N82">
            <v>9.1084514965192147E-3</v>
          </cell>
          <cell r="P82">
            <v>47.200000000000102</v>
          </cell>
          <cell r="Q82">
            <v>1.3513189766601478E-26</v>
          </cell>
        </row>
        <row r="83">
          <cell r="M83">
            <v>77</v>
          </cell>
          <cell r="N83">
            <v>8.6954170247191195E-3</v>
          </cell>
          <cell r="P83">
            <v>47.300000000000104</v>
          </cell>
          <cell r="Q83">
            <v>1.0084464206504559E-24</v>
          </cell>
        </row>
        <row r="84">
          <cell r="M84">
            <v>78</v>
          </cell>
          <cell r="N84">
            <v>8.2867682741580989E-3</v>
          </cell>
          <cell r="P84">
            <v>47.400000000000105</v>
          </cell>
          <cell r="Q84">
            <v>6.4084124370399014E-23</v>
          </cell>
        </row>
        <row r="85">
          <cell r="M85">
            <v>79</v>
          </cell>
          <cell r="N85">
            <v>7.8836781937223991E-3</v>
          </cell>
          <cell r="P85">
            <v>47.500000000000107</v>
          </cell>
          <cell r="Q85">
            <v>3.4677737349253905E-21</v>
          </cell>
        </row>
        <row r="86">
          <cell r="M86">
            <v>80</v>
          </cell>
          <cell r="N86">
            <v>7.4872355491360483E-3</v>
          </cell>
          <cell r="P86">
            <v>47.600000000000108</v>
          </cell>
          <cell r="Q86">
            <v>1.5979151846246395E-19</v>
          </cell>
        </row>
        <row r="87">
          <cell r="M87">
            <v>81</v>
          </cell>
          <cell r="N87">
            <v>7.0984416778546626E-3</v>
          </cell>
          <cell r="P87">
            <v>47.700000000000109</v>
          </cell>
          <cell r="Q87">
            <v>6.2698819964802201E-18</v>
          </cell>
        </row>
        <row r="88">
          <cell r="M88">
            <v>82</v>
          </cell>
          <cell r="N88">
            <v>6.7182081403648159E-3</v>
          </cell>
          <cell r="P88">
            <v>47.800000000000111</v>
          </cell>
          <cell r="Q88">
            <v>2.0949211586639352E-16</v>
          </cell>
        </row>
        <row r="89">
          <cell r="M89">
            <v>83</v>
          </cell>
          <cell r="N89">
            <v>6.3473552465594177E-3</v>
          </cell>
          <cell r="P89">
            <v>47.900000000000112</v>
          </cell>
          <cell r="Q89">
            <v>5.9604448186268971E-15</v>
          </cell>
        </row>
        <row r="90">
          <cell r="M90">
            <v>84</v>
          </cell>
          <cell r="N90">
            <v>5.9866114266500133E-3</v>
          </cell>
          <cell r="P90">
            <v>48.000000000000114</v>
          </cell>
          <cell r="Q90">
            <v>1.444083589559585E-13</v>
          </cell>
        </row>
        <row r="91">
          <cell r="M91">
            <v>85</v>
          </cell>
          <cell r="N91">
            <v>5.6366134077554036E-3</v>
          </cell>
          <cell r="P91">
            <v>48.100000000000115</v>
          </cell>
          <cell r="Q91">
            <v>2.9792617877375658E-12</v>
          </cell>
        </row>
        <row r="92">
          <cell r="M92">
            <v>86</v>
          </cell>
          <cell r="N92">
            <v>5.2979071499515999E-3</v>
          </cell>
          <cell r="P92">
            <v>48.200000000000117</v>
          </cell>
          <cell r="Q92">
            <v>5.2339271383210815E-11</v>
          </cell>
        </row>
        <row r="93">
          <cell r="M93">
            <v>87</v>
          </cell>
          <cell r="N93">
            <v>4.9709494892394238E-3</v>
          </cell>
          <cell r="P93">
            <v>48.300000000000118</v>
          </cell>
          <cell r="Q93">
            <v>7.8297762455286048E-10</v>
          </cell>
        </row>
        <row r="94">
          <cell r="M94">
            <v>88</v>
          </cell>
          <cell r="N94">
            <v>4.6561104296209731E-3</v>
          </cell>
          <cell r="P94">
            <v>48.400000000000119</v>
          </cell>
          <cell r="Q94">
            <v>9.9740996413388896E-9</v>
          </cell>
        </row>
        <row r="95">
          <cell r="M95">
            <v>89</v>
          </cell>
          <cell r="N95">
            <v>4.3536760222928845E-3</v>
          </cell>
          <cell r="P95">
            <v>48.500000000000121</v>
          </cell>
          <cell r="Q95">
            <v>1.0819338941979596E-7</v>
          </cell>
        </row>
        <row r="96">
          <cell r="M96">
            <v>90</v>
          </cell>
          <cell r="N96">
            <v>4.0638517668618547E-3</v>
          </cell>
          <cell r="P96">
            <v>48.600000000000122</v>
          </cell>
          <cell r="Q96">
            <v>9.9937946795228406E-7</v>
          </cell>
        </row>
        <row r="97">
          <cell r="M97">
            <v>91</v>
          </cell>
          <cell r="N97">
            <v>3.7867664674469939E-3</v>
          </cell>
          <cell r="P97">
            <v>48.700000000000124</v>
          </cell>
          <cell r="Q97">
            <v>7.8607284113142295E-6</v>
          </cell>
        </row>
        <row r="98">
          <cell r="M98">
            <v>92</v>
          </cell>
          <cell r="N98">
            <v>3.5224764755188444E-3</v>
          </cell>
          <cell r="P98">
            <v>48.800000000000125</v>
          </cell>
          <cell r="Q98">
            <v>5.2649934242716382E-5</v>
          </cell>
        </row>
        <row r="99">
          <cell r="M99">
            <v>93</v>
          </cell>
          <cell r="N99">
            <v>3.2709702512856952E-3</v>
          </cell>
          <cell r="P99">
            <v>48.900000000000126</v>
          </cell>
          <cell r="Q99">
            <v>3.0028631960755627E-4</v>
          </cell>
        </row>
        <row r="100">
          <cell r="M100">
            <v>94</v>
          </cell>
          <cell r="N100">
            <v>3.0321731763106961E-3</v>
          </cell>
          <cell r="P100">
            <v>49.000000000000128</v>
          </cell>
          <cell r="Q100">
            <v>1.4583975756915872E-3</v>
          </cell>
        </row>
        <row r="101">
          <cell r="M101">
            <v>95</v>
          </cell>
          <cell r="N101">
            <v>2.8059525517538254E-3</v>
          </cell>
          <cell r="P101">
            <v>49.100000000000129</v>
          </cell>
          <cell r="Q101">
            <v>6.0314119600034062E-3</v>
          </cell>
        </row>
        <row r="102">
          <cell r="M102">
            <v>96</v>
          </cell>
          <cell r="N102">
            <v>2.5921227190974778E-3</v>
          </cell>
          <cell r="P102">
            <v>49.200000000000131</v>
          </cell>
          <cell r="Q102">
            <v>2.1240499448994817E-2</v>
          </cell>
        </row>
        <row r="103">
          <cell r="M103">
            <v>97</v>
          </cell>
          <cell r="N103">
            <v>2.3904502433435108E-3</v>
          </cell>
          <cell r="P103">
            <v>49.300000000000132</v>
          </cell>
          <cell r="Q103">
            <v>6.3696142048682999E-2</v>
          </cell>
        </row>
        <row r="104">
          <cell r="M104">
            <v>98</v>
          </cell>
          <cell r="N104">
            <v>2.2006591023680465E-3</v>
          </cell>
          <cell r="P104">
            <v>49.400000000000134</v>
          </cell>
          <cell r="Q104">
            <v>0.16265379685476208</v>
          </cell>
        </row>
        <row r="105">
          <cell r="M105">
            <v>99</v>
          </cell>
          <cell r="N105">
            <v>2.0224358302910819E-3</v>
          </cell>
          <cell r="P105">
            <v>49.500000000000135</v>
          </cell>
          <cell r="Q105">
            <v>0.353686069599283</v>
          </cell>
        </row>
        <row r="106">
          <cell r="M106">
            <v>100</v>
          </cell>
          <cell r="N106">
            <v>1.8554345672631898E-3</v>
          </cell>
          <cell r="P106">
            <v>49.600000000000136</v>
          </cell>
          <cell r="Q106">
            <v>0.65489907462148078</v>
          </cell>
        </row>
        <row r="107">
          <cell r="P107">
            <v>49.700000000000138</v>
          </cell>
          <cell r="Q107">
            <v>1.0326032110058592</v>
          </cell>
        </row>
        <row r="108">
          <cell r="P108">
            <v>49.800000000000139</v>
          </cell>
          <cell r="Q108">
            <v>1.3864213518526858</v>
          </cell>
        </row>
        <row r="109">
          <cell r="P109">
            <v>49.900000000000141</v>
          </cell>
          <cell r="Q109">
            <v>1.58511099245253</v>
          </cell>
        </row>
        <row r="110">
          <cell r="P110">
            <v>50.000000000000142</v>
          </cell>
          <cell r="Q110">
            <v>1.5432162573366546</v>
          </cell>
        </row>
        <row r="111">
          <cell r="P111">
            <v>50.100000000000144</v>
          </cell>
          <cell r="Q111">
            <v>1.2793712129811607</v>
          </cell>
        </row>
        <row r="112">
          <cell r="P112">
            <v>50.200000000000145</v>
          </cell>
          <cell r="Q112">
            <v>0.90316901879099587</v>
          </cell>
        </row>
        <row r="113">
          <cell r="P113">
            <v>50.300000000000146</v>
          </cell>
          <cell r="Q113">
            <v>0.54293040232972101</v>
          </cell>
        </row>
        <row r="114">
          <cell r="P114">
            <v>50.400000000000148</v>
          </cell>
          <cell r="Q114">
            <v>0.27792138392779597</v>
          </cell>
        </row>
        <row r="115">
          <cell r="P115">
            <v>50.500000000000149</v>
          </cell>
          <cell r="Q115">
            <v>0.12114414762122074</v>
          </cell>
        </row>
        <row r="116">
          <cell r="P116">
            <v>50.600000000000151</v>
          </cell>
          <cell r="Q116">
            <v>4.4966137686238299E-2</v>
          </cell>
        </row>
        <row r="117">
          <cell r="P117">
            <v>50.700000000000152</v>
          </cell>
          <cell r="Q117">
            <v>1.4212530376112965E-2</v>
          </cell>
        </row>
        <row r="118">
          <cell r="P118">
            <v>50.800000000000153</v>
          </cell>
          <cell r="Q118">
            <v>3.8252506569323897E-3</v>
          </cell>
        </row>
        <row r="119">
          <cell r="P119">
            <v>50.900000000000155</v>
          </cell>
          <cell r="Q119">
            <v>8.7670011487279227E-4</v>
          </cell>
        </row>
        <row r="120">
          <cell r="P120">
            <v>51.000000000000156</v>
          </cell>
          <cell r="Q120">
            <v>1.7109798741320913E-4</v>
          </cell>
        </row>
        <row r="121">
          <cell r="P121">
            <v>51.100000000000158</v>
          </cell>
          <cell r="Q121">
            <v>2.8434226018148302E-5</v>
          </cell>
        </row>
        <row r="122">
          <cell r="P122">
            <v>51.200000000000159</v>
          </cell>
          <cell r="Q122">
            <v>4.0238389844561961E-6</v>
          </cell>
        </row>
        <row r="123">
          <cell r="P123">
            <v>51.300000000000161</v>
          </cell>
          <cell r="Q123">
            <v>4.8488913084239869E-7</v>
          </cell>
        </row>
        <row r="124">
          <cell r="P124">
            <v>51.400000000000162</v>
          </cell>
          <cell r="Q124">
            <v>4.9756173896052224E-8</v>
          </cell>
        </row>
        <row r="125">
          <cell r="P125">
            <v>51.500000000000163</v>
          </cell>
          <cell r="Q125">
            <v>4.3476460222457114E-9</v>
          </cell>
        </row>
        <row r="126">
          <cell r="P126">
            <v>51.600000000000165</v>
          </cell>
          <cell r="Q126">
            <v>3.2349237637380293E-10</v>
          </cell>
        </row>
        <row r="127">
          <cell r="P127">
            <v>51.700000000000166</v>
          </cell>
          <cell r="Q127">
            <v>2.049635316966228E-11</v>
          </cell>
        </row>
        <row r="128">
          <cell r="P128">
            <v>51.800000000000168</v>
          </cell>
          <cell r="Q128">
            <v>1.1058387745523183E-12</v>
          </cell>
        </row>
        <row r="129">
          <cell r="P129">
            <v>51.900000000000169</v>
          </cell>
          <cell r="Q129">
            <v>5.0805380032990307E-14</v>
          </cell>
        </row>
        <row r="130">
          <cell r="P130">
            <v>52.000000000000171</v>
          </cell>
          <cell r="Q130">
            <v>1.9876058551208905E-15</v>
          </cell>
        </row>
        <row r="131">
          <cell r="P131">
            <v>52.100000000000172</v>
          </cell>
          <cell r="Q131">
            <v>6.6214560855856508E-17</v>
          </cell>
        </row>
        <row r="132">
          <cell r="P132">
            <v>52.200000000000173</v>
          </cell>
          <cell r="Q132">
            <v>1.8783625086566681E-18</v>
          </cell>
        </row>
        <row r="133">
          <cell r="P133">
            <v>52.300000000000175</v>
          </cell>
          <cell r="Q133">
            <v>4.5374096680973915E-20</v>
          </cell>
        </row>
        <row r="134">
          <cell r="P134">
            <v>52.400000000000176</v>
          </cell>
          <cell r="Q134">
            <v>9.3333863896347646E-22</v>
          </cell>
        </row>
        <row r="135">
          <cell r="P135">
            <v>52.500000000000178</v>
          </cell>
          <cell r="Q135">
            <v>1.6348321555857346E-23</v>
          </cell>
        </row>
        <row r="136">
          <cell r="P136">
            <v>52.600000000000179</v>
          </cell>
          <cell r="Q136">
            <v>2.4384270628932656E-25</v>
          </cell>
        </row>
        <row r="137">
          <cell r="P137">
            <v>52.70000000000018</v>
          </cell>
          <cell r="Q137">
            <v>3.0970558750336679E-27</v>
          </cell>
        </row>
        <row r="138">
          <cell r="P138">
            <v>52.800000000000182</v>
          </cell>
          <cell r="Q138">
            <v>3.3495848547227719E-29</v>
          </cell>
        </row>
        <row r="139">
          <cell r="P139">
            <v>52.900000000000183</v>
          </cell>
          <cell r="Q139">
            <v>3.0848610017459644E-31</v>
          </cell>
        </row>
        <row r="140">
          <cell r="P140">
            <v>53.000000000000185</v>
          </cell>
          <cell r="Q140">
            <v>2.4192619164726222E-33</v>
          </cell>
        </row>
        <row r="141">
          <cell r="P141">
            <v>53.100000000000186</v>
          </cell>
          <cell r="Q141">
            <v>1.6155963007772137E-35</v>
          </cell>
        </row>
        <row r="142">
          <cell r="P142">
            <v>53.200000000000188</v>
          </cell>
          <cell r="Q142">
            <v>9.187248930321495E-38</v>
          </cell>
        </row>
        <row r="143">
          <cell r="P143">
            <v>53.300000000000189</v>
          </cell>
          <cell r="Q143">
            <v>4.4487785705955845E-40</v>
          </cell>
        </row>
        <row r="144">
          <cell r="P144">
            <v>53.40000000000019</v>
          </cell>
          <cell r="Q144">
            <v>1.8344199672571732E-42</v>
          </cell>
        </row>
        <row r="145">
          <cell r="P145">
            <v>53.500000000000192</v>
          </cell>
          <cell r="Q145">
            <v>6.4410907835187678E-45</v>
          </cell>
        </row>
        <row r="146">
          <cell r="P146">
            <v>53.600000000000193</v>
          </cell>
          <cell r="Q146">
            <v>1.9258512698310517E-47</v>
          </cell>
        </row>
        <row r="147">
          <cell r="P147">
            <v>53.700000000000195</v>
          </cell>
          <cell r="Q147">
            <v>4.9033031063693189E-50</v>
          </cell>
        </row>
        <row r="148">
          <cell r="P148">
            <v>53.800000000000196</v>
          </cell>
          <cell r="Q148">
            <v>1.0630591007765509E-52</v>
          </cell>
        </row>
        <row r="149">
          <cell r="P149">
            <v>53.900000000000198</v>
          </cell>
          <cell r="Q149">
            <v>1.9625862480302214E-55</v>
          </cell>
        </row>
        <row r="150">
          <cell r="P150">
            <v>54.000000000000199</v>
          </cell>
          <cell r="Q150">
            <v>3.085338123782743E-58</v>
          </cell>
        </row>
        <row r="151">
          <cell r="P151">
            <v>54.1000000000002</v>
          </cell>
          <cell r="Q151">
            <v>4.1302795993607985E-61</v>
          </cell>
        </row>
        <row r="152">
          <cell r="P152">
            <v>54.200000000000202</v>
          </cell>
          <cell r="Q152">
            <v>4.7082423721127532E-64</v>
          </cell>
        </row>
        <row r="153">
          <cell r="P153">
            <v>54.300000000000203</v>
          </cell>
          <cell r="Q153">
            <v>4.5702593231234927E-67</v>
          </cell>
        </row>
        <row r="154">
          <cell r="P154">
            <v>54.400000000000205</v>
          </cell>
          <cell r="Q154">
            <v>3.7776833116577141E-70</v>
          </cell>
        </row>
        <row r="155">
          <cell r="P155">
            <v>54.500000000000206</v>
          </cell>
          <cell r="Q155">
            <v>2.6589668598181082E-73</v>
          </cell>
        </row>
        <row r="156">
          <cell r="P156">
            <v>54.600000000000207</v>
          </cell>
          <cell r="Q156">
            <v>1.5936867942392109E-76</v>
          </cell>
        </row>
        <row r="157">
          <cell r="P157">
            <v>54.700000000000209</v>
          </cell>
          <cell r="Q157">
            <v>8.1338413255509542E-80</v>
          </cell>
        </row>
        <row r="158">
          <cell r="P158">
            <v>54.80000000000021</v>
          </cell>
          <cell r="Q158">
            <v>3.5350136126108139E-83</v>
          </cell>
        </row>
        <row r="159">
          <cell r="P159">
            <v>54.900000000000212</v>
          </cell>
          <cell r="Q159">
            <v>1.3082452230335884E-86</v>
          </cell>
        </row>
        <row r="160">
          <cell r="P160">
            <v>55.000000000000213</v>
          </cell>
          <cell r="Q160">
            <v>4.1227775004641481E-90</v>
          </cell>
        </row>
        <row r="161">
          <cell r="P161">
            <v>55.100000000000215</v>
          </cell>
          <cell r="Q161">
            <v>1.1063519597400328E-93</v>
          </cell>
        </row>
        <row r="162">
          <cell r="P162">
            <v>55.200000000000216</v>
          </cell>
          <cell r="Q162">
            <v>2.5281299535419929E-97</v>
          </cell>
        </row>
        <row r="163">
          <cell r="P163">
            <v>55.300000000000217</v>
          </cell>
          <cell r="Q163">
            <v>4.9193548579306613E-101</v>
          </cell>
        </row>
        <row r="164">
          <cell r="P164">
            <v>55.400000000000219</v>
          </cell>
          <cell r="Q164">
            <v>8.151163066263928E-105</v>
          </cell>
        </row>
        <row r="165">
          <cell r="P165">
            <v>55.50000000000022</v>
          </cell>
          <cell r="Q165">
            <v>1.1500949164333516E-108</v>
          </cell>
        </row>
        <row r="166">
          <cell r="P166">
            <v>55.600000000000222</v>
          </cell>
          <cell r="Q166">
            <v>1.3818167690955615E-112</v>
          </cell>
        </row>
        <row r="167">
          <cell r="P167">
            <v>55.700000000000223</v>
          </cell>
          <cell r="Q167">
            <v>1.4137411728775902E-116</v>
          </cell>
        </row>
        <row r="168">
          <cell r="P168">
            <v>55.800000000000225</v>
          </cell>
          <cell r="Q168">
            <v>1.2316633722008816E-120</v>
          </cell>
        </row>
        <row r="169">
          <cell r="P169">
            <v>55.900000000000226</v>
          </cell>
          <cell r="Q169">
            <v>9.1372775903885281E-125</v>
          </cell>
        </row>
        <row r="170">
          <cell r="P170">
            <v>56.000000000000227</v>
          </cell>
          <cell r="Q170">
            <v>5.772238725550559E-129</v>
          </cell>
        </row>
        <row r="171">
          <cell r="P171">
            <v>56.100000000000229</v>
          </cell>
          <cell r="Q171">
            <v>3.1050916393179032E-133</v>
          </cell>
        </row>
        <row r="172">
          <cell r="P172">
            <v>56.20000000000023</v>
          </cell>
          <cell r="Q172">
            <v>1.4223524727838447E-137</v>
          </cell>
        </row>
        <row r="173">
          <cell r="P173">
            <v>56.300000000000232</v>
          </cell>
          <cell r="Q173">
            <v>5.5480800030338879E-142</v>
          </cell>
        </row>
        <row r="174">
          <cell r="P174">
            <v>56.400000000000233</v>
          </cell>
          <cell r="Q174">
            <v>1.842811315567766E-146</v>
          </cell>
        </row>
        <row r="175">
          <cell r="P175">
            <v>56.500000000000234</v>
          </cell>
          <cell r="Q175">
            <v>5.2122075171726004E-151</v>
          </cell>
        </row>
        <row r="176">
          <cell r="P176">
            <v>56.600000000000236</v>
          </cell>
          <cell r="Q176">
            <v>1.2553510747299321E-155</v>
          </cell>
        </row>
        <row r="177">
          <cell r="P177">
            <v>56.700000000000237</v>
          </cell>
          <cell r="Q177">
            <v>2.5746095256967853E-160</v>
          </cell>
        </row>
        <row r="178">
          <cell r="P178">
            <v>56.800000000000239</v>
          </cell>
          <cell r="Q178">
            <v>4.4963511136878439E-165</v>
          </cell>
        </row>
        <row r="179">
          <cell r="P179">
            <v>56.90000000000024</v>
          </cell>
          <cell r="Q179">
            <v>6.6866984067181507E-170</v>
          </cell>
        </row>
        <row r="180">
          <cell r="P180">
            <v>57.000000000000242</v>
          </cell>
          <cell r="Q180">
            <v>8.4677090278649208E-175</v>
          </cell>
        </row>
        <row r="181">
          <cell r="P181">
            <v>57.100000000000243</v>
          </cell>
          <cell r="Q181">
            <v>9.131093489512181E-180</v>
          </cell>
        </row>
        <row r="182">
          <cell r="P182">
            <v>57.200000000000244</v>
          </cell>
          <cell r="Q182">
            <v>8.3845995441074232E-185</v>
          </cell>
        </row>
        <row r="183">
          <cell r="P183">
            <v>57.300000000000246</v>
          </cell>
          <cell r="Q183">
            <v>6.5560843643990217E-190</v>
          </cell>
        </row>
        <row r="184">
          <cell r="P184">
            <v>57.400000000000247</v>
          </cell>
          <cell r="Q184">
            <v>4.3652529486341571E-195</v>
          </cell>
        </row>
        <row r="185">
          <cell r="P185">
            <v>57.500000000000249</v>
          </cell>
          <cell r="Q185">
            <v>2.475010055922268E-200</v>
          </cell>
        </row>
        <row r="186">
          <cell r="P186">
            <v>57.60000000000025</v>
          </cell>
          <cell r="Q186">
            <v>1.1949430118399391E-205</v>
          </cell>
        </row>
        <row r="187">
          <cell r="P187">
            <v>57.700000000000252</v>
          </cell>
          <cell r="Q187">
            <v>4.9126982817964999E-211</v>
          </cell>
        </row>
        <row r="188">
          <cell r="P188">
            <v>57.800000000000253</v>
          </cell>
          <cell r="Q188">
            <v>1.7198701676589593E-216</v>
          </cell>
        </row>
        <row r="189">
          <cell r="P189">
            <v>57.900000000000254</v>
          </cell>
          <cell r="Q189">
            <v>5.1271250157543865E-222</v>
          </cell>
        </row>
        <row r="190">
          <cell r="P190">
            <v>58.000000000000256</v>
          </cell>
          <cell r="Q190">
            <v>1.3015319188915303E-227</v>
          </cell>
        </row>
        <row r="191">
          <cell r="P191">
            <v>58.100000000000257</v>
          </cell>
          <cell r="Q191">
            <v>2.813444886261292E-233</v>
          </cell>
        </row>
        <row r="192">
          <cell r="P192">
            <v>58.200000000000259</v>
          </cell>
          <cell r="Q192">
            <v>5.1787467444598649E-239</v>
          </cell>
        </row>
        <row r="193">
          <cell r="P193">
            <v>58.30000000000026</v>
          </cell>
          <cell r="Q193">
            <v>8.1173375718498561E-245</v>
          </cell>
        </row>
        <row r="194">
          <cell r="P194">
            <v>58.400000000000261</v>
          </cell>
          <cell r="Q194">
            <v>1.0834408683623149E-250</v>
          </cell>
        </row>
        <row r="195">
          <cell r="P195">
            <v>58.500000000000263</v>
          </cell>
          <cell r="Q195">
            <v>1.2314009732000496E-256</v>
          </cell>
        </row>
        <row r="196">
          <cell r="P196">
            <v>58.600000000000264</v>
          </cell>
          <cell r="Q196">
            <v>1.1917809632129123E-262</v>
          </cell>
        </row>
        <row r="197">
          <cell r="P197">
            <v>58.700000000000266</v>
          </cell>
          <cell r="Q197">
            <v>9.8219126629291874E-269</v>
          </cell>
        </row>
        <row r="198">
          <cell r="P198">
            <v>58.800000000000267</v>
          </cell>
          <cell r="Q198">
            <v>6.8928426519102386E-275</v>
          </cell>
        </row>
        <row r="199">
          <cell r="P199">
            <v>58.900000000000269</v>
          </cell>
          <cell r="Q199">
            <v>4.1191094682728668E-281</v>
          </cell>
        </row>
        <row r="200">
          <cell r="P200">
            <v>59.00000000000027</v>
          </cell>
          <cell r="Q200">
            <v>2.0960950650913633E-287</v>
          </cell>
        </row>
        <row r="201">
          <cell r="P201">
            <v>59.100000000000271</v>
          </cell>
          <cell r="Q201">
            <v>9.0828321755448972E-294</v>
          </cell>
        </row>
        <row r="202">
          <cell r="P202">
            <v>59.200000000000273</v>
          </cell>
          <cell r="Q202">
            <v>3.3514618223839591E-300</v>
          </cell>
        </row>
        <row r="203">
          <cell r="P203">
            <v>59.300000000000274</v>
          </cell>
          <cell r="Q203">
            <v>1.053052287640148E-306</v>
          </cell>
        </row>
        <row r="204">
          <cell r="P204">
            <v>59.400000000000276</v>
          </cell>
          <cell r="Q204">
            <v>0</v>
          </cell>
        </row>
        <row r="205">
          <cell r="P205">
            <v>59.500000000000277</v>
          </cell>
          <cell r="Q205">
            <v>0</v>
          </cell>
        </row>
        <row r="206">
          <cell r="P206">
            <v>59.600000000000279</v>
          </cell>
          <cell r="Q206">
            <v>0</v>
          </cell>
        </row>
        <row r="207">
          <cell r="P207">
            <v>59.70000000000028</v>
          </cell>
          <cell r="Q207">
            <v>0</v>
          </cell>
        </row>
        <row r="208">
          <cell r="P208">
            <v>59.800000000000281</v>
          </cell>
          <cell r="Q208">
            <v>0</v>
          </cell>
        </row>
        <row r="209">
          <cell r="P209">
            <v>59.900000000000283</v>
          </cell>
          <cell r="Q209">
            <v>0</v>
          </cell>
        </row>
        <row r="210">
          <cell r="P210">
            <v>60</v>
          </cell>
          <cell r="Q210">
            <v>0</v>
          </cell>
        </row>
        <row r="211">
          <cell r="P211">
            <v>70</v>
          </cell>
          <cell r="Q211">
            <v>0</v>
          </cell>
        </row>
        <row r="212">
          <cell r="P212">
            <v>80</v>
          </cell>
          <cell r="Q212">
            <v>0</v>
          </cell>
        </row>
        <row r="213">
          <cell r="P213">
            <v>90</v>
          </cell>
          <cell r="Q213">
            <v>0</v>
          </cell>
        </row>
        <row r="214">
          <cell r="P214">
            <v>100</v>
          </cell>
          <cell r="Q2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82D-0C42-1D4E-B1A5-28BC5B1E521B}">
  <dimension ref="A1:AE214"/>
  <sheetViews>
    <sheetView tabSelected="1" workbookViewId="0">
      <selection activeCell="BE6" sqref="BE6"/>
    </sheetView>
  </sheetViews>
  <sheetFormatPr baseColWidth="10" defaultColWidth="10.6640625" defaultRowHeight="16" x14ac:dyDescent="0.2"/>
  <cols>
    <col min="1" max="1" width="22" customWidth="1"/>
    <col min="2" max="2" width="19.5" customWidth="1"/>
    <col min="3" max="3" width="19.6640625" customWidth="1"/>
    <col min="4" max="4" width="8.83203125" customWidth="1"/>
    <col min="5" max="5" width="18.83203125" bestFit="1" customWidth="1"/>
    <col min="6" max="6" width="48.1640625" customWidth="1"/>
    <col min="7" max="7" width="14.1640625" bestFit="1" customWidth="1"/>
    <col min="13" max="13" width="10.83203125" bestFit="1" customWidth="1"/>
    <col min="14" max="14" width="12" bestFit="1" customWidth="1"/>
    <col min="16" max="16" width="11" bestFit="1" customWidth="1"/>
    <col min="17" max="17" width="12.33203125" bestFit="1" customWidth="1"/>
    <col min="21" max="21" width="11" bestFit="1" customWidth="1"/>
    <col min="22" max="22" width="12.1640625" bestFit="1" customWidth="1"/>
    <col min="25" max="25" width="16.33203125" customWidth="1"/>
    <col min="26" max="26" width="11.83203125" bestFit="1" customWidth="1"/>
    <col min="27" max="27" width="13.1640625" customWidth="1"/>
    <col min="28" max="28" width="10.83203125" bestFit="1" customWidth="1"/>
  </cols>
  <sheetData>
    <row r="1" spans="1:31" x14ac:dyDescent="0.2">
      <c r="A1" s="33" t="s">
        <v>0</v>
      </c>
      <c r="B1" s="33"/>
      <c r="F1" s="1" t="s">
        <v>1</v>
      </c>
    </row>
    <row r="2" spans="1:31" ht="35" thickBot="1" x14ac:dyDescent="0.25">
      <c r="A2" s="2" t="s">
        <v>2</v>
      </c>
      <c r="B2" s="3" t="s">
        <v>3</v>
      </c>
      <c r="F2" s="4">
        <v>85</v>
      </c>
      <c r="J2" s="5"/>
      <c r="K2" s="5"/>
      <c r="L2" s="5"/>
      <c r="M2" s="5"/>
      <c r="N2" s="5"/>
    </row>
    <row r="3" spans="1:31" ht="17" thickBot="1" x14ac:dyDescent="0.25">
      <c r="A3" s="6">
        <v>2</v>
      </c>
      <c r="B3" s="7">
        <v>85</v>
      </c>
      <c r="F3" s="4">
        <v>85</v>
      </c>
      <c r="J3" s="5"/>
      <c r="K3" s="5"/>
      <c r="L3" s="5"/>
      <c r="M3" s="5"/>
      <c r="N3" s="5"/>
    </row>
    <row r="4" spans="1:31" ht="17" thickBot="1" x14ac:dyDescent="0.25">
      <c r="A4" s="8">
        <v>1</v>
      </c>
      <c r="B4" s="9">
        <v>80</v>
      </c>
      <c r="F4" s="4">
        <v>80</v>
      </c>
      <c r="J4" s="10"/>
      <c r="K4" s="10"/>
      <c r="L4" s="5"/>
      <c r="M4" s="5"/>
      <c r="N4" s="10"/>
      <c r="T4" s="14" t="s">
        <v>6</v>
      </c>
      <c r="U4" s="15">
        <f>AVERAGE(F2:F16)</f>
        <v>49.666666666666664</v>
      </c>
      <c r="V4" s="15" t="s">
        <v>7</v>
      </c>
      <c r="W4" s="16">
        <f>AVERAGE(F2:F16)</f>
        <v>49.666666666666664</v>
      </c>
      <c r="Z4" s="34" t="s">
        <v>10</v>
      </c>
      <c r="AA4" s="34"/>
      <c r="AE4" s="20" t="s">
        <v>11</v>
      </c>
    </row>
    <row r="5" spans="1:31" ht="52" thickBot="1" x14ac:dyDescent="0.25">
      <c r="A5" s="8">
        <v>2</v>
      </c>
      <c r="B5" s="9">
        <v>70</v>
      </c>
      <c r="F5" s="4">
        <v>70</v>
      </c>
      <c r="J5" s="10"/>
      <c r="K5" s="10"/>
      <c r="L5" s="5"/>
      <c r="M5" s="5"/>
      <c r="N5" s="11" t="s">
        <v>4</v>
      </c>
      <c r="Q5" t="s">
        <v>5</v>
      </c>
      <c r="T5" s="17" t="s">
        <v>8</v>
      </c>
      <c r="U5" s="15">
        <f>_xlfn.STDEV.P(F2:F16)</f>
        <v>24.046251729161909</v>
      </c>
      <c r="V5" s="15" t="s">
        <v>7</v>
      </c>
      <c r="W5" s="16">
        <f>_xlfn.STDEV.P(F2:F16)</f>
        <v>24.046251729161909</v>
      </c>
      <c r="Z5" s="21" t="s">
        <v>2</v>
      </c>
      <c r="AA5" s="22" t="s">
        <v>3</v>
      </c>
      <c r="AE5" s="4">
        <v>50</v>
      </c>
    </row>
    <row r="6" spans="1:31" ht="52" thickBot="1" x14ac:dyDescent="0.25">
      <c r="A6" s="8">
        <v>1</v>
      </c>
      <c r="B6" s="9">
        <v>60</v>
      </c>
      <c r="F6" s="4">
        <v>70</v>
      </c>
      <c r="J6" s="10"/>
      <c r="K6" s="10"/>
      <c r="L6" s="5"/>
      <c r="M6">
        <v>0</v>
      </c>
      <c r="N6">
        <f t="shared" ref="N6:N37" si="0">_xlfn.NORM.DIST(M6,$W$4,$W$5,FALSE)</f>
        <v>1.9655397701620007E-3</v>
      </c>
      <c r="P6">
        <v>0</v>
      </c>
      <c r="Q6">
        <f t="shared" ref="Q6:Q69" si="1">_xlfn.NORM.DIST(P6,$AC$8,$AC$9,FALSE)</f>
        <v>0</v>
      </c>
      <c r="T6" s="17" t="s">
        <v>9</v>
      </c>
      <c r="U6" s="15">
        <f>_xlfn.NORM.DIST(50,W4,W5,FALSE)</f>
        <v>1.658902836025896E-2</v>
      </c>
      <c r="V6" s="15" t="s">
        <v>7</v>
      </c>
      <c r="W6" s="18">
        <f>_xlfn.NORM.DIST(50,W4,W5,FALSE)</f>
        <v>1.658902836025896E-2</v>
      </c>
      <c r="Z6" s="6">
        <v>14</v>
      </c>
      <c r="AA6" s="7">
        <v>50</v>
      </c>
      <c r="AE6" s="4">
        <v>50</v>
      </c>
    </row>
    <row r="7" spans="1:31" ht="29" customHeight="1" thickBot="1" x14ac:dyDescent="0.25">
      <c r="A7" s="8">
        <v>1</v>
      </c>
      <c r="B7" s="9">
        <v>55</v>
      </c>
      <c r="F7" s="4">
        <v>60</v>
      </c>
      <c r="J7" s="10"/>
      <c r="K7" s="10"/>
      <c r="L7" s="5"/>
      <c r="M7">
        <v>1</v>
      </c>
      <c r="N7">
        <f t="shared" si="0"/>
        <v>2.1399824870418187E-3</v>
      </c>
      <c r="P7">
        <v>10</v>
      </c>
      <c r="Q7">
        <f t="shared" si="1"/>
        <v>0</v>
      </c>
      <c r="Z7" s="23">
        <v>1</v>
      </c>
      <c r="AA7" s="13">
        <v>49</v>
      </c>
      <c r="AE7" s="4">
        <v>50</v>
      </c>
    </row>
    <row r="8" spans="1:31" ht="17" thickBot="1" x14ac:dyDescent="0.25">
      <c r="A8" s="8">
        <v>1</v>
      </c>
      <c r="B8" s="9">
        <v>50</v>
      </c>
      <c r="F8" s="4">
        <v>55</v>
      </c>
      <c r="J8" s="10"/>
      <c r="K8" s="10"/>
      <c r="L8" s="5"/>
      <c r="M8">
        <v>2</v>
      </c>
      <c r="N8">
        <f t="shared" si="0"/>
        <v>2.325881139705123E-3</v>
      </c>
      <c r="P8">
        <v>20</v>
      </c>
      <c r="Q8">
        <f t="shared" si="1"/>
        <v>0</v>
      </c>
      <c r="Z8" s="24" t="s">
        <v>6</v>
      </c>
      <c r="AA8" s="25">
        <f>AVERAGE(AE5:AE19)</f>
        <v>49.93333333333333</v>
      </c>
      <c r="AB8" s="26" t="s">
        <v>7</v>
      </c>
      <c r="AC8" s="27">
        <f>AVERAGE(AE5:AE19)</f>
        <v>49.93333333333333</v>
      </c>
      <c r="AE8" s="4">
        <v>50</v>
      </c>
    </row>
    <row r="9" spans="1:31" ht="35" thickBot="1" x14ac:dyDescent="0.25">
      <c r="A9" s="8">
        <v>2</v>
      </c>
      <c r="B9" s="9">
        <v>40</v>
      </c>
      <c r="F9" s="4">
        <v>50</v>
      </c>
      <c r="J9" s="10"/>
      <c r="K9" s="10"/>
      <c r="L9" s="5"/>
      <c r="M9">
        <f t="shared" ref="M9:M72" si="2">M8+1</f>
        <v>3</v>
      </c>
      <c r="N9">
        <f t="shared" si="0"/>
        <v>2.5235605472080759E-3</v>
      </c>
      <c r="P9">
        <v>30</v>
      </c>
      <c r="Q9">
        <f t="shared" si="1"/>
        <v>0</v>
      </c>
      <c r="Z9" s="28" t="s">
        <v>12</v>
      </c>
      <c r="AA9" s="29">
        <f>_xlfn.STDEV.P(AE5:AE19)</f>
        <v>0.24944382578492943</v>
      </c>
      <c r="AB9" s="26" t="s">
        <v>7</v>
      </c>
      <c r="AC9" s="30">
        <f>_xlfn.STDEV.P(AE5:AE19)</f>
        <v>0.24944382578492943</v>
      </c>
      <c r="AE9" s="4">
        <v>50</v>
      </c>
    </row>
    <row r="10" spans="1:31" ht="52" thickBot="1" x14ac:dyDescent="0.25">
      <c r="A10" s="8">
        <v>2</v>
      </c>
      <c r="B10" s="9">
        <v>30</v>
      </c>
      <c r="F10" s="4">
        <v>40</v>
      </c>
      <c r="J10" s="10"/>
      <c r="K10" s="10"/>
      <c r="L10" s="5"/>
      <c r="M10">
        <f t="shared" si="2"/>
        <v>4</v>
      </c>
      <c r="N10">
        <f t="shared" si="0"/>
        <v>2.7333097807247927E-3</v>
      </c>
      <c r="P10">
        <v>40</v>
      </c>
      <c r="Q10">
        <f t="shared" si="1"/>
        <v>0</v>
      </c>
      <c r="Z10" s="28" t="s">
        <v>13</v>
      </c>
      <c r="AA10" s="31">
        <f>_xlfn.NORM.DIST(50,AC8,AC9,FALSE)</f>
        <v>1.5432162573368895</v>
      </c>
      <c r="AB10" s="26" t="s">
        <v>7</v>
      </c>
      <c r="AC10" s="32">
        <f>_xlfn.NORM.DIST(50,AC8,AC9,FALSE)</f>
        <v>1.5432162573368895</v>
      </c>
      <c r="AE10" s="4">
        <v>50</v>
      </c>
    </row>
    <row r="11" spans="1:31" x14ac:dyDescent="0.2">
      <c r="A11" s="8">
        <v>2</v>
      </c>
      <c r="B11" s="9">
        <v>20</v>
      </c>
      <c r="F11" s="4">
        <v>40</v>
      </c>
      <c r="J11" s="10"/>
      <c r="K11" s="10"/>
      <c r="L11" s="5"/>
      <c r="M11">
        <f t="shared" si="2"/>
        <v>5</v>
      </c>
      <c r="N11">
        <f t="shared" si="0"/>
        <v>2.955377046316752E-3</v>
      </c>
      <c r="P11">
        <f t="shared" ref="P11:P74" si="3">P10+0.1</f>
        <v>40.1</v>
      </c>
      <c r="Q11">
        <f t="shared" si="1"/>
        <v>0</v>
      </c>
      <c r="AE11" s="4">
        <v>50</v>
      </c>
    </row>
    <row r="12" spans="1:31" x14ac:dyDescent="0.2">
      <c r="A12" s="12">
        <v>1</v>
      </c>
      <c r="B12" s="13">
        <v>10</v>
      </c>
      <c r="F12" s="4">
        <v>30</v>
      </c>
      <c r="J12" s="10"/>
      <c r="K12" s="10"/>
      <c r="L12" s="5"/>
      <c r="M12">
        <f t="shared" si="2"/>
        <v>6</v>
      </c>
      <c r="N12">
        <f t="shared" si="0"/>
        <v>3.1899645053304277E-3</v>
      </c>
      <c r="P12">
        <f t="shared" si="3"/>
        <v>40.200000000000003</v>
      </c>
      <c r="Q12">
        <f t="shared" si="1"/>
        <v>0</v>
      </c>
      <c r="AE12" s="4">
        <v>50</v>
      </c>
    </row>
    <row r="13" spans="1:31" x14ac:dyDescent="0.2">
      <c r="F13" s="4">
        <v>30</v>
      </c>
      <c r="J13" s="10"/>
      <c r="K13" s="10"/>
      <c r="L13" s="5"/>
      <c r="M13">
        <f t="shared" si="2"/>
        <v>7</v>
      </c>
      <c r="N13">
        <f t="shared" si="0"/>
        <v>3.4372230830877642E-3</v>
      </c>
      <c r="P13">
        <f t="shared" si="3"/>
        <v>40.300000000000004</v>
      </c>
      <c r="Q13">
        <f t="shared" si="1"/>
        <v>0</v>
      </c>
      <c r="AE13" s="4">
        <v>50</v>
      </c>
    </row>
    <row r="14" spans="1:31" x14ac:dyDescent="0.2">
      <c r="F14" s="4">
        <v>20</v>
      </c>
      <c r="J14" s="5"/>
      <c r="K14" s="5"/>
      <c r="L14" s="5"/>
      <c r="M14">
        <f t="shared" si="2"/>
        <v>8</v>
      </c>
      <c r="N14">
        <f t="shared" si="0"/>
        <v>3.6972473208405918E-3</v>
      </c>
      <c r="P14">
        <f t="shared" si="3"/>
        <v>40.400000000000006</v>
      </c>
      <c r="Q14">
        <f t="shared" si="1"/>
        <v>0</v>
      </c>
      <c r="AE14" s="4">
        <v>50</v>
      </c>
    </row>
    <row r="15" spans="1:31" x14ac:dyDescent="0.2">
      <c r="F15" s="4">
        <v>20</v>
      </c>
      <c r="J15" s="5"/>
      <c r="K15" s="5"/>
      <c r="L15" s="5"/>
      <c r="M15">
        <f t="shared" si="2"/>
        <v>9</v>
      </c>
      <c r="N15">
        <f t="shared" si="0"/>
        <v>3.9700703298268568E-3</v>
      </c>
      <c r="P15">
        <f t="shared" si="3"/>
        <v>40.500000000000007</v>
      </c>
      <c r="Q15">
        <f t="shared" si="1"/>
        <v>0</v>
      </c>
      <c r="AE15" s="4">
        <v>50</v>
      </c>
    </row>
    <row r="16" spans="1:31" x14ac:dyDescent="0.2">
      <c r="F16" s="4">
        <v>10</v>
      </c>
      <c r="J16" s="5"/>
      <c r="K16" s="5"/>
      <c r="L16" s="5"/>
      <c r="M16">
        <f t="shared" si="2"/>
        <v>10</v>
      </c>
      <c r="N16">
        <f t="shared" si="0"/>
        <v>4.2556589095960294E-3</v>
      </c>
      <c r="P16">
        <f t="shared" si="3"/>
        <v>40.600000000000009</v>
      </c>
      <c r="Q16">
        <f t="shared" si="1"/>
        <v>1.5768848284850351E-304</v>
      </c>
      <c r="AE16" s="4">
        <v>50</v>
      </c>
    </row>
    <row r="17" spans="6:31" x14ac:dyDescent="0.2">
      <c r="F17" s="4"/>
      <c r="I17" s="19"/>
      <c r="J17" s="5"/>
      <c r="K17" s="5"/>
      <c r="L17" s="5"/>
      <c r="M17">
        <f t="shared" si="2"/>
        <v>11</v>
      </c>
      <c r="N17">
        <f t="shared" si="0"/>
        <v>4.5539088954675852E-3</v>
      </c>
      <c r="P17">
        <f t="shared" si="3"/>
        <v>40.70000000000001</v>
      </c>
      <c r="Q17">
        <f t="shared" si="1"/>
        <v>4.7568399534753761E-298</v>
      </c>
      <c r="AE17" s="4">
        <v>50</v>
      </c>
    </row>
    <row r="18" spans="6:31" x14ac:dyDescent="0.2">
      <c r="J18" s="10"/>
      <c r="K18" s="10"/>
      <c r="L18" s="5"/>
      <c r="M18">
        <f t="shared" si="2"/>
        <v>12</v>
      </c>
      <c r="N18">
        <f t="shared" si="0"/>
        <v>4.8646408019579713E-3</v>
      </c>
      <c r="P18">
        <f t="shared" si="3"/>
        <v>40.800000000000011</v>
      </c>
      <c r="Q18">
        <f t="shared" si="1"/>
        <v>1.2219115697256055E-291</v>
      </c>
      <c r="AE18" s="4">
        <v>50</v>
      </c>
    </row>
    <row r="19" spans="6:31" x14ac:dyDescent="0.2">
      <c r="J19" s="10"/>
      <c r="K19" s="10"/>
      <c r="L19" s="5"/>
      <c r="M19">
        <f t="shared" si="2"/>
        <v>13</v>
      </c>
      <c r="N19">
        <f t="shared" si="0"/>
        <v>5.1875958301723299E-3</v>
      </c>
      <c r="P19">
        <f t="shared" si="3"/>
        <v>40.900000000000013</v>
      </c>
      <c r="Q19">
        <f t="shared" si="1"/>
        <v>2.6727829171756541E-285</v>
      </c>
      <c r="AE19" s="4">
        <v>49</v>
      </c>
    </row>
    <row r="20" spans="6:31" x14ac:dyDescent="0.2">
      <c r="M20">
        <f t="shared" si="2"/>
        <v>14</v>
      </c>
      <c r="N20">
        <f t="shared" si="0"/>
        <v>5.5224323074297569E-3</v>
      </c>
      <c r="P20">
        <f t="shared" si="3"/>
        <v>41.000000000000014</v>
      </c>
      <c r="Q20">
        <f t="shared" si="1"/>
        <v>4.9784055182804158E-279</v>
      </c>
    </row>
    <row r="21" spans="6:31" x14ac:dyDescent="0.2">
      <c r="M21">
        <f t="shared" si="2"/>
        <v>15</v>
      </c>
      <c r="N21">
        <f t="shared" si="0"/>
        <v>5.8687226267075286E-3</v>
      </c>
      <c r="P21">
        <f t="shared" si="3"/>
        <v>41.100000000000016</v>
      </c>
      <c r="Q21">
        <f t="shared" si="1"/>
        <v>7.8962251727121101E-273</v>
      </c>
    </row>
    <row r="22" spans="6:31" x14ac:dyDescent="0.2">
      <c r="M22">
        <f t="shared" si="2"/>
        <v>16</v>
      </c>
      <c r="N22">
        <f t="shared" si="0"/>
        <v>6.2259507517956883E-3</v>
      </c>
      <c r="P22">
        <f t="shared" si="3"/>
        <v>41.200000000000017</v>
      </c>
      <c r="Q22">
        <f t="shared" si="1"/>
        <v>1.0664768974312993E-266</v>
      </c>
    </row>
    <row r="23" spans="6:31" x14ac:dyDescent="0.2">
      <c r="M23">
        <f t="shared" si="2"/>
        <v>17</v>
      </c>
      <c r="N23">
        <f t="shared" si="0"/>
        <v>6.5935103513077315E-3</v>
      </c>
      <c r="P23">
        <f t="shared" si="3"/>
        <v>41.300000000000018</v>
      </c>
      <c r="Q23">
        <f t="shared" si="1"/>
        <v>1.2265522461228436E-260</v>
      </c>
    </row>
    <row r="24" spans="6:31" x14ac:dyDescent="0.2">
      <c r="M24">
        <f t="shared" si="2"/>
        <v>18</v>
      </c>
      <c r="N24">
        <f t="shared" si="0"/>
        <v>6.9707036208710802E-3</v>
      </c>
      <c r="P24">
        <f t="shared" si="3"/>
        <v>41.40000000000002</v>
      </c>
      <c r="Q24">
        <f t="shared" si="1"/>
        <v>1.2012221306278972E-254</v>
      </c>
    </row>
    <row r="25" spans="6:31" x14ac:dyDescent="0.2">
      <c r="M25">
        <f t="shared" si="2"/>
        <v>19</v>
      </c>
      <c r="N25">
        <f t="shared" si="0"/>
        <v>7.3567408479156158E-3</v>
      </c>
      <c r="P25">
        <f t="shared" si="3"/>
        <v>41.500000000000021</v>
      </c>
      <c r="Q25">
        <f t="shared" si="1"/>
        <v>1.0017590394861552E-248</v>
      </c>
    </row>
    <row r="26" spans="6:31" x14ac:dyDescent="0.2">
      <c r="M26">
        <f t="shared" si="2"/>
        <v>20</v>
      </c>
      <c r="N26">
        <f t="shared" si="0"/>
        <v>7.7507407675010305E-3</v>
      </c>
      <c r="P26">
        <f t="shared" si="3"/>
        <v>41.600000000000023</v>
      </c>
      <c r="Q26">
        <f t="shared" si="1"/>
        <v>7.1138693981606634E-243</v>
      </c>
    </row>
    <row r="27" spans="6:31" x14ac:dyDescent="0.2">
      <c r="M27">
        <f t="shared" si="2"/>
        <v>21</v>
      </c>
      <c r="N27">
        <f t="shared" si="0"/>
        <v>8.1517317506058437E-3</v>
      </c>
      <c r="P27">
        <f t="shared" si="3"/>
        <v>41.700000000000024</v>
      </c>
      <c r="Q27">
        <f t="shared" si="1"/>
        <v>4.3018095379952734E-237</v>
      </c>
    </row>
    <row r="28" spans="6:31" x14ac:dyDescent="0.2">
      <c r="M28">
        <f t="shared" si="2"/>
        <v>22</v>
      </c>
      <c r="N28">
        <f t="shared" si="0"/>
        <v>8.558653858294029E-3</v>
      </c>
      <c r="P28">
        <f t="shared" si="3"/>
        <v>41.800000000000026</v>
      </c>
      <c r="Q28">
        <f t="shared" si="1"/>
        <v>2.2151296029822538E-231</v>
      </c>
    </row>
    <row r="29" spans="6:31" x14ac:dyDescent="0.2">
      <c r="M29">
        <f t="shared" si="2"/>
        <v>23</v>
      </c>
      <c r="N29">
        <f t="shared" si="0"/>
        <v>8.9703617862515843E-3</v>
      </c>
      <c r="P29">
        <f t="shared" si="3"/>
        <v>41.900000000000027</v>
      </c>
      <c r="Q29">
        <f t="shared" si="1"/>
        <v>9.7129192121759068E-226</v>
      </c>
    </row>
    <row r="30" spans="6:31" x14ac:dyDescent="0.2">
      <c r="M30">
        <f t="shared" si="2"/>
        <v>24</v>
      </c>
      <c r="N30">
        <f t="shared" si="0"/>
        <v>9.3856287144374727E-3</v>
      </c>
      <c r="P30">
        <f t="shared" si="3"/>
        <v>42.000000000000028</v>
      </c>
      <c r="Q30">
        <f t="shared" si="1"/>
        <v>3.6266286195943981E-220</v>
      </c>
    </row>
    <row r="31" spans="6:31" x14ac:dyDescent="0.2">
      <c r="M31">
        <f t="shared" si="2"/>
        <v>25</v>
      </c>
      <c r="N31">
        <f t="shared" si="0"/>
        <v>9.8031510661329459E-3</v>
      </c>
      <c r="P31">
        <f t="shared" si="3"/>
        <v>42.10000000000003</v>
      </c>
      <c r="Q31">
        <f t="shared" si="1"/>
        <v>1.1530790058928976E-214</v>
      </c>
    </row>
    <row r="32" spans="6:31" x14ac:dyDescent="0.2">
      <c r="M32">
        <f t="shared" si="2"/>
        <v>26</v>
      </c>
      <c r="N32">
        <f t="shared" si="0"/>
        <v>1.0221554169630744E-2</v>
      </c>
      <c r="P32">
        <f t="shared" si="3"/>
        <v>42.200000000000031</v>
      </c>
      <c r="Q32">
        <f t="shared" si="1"/>
        <v>3.121890873421386E-209</v>
      </c>
    </row>
    <row r="33" spans="13:17" x14ac:dyDescent="0.2">
      <c r="M33">
        <f t="shared" si="2"/>
        <v>27</v>
      </c>
      <c r="N33">
        <f t="shared" si="0"/>
        <v>1.0639398804328116E-2</v>
      </c>
      <c r="P33">
        <f t="shared" si="3"/>
        <v>42.300000000000033</v>
      </c>
      <c r="Q33">
        <f t="shared" si="1"/>
        <v>7.1974564168308687E-204</v>
      </c>
    </row>
    <row r="34" spans="13:17" x14ac:dyDescent="0.2">
      <c r="M34">
        <f t="shared" si="2"/>
        <v>28</v>
      </c>
      <c r="N34">
        <f t="shared" si="0"/>
        <v>1.1055188601236705E-2</v>
      </c>
      <c r="P34">
        <f t="shared" si="3"/>
        <v>42.400000000000034</v>
      </c>
      <c r="Q34">
        <f t="shared" si="1"/>
        <v>1.4130028634458324E-198</v>
      </c>
    </row>
    <row r="35" spans="13:17" x14ac:dyDescent="0.2">
      <c r="M35">
        <f t="shared" si="2"/>
        <v>29</v>
      </c>
      <c r="N35">
        <f t="shared" si="0"/>
        <v>1.146737825607249E-2</v>
      </c>
      <c r="P35">
        <f t="shared" si="3"/>
        <v>42.500000000000036</v>
      </c>
      <c r="Q35">
        <f t="shared" si="1"/>
        <v>2.3621621846015425E-193</v>
      </c>
    </row>
    <row r="36" spans="13:17" x14ac:dyDescent="0.2">
      <c r="M36">
        <f t="shared" si="2"/>
        <v>30</v>
      </c>
      <c r="N36">
        <f t="shared" si="0"/>
        <v>1.1874382501323381E-2</v>
      </c>
      <c r="P36">
        <f t="shared" si="3"/>
        <v>42.600000000000037</v>
      </c>
      <c r="Q36">
        <f t="shared" si="1"/>
        <v>3.3626297889193524E-188</v>
      </c>
    </row>
    <row r="37" spans="13:17" x14ac:dyDescent="0.2">
      <c r="M37">
        <f t="shared" si="2"/>
        <v>31</v>
      </c>
      <c r="N37">
        <f t="shared" si="0"/>
        <v>1.2274585772201104E-2</v>
      </c>
      <c r="P37">
        <f t="shared" si="3"/>
        <v>42.700000000000038</v>
      </c>
      <c r="Q37">
        <f t="shared" si="1"/>
        <v>4.0761585824923347E-183</v>
      </c>
    </row>
    <row r="38" spans="13:17" x14ac:dyDescent="0.2">
      <c r="M38">
        <f t="shared" si="2"/>
        <v>32</v>
      </c>
      <c r="N38">
        <f t="shared" ref="N38:N69" si="4">_xlfn.NORM.DIST(M38,$W$4,$W$5,FALSE)</f>
        <v>1.2666352490360142E-2</v>
      </c>
      <c r="P38">
        <f t="shared" si="3"/>
        <v>42.80000000000004</v>
      </c>
      <c r="Q38">
        <f t="shared" si="1"/>
        <v>4.2075158458747642E-178</v>
      </c>
    </row>
    <row r="39" spans="13:17" x14ac:dyDescent="0.2">
      <c r="M39">
        <f t="shared" si="2"/>
        <v>33</v>
      </c>
      <c r="N39">
        <f t="shared" si="4"/>
        <v>1.3048037878902179E-2</v>
      </c>
      <c r="P39">
        <f t="shared" si="3"/>
        <v>42.900000000000041</v>
      </c>
      <c r="Q39">
        <f t="shared" si="1"/>
        <v>3.6983083767678487E-173</v>
      </c>
    </row>
    <row r="40" spans="13:17" x14ac:dyDescent="0.2">
      <c r="M40">
        <f t="shared" si="2"/>
        <v>34</v>
      </c>
      <c r="N40">
        <f t="shared" si="4"/>
        <v>1.3417999212667392E-2</v>
      </c>
      <c r="P40">
        <f t="shared" si="3"/>
        <v>43.000000000000043</v>
      </c>
      <c r="Q40">
        <f t="shared" si="1"/>
        <v>2.7681087918038822E-168</v>
      </c>
    </row>
    <row r="41" spans="13:17" x14ac:dyDescent="0.2">
      <c r="M41">
        <f t="shared" si="2"/>
        <v>35</v>
      </c>
      <c r="N41">
        <f t="shared" si="4"/>
        <v>1.3774607399323454E-2</v>
      </c>
      <c r="P41">
        <f t="shared" si="3"/>
        <v>43.100000000000044</v>
      </c>
      <c r="Q41">
        <f t="shared" si="1"/>
        <v>1.7642732962132281E-163</v>
      </c>
    </row>
    <row r="42" spans="13:17" x14ac:dyDescent="0.2">
      <c r="M42">
        <f t="shared" si="2"/>
        <v>36</v>
      </c>
      <c r="N42">
        <f t="shared" si="4"/>
        <v>1.4116258779467128E-2</v>
      </c>
      <c r="P42">
        <f t="shared" si="3"/>
        <v>43.200000000000045</v>
      </c>
      <c r="Q42">
        <f t="shared" si="1"/>
        <v>9.5752746403424691E-159</v>
      </c>
    </row>
    <row r="43" spans="13:17" x14ac:dyDescent="0.2">
      <c r="M43">
        <f t="shared" si="2"/>
        <v>37</v>
      </c>
      <c r="N43">
        <f t="shared" si="4"/>
        <v>1.4441387028003462E-2</v>
      </c>
      <c r="P43">
        <f t="shared" si="3"/>
        <v>43.300000000000047</v>
      </c>
      <c r="Q43">
        <f t="shared" si="1"/>
        <v>4.4252650781005681E-154</v>
      </c>
    </row>
    <row r="44" spans="13:17" x14ac:dyDescent="0.2">
      <c r="M44">
        <f t="shared" si="2"/>
        <v>38</v>
      </c>
      <c r="N44">
        <f t="shared" si="4"/>
        <v>1.4748475034597336E-2</v>
      </c>
      <c r="P44">
        <f t="shared" si="3"/>
        <v>43.400000000000048</v>
      </c>
      <c r="Q44">
        <f t="shared" si="1"/>
        <v>1.7415262069584613E-149</v>
      </c>
    </row>
    <row r="45" spans="13:17" x14ac:dyDescent="0.2">
      <c r="M45">
        <f t="shared" si="2"/>
        <v>39</v>
      </c>
      <c r="N45">
        <f t="shared" si="4"/>
        <v>1.5036066638111762E-2</v>
      </c>
      <c r="P45">
        <f t="shared" si="3"/>
        <v>43.50000000000005</v>
      </c>
      <c r="Q45">
        <f t="shared" si="1"/>
        <v>5.8361092142587846E-145</v>
      </c>
    </row>
    <row r="46" spans="13:17" x14ac:dyDescent="0.2">
      <c r="M46">
        <f t="shared" si="2"/>
        <v>40</v>
      </c>
      <c r="N46">
        <f t="shared" si="4"/>
        <v>1.5302778088743715E-2</v>
      </c>
      <c r="P46">
        <f t="shared" si="3"/>
        <v>43.600000000000051</v>
      </c>
      <c r="Q46">
        <f t="shared" si="1"/>
        <v>1.6654035240130067E-140</v>
      </c>
    </row>
    <row r="47" spans="13:17" x14ac:dyDescent="0.2">
      <c r="M47">
        <f t="shared" si="2"/>
        <v>41</v>
      </c>
      <c r="N47">
        <f t="shared" si="4"/>
        <v>1.5547309112099564E-2</v>
      </c>
      <c r="P47">
        <f t="shared" si="3"/>
        <v>43.700000000000053</v>
      </c>
      <c r="Q47">
        <f t="shared" si="1"/>
        <v>4.0468603755572216E-136</v>
      </c>
    </row>
    <row r="48" spans="13:17" x14ac:dyDescent="0.2">
      <c r="M48">
        <f t="shared" si="2"/>
        <v>42</v>
      </c>
      <c r="N48">
        <f t="shared" si="4"/>
        <v>1.5768453451749084E-2</v>
      </c>
      <c r="P48">
        <f t="shared" si="3"/>
        <v>43.800000000000054</v>
      </c>
      <c r="Q48">
        <f t="shared" si="1"/>
        <v>8.3737431314762888E-132</v>
      </c>
    </row>
    <row r="49" spans="13:17" x14ac:dyDescent="0.2">
      <c r="M49">
        <f t="shared" si="2"/>
        <v>43</v>
      </c>
      <c r="N49">
        <f t="shared" si="4"/>
        <v>1.5965108770858983E-2</v>
      </c>
      <c r="P49">
        <f t="shared" si="3"/>
        <v>43.900000000000055</v>
      </c>
      <c r="Q49">
        <f t="shared" si="1"/>
        <v>1.4754473647043266E-127</v>
      </c>
    </row>
    <row r="50" spans="13:17" x14ac:dyDescent="0.2">
      <c r="M50">
        <f t="shared" si="2"/>
        <v>44</v>
      </c>
      <c r="N50">
        <f t="shared" si="4"/>
        <v>1.6136285799303353E-2</v>
      </c>
      <c r="P50">
        <f t="shared" si="3"/>
        <v>44.000000000000057</v>
      </c>
      <c r="Q50">
        <f t="shared" si="1"/>
        <v>2.2137597148224498E-123</v>
      </c>
    </row>
    <row r="51" spans="13:17" x14ac:dyDescent="0.2">
      <c r="M51">
        <f t="shared" si="2"/>
        <v>45</v>
      </c>
      <c r="N51">
        <f t="shared" si="4"/>
        <v>1.62811166201179E-2</v>
      </c>
      <c r="P51">
        <f t="shared" si="3"/>
        <v>44.100000000000058</v>
      </c>
      <c r="Q51">
        <f t="shared" si="1"/>
        <v>2.8283940282335607E-119</v>
      </c>
    </row>
    <row r="52" spans="13:17" x14ac:dyDescent="0.2">
      <c r="M52">
        <f t="shared" si="2"/>
        <v>46</v>
      </c>
      <c r="N52">
        <f t="shared" si="4"/>
        <v>1.6398861998215324E-2</v>
      </c>
      <c r="P52">
        <f t="shared" si="3"/>
        <v>44.20000000000006</v>
      </c>
      <c r="Q52">
        <f t="shared" si="1"/>
        <v>3.0771737268284143E-115</v>
      </c>
    </row>
    <row r="53" spans="13:17" x14ac:dyDescent="0.2">
      <c r="M53">
        <f t="shared" si="2"/>
        <v>47</v>
      </c>
      <c r="N53">
        <f t="shared" si="4"/>
        <v>1.6488917664791117E-2</v>
      </c>
      <c r="P53">
        <f t="shared" si="3"/>
        <v>44.300000000000061</v>
      </c>
      <c r="Q53">
        <f t="shared" si="1"/>
        <v>2.8508002775558975E-111</v>
      </c>
    </row>
    <row r="54" spans="13:17" x14ac:dyDescent="0.2">
      <c r="M54">
        <f t="shared" si="2"/>
        <v>48</v>
      </c>
      <c r="N54">
        <f t="shared" si="4"/>
        <v>1.6550819482674211E-2</v>
      </c>
      <c r="P54">
        <f t="shared" si="3"/>
        <v>44.400000000000063</v>
      </c>
      <c r="Q54">
        <f t="shared" si="1"/>
        <v>2.2489730003934257E-107</v>
      </c>
    </row>
    <row r="55" spans="13:17" x14ac:dyDescent="0.2">
      <c r="M55">
        <f t="shared" si="2"/>
        <v>49</v>
      </c>
      <c r="N55">
        <f t="shared" si="4"/>
        <v>1.6584247430844846E-2</v>
      </c>
      <c r="P55">
        <f t="shared" si="3"/>
        <v>44.500000000000064</v>
      </c>
      <c r="Q55">
        <f t="shared" si="1"/>
        <v>1.5107909109216722E-103</v>
      </c>
    </row>
    <row r="56" spans="13:17" x14ac:dyDescent="0.2">
      <c r="M56">
        <f t="shared" si="2"/>
        <v>50</v>
      </c>
      <c r="N56">
        <f t="shared" si="4"/>
        <v>1.658902836025896E-2</v>
      </c>
      <c r="P56">
        <f t="shared" si="3"/>
        <v>44.600000000000065</v>
      </c>
      <c r="Q56">
        <f t="shared" si="1"/>
        <v>8.6422566155729988E-100</v>
      </c>
    </row>
    <row r="57" spans="13:17" x14ac:dyDescent="0.2">
      <c r="M57">
        <f t="shared" si="2"/>
        <v>51</v>
      </c>
      <c r="N57">
        <f t="shared" si="4"/>
        <v>1.6565137487774249E-2</v>
      </c>
      <c r="P57">
        <f t="shared" si="3"/>
        <v>44.700000000000067</v>
      </c>
      <c r="Q57">
        <f t="shared" si="1"/>
        <v>4.2097143189786601E-96</v>
      </c>
    </row>
    <row r="58" spans="13:17" x14ac:dyDescent="0.2">
      <c r="M58">
        <f t="shared" si="2"/>
        <v>52</v>
      </c>
      <c r="N58">
        <f t="shared" si="4"/>
        <v>1.6512698610142835E-2</v>
      </c>
      <c r="P58">
        <f t="shared" si="3"/>
        <v>44.800000000000068</v>
      </c>
      <c r="Q58">
        <f t="shared" si="1"/>
        <v>1.7461468467490008E-92</v>
      </c>
    </row>
    <row r="59" spans="13:17" x14ac:dyDescent="0.2">
      <c r="M59">
        <f t="shared" si="2"/>
        <v>53</v>
      </c>
      <c r="N59">
        <f t="shared" si="4"/>
        <v>1.6431983035485261E-2</v>
      </c>
      <c r="P59">
        <f t="shared" si="3"/>
        <v>44.90000000000007</v>
      </c>
      <c r="Q59">
        <f t="shared" si="1"/>
        <v>6.1675343363402725E-89</v>
      </c>
    </row>
    <row r="60" spans="13:17" x14ac:dyDescent="0.2">
      <c r="M60">
        <f t="shared" si="2"/>
        <v>54</v>
      </c>
      <c r="N60">
        <f t="shared" si="4"/>
        <v>1.6323407245150263E-2</v>
      </c>
      <c r="P60">
        <f t="shared" si="3"/>
        <v>45.000000000000071</v>
      </c>
      <c r="Q60">
        <f t="shared" si="1"/>
        <v>1.8550048973952095E-85</v>
      </c>
    </row>
    <row r="61" spans="13:17" x14ac:dyDescent="0.2">
      <c r="M61">
        <f t="shared" si="2"/>
        <v>55</v>
      </c>
      <c r="N61">
        <f t="shared" si="4"/>
        <v>1.6187529314154132E-2</v>
      </c>
      <c r="P61">
        <f t="shared" si="3"/>
        <v>45.100000000000072</v>
      </c>
      <c r="Q61">
        <f t="shared" si="1"/>
        <v>4.7509582896739064E-82</v>
      </c>
    </row>
    <row r="62" spans="13:17" x14ac:dyDescent="0.2">
      <c r="M62">
        <f t="shared" si="2"/>
        <v>56</v>
      </c>
      <c r="N62">
        <f t="shared" si="4"/>
        <v>1.602504413324652E-2</v>
      </c>
      <c r="P62">
        <f t="shared" si="3"/>
        <v>45.200000000000074</v>
      </c>
      <c r="Q62">
        <f t="shared" si="1"/>
        <v>1.0361438348385124E-78</v>
      </c>
    </row>
    <row r="63" spans="13:17" x14ac:dyDescent="0.2">
      <c r="M63">
        <f t="shared" si="2"/>
        <v>57</v>
      </c>
      <c r="N63">
        <f t="shared" si="4"/>
        <v>1.5836777489836609E-2</v>
      </c>
      <c r="P63">
        <f t="shared" si="3"/>
        <v>45.300000000000075</v>
      </c>
      <c r="Q63">
        <f t="shared" si="1"/>
        <v>1.9242502401240414E-75</v>
      </c>
    </row>
    <row r="64" spans="13:17" x14ac:dyDescent="0.2">
      <c r="M64">
        <f t="shared" si="2"/>
        <v>58</v>
      </c>
      <c r="N64">
        <f t="shared" si="4"/>
        <v>1.5623679078320437E-2</v>
      </c>
      <c r="P64">
        <f t="shared" si="3"/>
        <v>45.400000000000077</v>
      </c>
      <c r="Q64">
        <f t="shared" si="1"/>
        <v>3.0430264282504034E-72</v>
      </c>
    </row>
    <row r="65" spans="13:17" x14ac:dyDescent="0.2">
      <c r="M65">
        <f t="shared" si="2"/>
        <v>59</v>
      </c>
      <c r="N65">
        <f t="shared" si="4"/>
        <v>1.5386814522576332E-2</v>
      </c>
      <c r="P65">
        <f t="shared" si="3"/>
        <v>45.500000000000078</v>
      </c>
      <c r="Q65">
        <f t="shared" si="1"/>
        <v>4.0978171098010343E-69</v>
      </c>
    </row>
    <row r="66" spans="13:17" x14ac:dyDescent="0.2">
      <c r="M66">
        <f t="shared" si="2"/>
        <v>60</v>
      </c>
      <c r="N66">
        <f t="shared" si="4"/>
        <v>1.5127356504362744E-2</v>
      </c>
      <c r="P66">
        <f t="shared" si="3"/>
        <v>45.60000000000008</v>
      </c>
      <c r="Q66">
        <f t="shared" si="1"/>
        <v>4.698963713169297E-66</v>
      </c>
    </row>
    <row r="67" spans="13:17" x14ac:dyDescent="0.2">
      <c r="M67">
        <f t="shared" si="2"/>
        <v>61</v>
      </c>
      <c r="N67">
        <f t="shared" si="4"/>
        <v>1.4846575100905073E-2</v>
      </c>
      <c r="P67">
        <f t="shared" si="3"/>
        <v>45.700000000000081</v>
      </c>
      <c r="Q67">
        <f t="shared" si="1"/>
        <v>4.5883261772160009E-63</v>
      </c>
    </row>
    <row r="68" spans="13:17" x14ac:dyDescent="0.2">
      <c r="M68">
        <f t="shared" si="2"/>
        <v>62</v>
      </c>
      <c r="N68">
        <f t="shared" si="4"/>
        <v>1.4545827442966302E-2</v>
      </c>
      <c r="P68">
        <f t="shared" si="3"/>
        <v>45.800000000000082</v>
      </c>
      <c r="Q68">
        <f t="shared" si="1"/>
        <v>3.8151283093349852E-60</v>
      </c>
    </row>
    <row r="69" spans="13:17" x14ac:dyDescent="0.2">
      <c r="M69">
        <f t="shared" si="2"/>
        <v>63</v>
      </c>
      <c r="N69">
        <f t="shared" si="4"/>
        <v>1.4226546811058558E-2</v>
      </c>
      <c r="P69">
        <f t="shared" si="3"/>
        <v>45.900000000000084</v>
      </c>
      <c r="Q69">
        <f t="shared" si="1"/>
        <v>2.7012618563604394E-57</v>
      </c>
    </row>
    <row r="70" spans="13:17" x14ac:dyDescent="0.2">
      <c r="M70">
        <f t="shared" si="2"/>
        <v>64</v>
      </c>
      <c r="N70">
        <f t="shared" ref="N70:N101" si="5">_xlfn.NORM.DIST(M70,$W$4,$W$5,FALSE)</f>
        <v>1.3890231292097968E-2</v>
      </c>
      <c r="P70">
        <f t="shared" si="3"/>
        <v>46.000000000000085</v>
      </c>
      <c r="Q70">
        <f t="shared" ref="Q70:Q133" si="6">_xlfn.NORM.DIST(P70,$AC$8,$AC$9,FALSE)</f>
        <v>1.6286467468563315E-54</v>
      </c>
    </row>
    <row r="71" spans="13:17" x14ac:dyDescent="0.2">
      <c r="M71">
        <f t="shared" si="2"/>
        <v>65</v>
      </c>
      <c r="N71">
        <f t="shared" si="5"/>
        <v>1.3538432121691805E-2</v>
      </c>
      <c r="P71">
        <f t="shared" si="3"/>
        <v>46.100000000000087</v>
      </c>
      <c r="Q71">
        <f t="shared" si="6"/>
        <v>8.3616075219693968E-52</v>
      </c>
    </row>
    <row r="72" spans="13:17" x14ac:dyDescent="0.2">
      <c r="M72">
        <f t="shared" si="2"/>
        <v>66</v>
      </c>
      <c r="N72">
        <f t="shared" si="5"/>
        <v>1.3172741838365046E-2</v>
      </c>
      <c r="P72">
        <f t="shared" si="3"/>
        <v>46.200000000000088</v>
      </c>
      <c r="Q72">
        <f t="shared" si="6"/>
        <v>3.6555719301727795E-49</v>
      </c>
    </row>
    <row r="73" spans="13:17" x14ac:dyDescent="0.2">
      <c r="M73">
        <f t="shared" ref="M73:M106" si="7">M72+1</f>
        <v>67</v>
      </c>
      <c r="N73">
        <f t="shared" si="5"/>
        <v>1.279478237540276E-2</v>
      </c>
      <c r="P73">
        <f t="shared" si="3"/>
        <v>46.30000000000009</v>
      </c>
      <c r="Q73">
        <f t="shared" si="6"/>
        <v>1.3608916881655485E-46</v>
      </c>
    </row>
    <row r="74" spans="13:17" x14ac:dyDescent="0.2">
      <c r="M74">
        <f t="shared" si="7"/>
        <v>68</v>
      </c>
      <c r="N74">
        <f t="shared" si="5"/>
        <v>1.2406193213655313E-2</v>
      </c>
      <c r="P74">
        <f t="shared" si="3"/>
        <v>46.400000000000091</v>
      </c>
      <c r="Q74">
        <f t="shared" si="6"/>
        <v>4.3141422583839211E-44</v>
      </c>
    </row>
    <row r="75" spans="13:17" x14ac:dyDescent="0.2">
      <c r="M75">
        <f t="shared" si="7"/>
        <v>69</v>
      </c>
      <c r="N75">
        <f t="shared" si="5"/>
        <v>1.2008619714701711E-2</v>
      </c>
      <c r="P75">
        <f t="shared" ref="P75:P138" si="8">P74+0.1</f>
        <v>46.500000000000092</v>
      </c>
      <c r="Q75">
        <f t="shared" si="6"/>
        <v>1.1645765332155614E-41</v>
      </c>
    </row>
    <row r="76" spans="13:17" x14ac:dyDescent="0.2">
      <c r="M76">
        <f t="shared" si="7"/>
        <v>70</v>
      </c>
      <c r="N76">
        <f t="shared" si="5"/>
        <v>1.1603701748296084E-2</v>
      </c>
      <c r="P76">
        <f t="shared" si="8"/>
        <v>46.600000000000094</v>
      </c>
      <c r="Q76">
        <f t="shared" si="6"/>
        <v>2.6769747817358182E-39</v>
      </c>
    </row>
    <row r="77" spans="13:17" x14ac:dyDescent="0.2">
      <c r="M77">
        <f t="shared" si="7"/>
        <v>71</v>
      </c>
      <c r="N77">
        <f t="shared" si="5"/>
        <v>1.1193062721159044E-2</v>
      </c>
      <c r="P77">
        <f t="shared" si="8"/>
        <v>46.700000000000095</v>
      </c>
      <c r="Q77">
        <f t="shared" si="6"/>
        <v>5.2399024012620716E-37</v>
      </c>
    </row>
    <row r="78" spans="13:17" x14ac:dyDescent="0.2">
      <c r="M78">
        <f t="shared" si="7"/>
        <v>72</v>
      </c>
      <c r="N78">
        <f t="shared" si="5"/>
        <v>1.0778299106065333E-2</v>
      </c>
      <c r="P78">
        <f t="shared" si="8"/>
        <v>46.800000000000097</v>
      </c>
      <c r="Q78">
        <f t="shared" si="6"/>
        <v>8.7338310857767105E-35</v>
      </c>
    </row>
    <row r="79" spans="13:17" x14ac:dyDescent="0.2">
      <c r="M79">
        <f t="shared" si="7"/>
        <v>73</v>
      </c>
      <c r="N79">
        <f t="shared" si="5"/>
        <v>1.0360970560984895E-2</v>
      </c>
      <c r="P79">
        <f t="shared" si="8"/>
        <v>46.900000000000098</v>
      </c>
      <c r="Q79">
        <f t="shared" si="6"/>
        <v>1.239621360937619E-32</v>
      </c>
    </row>
    <row r="80" spans="13:17" x14ac:dyDescent="0.2">
      <c r="M80">
        <f t="shared" si="7"/>
        <v>74</v>
      </c>
      <c r="N80">
        <f t="shared" si="5"/>
        <v>9.9425907179320656E-3</v>
      </c>
      <c r="P80">
        <f t="shared" si="8"/>
        <v>47.000000000000099</v>
      </c>
      <c r="Q80">
        <f t="shared" si="6"/>
        <v>1.4982213682708434E-30</v>
      </c>
    </row>
    <row r="81" spans="13:17" x14ac:dyDescent="0.2">
      <c r="M81">
        <f t="shared" si="7"/>
        <v>75</v>
      </c>
      <c r="N81">
        <f t="shared" si="5"/>
        <v>9.5246187103523085E-3</v>
      </c>
      <c r="P81">
        <f t="shared" si="8"/>
        <v>47.100000000000101</v>
      </c>
      <c r="Q81">
        <f t="shared" si="6"/>
        <v>1.5419333259138774E-28</v>
      </c>
    </row>
    <row r="82" spans="13:17" x14ac:dyDescent="0.2">
      <c r="M82">
        <f t="shared" si="7"/>
        <v>76</v>
      </c>
      <c r="N82">
        <f t="shared" si="5"/>
        <v>9.1084514965192147E-3</v>
      </c>
      <c r="P82">
        <f t="shared" si="8"/>
        <v>47.200000000000102</v>
      </c>
      <c r="Q82">
        <f t="shared" si="6"/>
        <v>1.3513189766601478E-26</v>
      </c>
    </row>
    <row r="83" spans="13:17" x14ac:dyDescent="0.2">
      <c r="M83">
        <f t="shared" si="7"/>
        <v>77</v>
      </c>
      <c r="N83">
        <f t="shared" si="5"/>
        <v>8.6954170247191195E-3</v>
      </c>
      <c r="P83">
        <f t="shared" si="8"/>
        <v>47.300000000000104</v>
      </c>
      <c r="Q83">
        <f t="shared" si="6"/>
        <v>1.0084464206504559E-24</v>
      </c>
    </row>
    <row r="84" spans="13:17" x14ac:dyDescent="0.2">
      <c r="M84">
        <f t="shared" si="7"/>
        <v>78</v>
      </c>
      <c r="N84">
        <f t="shared" si="5"/>
        <v>8.2867682741580989E-3</v>
      </c>
      <c r="P84">
        <f t="shared" si="8"/>
        <v>47.400000000000105</v>
      </c>
      <c r="Q84">
        <f t="shared" si="6"/>
        <v>6.4084124370399014E-23</v>
      </c>
    </row>
    <row r="85" spans="13:17" x14ac:dyDescent="0.2">
      <c r="M85">
        <f t="shared" si="7"/>
        <v>79</v>
      </c>
      <c r="N85">
        <f t="shared" si="5"/>
        <v>7.8836781937223991E-3</v>
      </c>
      <c r="P85">
        <f t="shared" si="8"/>
        <v>47.500000000000107</v>
      </c>
      <c r="Q85">
        <f t="shared" si="6"/>
        <v>3.4677737349253905E-21</v>
      </c>
    </row>
    <row r="86" spans="13:17" x14ac:dyDescent="0.2">
      <c r="M86">
        <f t="shared" si="7"/>
        <v>80</v>
      </c>
      <c r="N86">
        <f t="shared" si="5"/>
        <v>7.4872355491360483E-3</v>
      </c>
      <c r="P86">
        <f t="shared" si="8"/>
        <v>47.600000000000108</v>
      </c>
      <c r="Q86">
        <f t="shared" si="6"/>
        <v>1.5979151846246395E-19</v>
      </c>
    </row>
    <row r="87" spans="13:17" x14ac:dyDescent="0.2">
      <c r="M87">
        <f t="shared" si="7"/>
        <v>81</v>
      </c>
      <c r="N87">
        <f t="shared" si="5"/>
        <v>7.0984416778546626E-3</v>
      </c>
      <c r="P87">
        <f t="shared" si="8"/>
        <v>47.700000000000109</v>
      </c>
      <c r="Q87">
        <f t="shared" si="6"/>
        <v>6.2698819964802201E-18</v>
      </c>
    </row>
    <row r="88" spans="13:17" x14ac:dyDescent="0.2">
      <c r="M88">
        <f t="shared" si="7"/>
        <v>82</v>
      </c>
      <c r="N88">
        <f t="shared" si="5"/>
        <v>6.7182081403648159E-3</v>
      </c>
      <c r="P88">
        <f t="shared" si="8"/>
        <v>47.800000000000111</v>
      </c>
      <c r="Q88">
        <f t="shared" si="6"/>
        <v>2.0949211586639352E-16</v>
      </c>
    </row>
    <row r="89" spans="13:17" x14ac:dyDescent="0.2">
      <c r="M89">
        <f t="shared" si="7"/>
        <v>83</v>
      </c>
      <c r="N89">
        <f t="shared" si="5"/>
        <v>6.3473552465594177E-3</v>
      </c>
      <c r="P89">
        <f t="shared" si="8"/>
        <v>47.900000000000112</v>
      </c>
      <c r="Q89">
        <f t="shared" si="6"/>
        <v>5.9604448186268971E-15</v>
      </c>
    </row>
    <row r="90" spans="13:17" x14ac:dyDescent="0.2">
      <c r="M90">
        <f t="shared" si="7"/>
        <v>84</v>
      </c>
      <c r="N90">
        <f t="shared" si="5"/>
        <v>5.9866114266500133E-3</v>
      </c>
      <c r="P90">
        <f t="shared" si="8"/>
        <v>48.000000000000114</v>
      </c>
      <c r="Q90">
        <f t="shared" si="6"/>
        <v>1.444083589559585E-13</v>
      </c>
    </row>
    <row r="91" spans="13:17" x14ac:dyDescent="0.2">
      <c r="M91">
        <f t="shared" si="7"/>
        <v>85</v>
      </c>
      <c r="N91">
        <f t="shared" si="5"/>
        <v>5.6366134077554036E-3</v>
      </c>
      <c r="P91">
        <f t="shared" si="8"/>
        <v>48.100000000000115</v>
      </c>
      <c r="Q91">
        <f t="shared" si="6"/>
        <v>2.9792617877375658E-12</v>
      </c>
    </row>
    <row r="92" spans="13:17" x14ac:dyDescent="0.2">
      <c r="M92">
        <f t="shared" si="7"/>
        <v>86</v>
      </c>
      <c r="N92">
        <f t="shared" si="5"/>
        <v>5.2979071499515999E-3</v>
      </c>
      <c r="P92">
        <f t="shared" si="8"/>
        <v>48.200000000000117</v>
      </c>
      <c r="Q92">
        <f t="shared" si="6"/>
        <v>5.2339271383210815E-11</v>
      </c>
    </row>
    <row r="93" spans="13:17" x14ac:dyDescent="0.2">
      <c r="M93">
        <f t="shared" si="7"/>
        <v>87</v>
      </c>
      <c r="N93">
        <f t="shared" si="5"/>
        <v>4.9709494892394238E-3</v>
      </c>
      <c r="P93">
        <f t="shared" si="8"/>
        <v>48.300000000000118</v>
      </c>
      <c r="Q93">
        <f t="shared" si="6"/>
        <v>7.8297762455286048E-10</v>
      </c>
    </row>
    <row r="94" spans="13:17" x14ac:dyDescent="0.2">
      <c r="M94">
        <f t="shared" si="7"/>
        <v>88</v>
      </c>
      <c r="N94">
        <f t="shared" si="5"/>
        <v>4.6561104296209731E-3</v>
      </c>
      <c r="P94">
        <f t="shared" si="8"/>
        <v>48.400000000000119</v>
      </c>
      <c r="Q94">
        <f t="shared" si="6"/>
        <v>9.9740996413388896E-9</v>
      </c>
    </row>
    <row r="95" spans="13:17" x14ac:dyDescent="0.2">
      <c r="M95">
        <f t="shared" si="7"/>
        <v>89</v>
      </c>
      <c r="N95">
        <f t="shared" si="5"/>
        <v>4.3536760222928845E-3</v>
      </c>
      <c r="P95">
        <f t="shared" si="8"/>
        <v>48.500000000000121</v>
      </c>
      <c r="Q95">
        <f t="shared" si="6"/>
        <v>1.0819338941979596E-7</v>
      </c>
    </row>
    <row r="96" spans="13:17" x14ac:dyDescent="0.2">
      <c r="M96">
        <f t="shared" si="7"/>
        <v>90</v>
      </c>
      <c r="N96">
        <f t="shared" si="5"/>
        <v>4.0638517668618547E-3</v>
      </c>
      <c r="P96">
        <f t="shared" si="8"/>
        <v>48.600000000000122</v>
      </c>
      <c r="Q96">
        <f t="shared" si="6"/>
        <v>9.9937946795228406E-7</v>
      </c>
    </row>
    <row r="97" spans="13:17" x14ac:dyDescent="0.2">
      <c r="M97">
        <f t="shared" si="7"/>
        <v>91</v>
      </c>
      <c r="N97">
        <f t="shared" si="5"/>
        <v>3.7867664674469939E-3</v>
      </c>
      <c r="P97">
        <f t="shared" si="8"/>
        <v>48.700000000000124</v>
      </c>
      <c r="Q97">
        <f t="shared" si="6"/>
        <v>7.8607284113142295E-6</v>
      </c>
    </row>
    <row r="98" spans="13:17" x14ac:dyDescent="0.2">
      <c r="M98">
        <f t="shared" si="7"/>
        <v>92</v>
      </c>
      <c r="N98">
        <f t="shared" si="5"/>
        <v>3.5224764755188444E-3</v>
      </c>
      <c r="P98">
        <f t="shared" si="8"/>
        <v>48.800000000000125</v>
      </c>
      <c r="Q98">
        <f t="shared" si="6"/>
        <v>5.2649934242716382E-5</v>
      </c>
    </row>
    <row r="99" spans="13:17" x14ac:dyDescent="0.2">
      <c r="M99">
        <f t="shared" si="7"/>
        <v>93</v>
      </c>
      <c r="N99">
        <f t="shared" si="5"/>
        <v>3.2709702512856952E-3</v>
      </c>
      <c r="P99">
        <f t="shared" si="8"/>
        <v>48.900000000000126</v>
      </c>
      <c r="Q99">
        <f t="shared" si="6"/>
        <v>3.0028631960755627E-4</v>
      </c>
    </row>
    <row r="100" spans="13:17" x14ac:dyDescent="0.2">
      <c r="M100">
        <f t="shared" si="7"/>
        <v>94</v>
      </c>
      <c r="N100">
        <f t="shared" si="5"/>
        <v>3.0321731763106961E-3</v>
      </c>
      <c r="P100">
        <f t="shared" si="8"/>
        <v>49.000000000000128</v>
      </c>
      <c r="Q100">
        <f t="shared" si="6"/>
        <v>1.4583975756915872E-3</v>
      </c>
    </row>
    <row r="101" spans="13:17" x14ac:dyDescent="0.2">
      <c r="M101">
        <f t="shared" si="7"/>
        <v>95</v>
      </c>
      <c r="N101">
        <f t="shared" si="5"/>
        <v>2.8059525517538254E-3</v>
      </c>
      <c r="P101">
        <f t="shared" si="8"/>
        <v>49.100000000000129</v>
      </c>
      <c r="Q101">
        <f t="shared" si="6"/>
        <v>6.0314119600034062E-3</v>
      </c>
    </row>
    <row r="102" spans="13:17" x14ac:dyDescent="0.2">
      <c r="M102">
        <f t="shared" si="7"/>
        <v>96</v>
      </c>
      <c r="N102">
        <f t="shared" ref="N102:N133" si="9">_xlfn.NORM.DIST(M102,$W$4,$W$5,FALSE)</f>
        <v>2.5921227190974778E-3</v>
      </c>
      <c r="P102">
        <f t="shared" si="8"/>
        <v>49.200000000000131</v>
      </c>
      <c r="Q102">
        <f t="shared" si="6"/>
        <v>2.1240499448994817E-2</v>
      </c>
    </row>
    <row r="103" spans="13:17" x14ac:dyDescent="0.2">
      <c r="M103">
        <f t="shared" si="7"/>
        <v>97</v>
      </c>
      <c r="N103">
        <f t="shared" si="9"/>
        <v>2.3904502433435108E-3</v>
      </c>
      <c r="P103">
        <f t="shared" si="8"/>
        <v>49.300000000000132</v>
      </c>
      <c r="Q103">
        <f t="shared" si="6"/>
        <v>6.3696142048682999E-2</v>
      </c>
    </row>
    <row r="104" spans="13:17" x14ac:dyDescent="0.2">
      <c r="M104">
        <f t="shared" si="7"/>
        <v>98</v>
      </c>
      <c r="N104">
        <f t="shared" si="9"/>
        <v>2.2006591023680465E-3</v>
      </c>
      <c r="P104">
        <f t="shared" si="8"/>
        <v>49.400000000000134</v>
      </c>
      <c r="Q104">
        <f t="shared" si="6"/>
        <v>0.16265379685476208</v>
      </c>
    </row>
    <row r="105" spans="13:17" x14ac:dyDescent="0.2">
      <c r="M105">
        <f t="shared" si="7"/>
        <v>99</v>
      </c>
      <c r="N105">
        <f t="shared" si="9"/>
        <v>2.0224358302910819E-3</v>
      </c>
      <c r="P105">
        <f t="shared" si="8"/>
        <v>49.500000000000135</v>
      </c>
      <c r="Q105">
        <f t="shared" si="6"/>
        <v>0.353686069599283</v>
      </c>
    </row>
    <row r="106" spans="13:17" x14ac:dyDescent="0.2">
      <c r="M106">
        <f t="shared" si="7"/>
        <v>100</v>
      </c>
      <c r="N106">
        <f t="shared" si="9"/>
        <v>1.8554345672631898E-3</v>
      </c>
      <c r="P106">
        <f t="shared" si="8"/>
        <v>49.600000000000136</v>
      </c>
      <c r="Q106">
        <f t="shared" si="6"/>
        <v>0.65489907462148078</v>
      </c>
    </row>
    <row r="107" spans="13:17" x14ac:dyDescent="0.2">
      <c r="P107">
        <f t="shared" si="8"/>
        <v>49.700000000000138</v>
      </c>
      <c r="Q107">
        <f t="shared" si="6"/>
        <v>1.0326032110058592</v>
      </c>
    </row>
    <row r="108" spans="13:17" x14ac:dyDescent="0.2">
      <c r="P108">
        <f t="shared" si="8"/>
        <v>49.800000000000139</v>
      </c>
      <c r="Q108">
        <f t="shared" si="6"/>
        <v>1.3864213518526858</v>
      </c>
    </row>
    <row r="109" spans="13:17" x14ac:dyDescent="0.2">
      <c r="P109">
        <f t="shared" si="8"/>
        <v>49.900000000000141</v>
      </c>
      <c r="Q109">
        <f t="shared" si="6"/>
        <v>1.58511099245253</v>
      </c>
    </row>
    <row r="110" spans="13:17" x14ac:dyDescent="0.2">
      <c r="P110">
        <f t="shared" si="8"/>
        <v>50.000000000000142</v>
      </c>
      <c r="Q110">
        <f t="shared" si="6"/>
        <v>1.5432162573366546</v>
      </c>
    </row>
    <row r="111" spans="13:17" x14ac:dyDescent="0.2">
      <c r="P111">
        <f t="shared" si="8"/>
        <v>50.100000000000144</v>
      </c>
      <c r="Q111">
        <f t="shared" si="6"/>
        <v>1.2793712129811607</v>
      </c>
    </row>
    <row r="112" spans="13:17" x14ac:dyDescent="0.2">
      <c r="P112">
        <f t="shared" si="8"/>
        <v>50.200000000000145</v>
      </c>
      <c r="Q112">
        <f t="shared" si="6"/>
        <v>0.90316901879099587</v>
      </c>
    </row>
    <row r="113" spans="16:17" x14ac:dyDescent="0.2">
      <c r="P113">
        <f t="shared" si="8"/>
        <v>50.300000000000146</v>
      </c>
      <c r="Q113">
        <f t="shared" si="6"/>
        <v>0.54293040232972101</v>
      </c>
    </row>
    <row r="114" spans="16:17" x14ac:dyDescent="0.2">
      <c r="P114">
        <f t="shared" si="8"/>
        <v>50.400000000000148</v>
      </c>
      <c r="Q114">
        <f t="shared" si="6"/>
        <v>0.27792138392779597</v>
      </c>
    </row>
    <row r="115" spans="16:17" x14ac:dyDescent="0.2">
      <c r="P115">
        <f t="shared" si="8"/>
        <v>50.500000000000149</v>
      </c>
      <c r="Q115">
        <f t="shared" si="6"/>
        <v>0.12114414762122074</v>
      </c>
    </row>
    <row r="116" spans="16:17" x14ac:dyDescent="0.2">
      <c r="P116">
        <f t="shared" si="8"/>
        <v>50.600000000000151</v>
      </c>
      <c r="Q116">
        <f t="shared" si="6"/>
        <v>4.4966137686238299E-2</v>
      </c>
    </row>
    <row r="117" spans="16:17" x14ac:dyDescent="0.2">
      <c r="P117">
        <f t="shared" si="8"/>
        <v>50.700000000000152</v>
      </c>
      <c r="Q117">
        <f t="shared" si="6"/>
        <v>1.4212530376112965E-2</v>
      </c>
    </row>
    <row r="118" spans="16:17" x14ac:dyDescent="0.2">
      <c r="P118">
        <f t="shared" si="8"/>
        <v>50.800000000000153</v>
      </c>
      <c r="Q118">
        <f t="shared" si="6"/>
        <v>3.8252506569323897E-3</v>
      </c>
    </row>
    <row r="119" spans="16:17" x14ac:dyDescent="0.2">
      <c r="P119">
        <f t="shared" si="8"/>
        <v>50.900000000000155</v>
      </c>
      <c r="Q119">
        <f t="shared" si="6"/>
        <v>8.7670011487279227E-4</v>
      </c>
    </row>
    <row r="120" spans="16:17" x14ac:dyDescent="0.2">
      <c r="P120">
        <f t="shared" si="8"/>
        <v>51.000000000000156</v>
      </c>
      <c r="Q120">
        <f t="shared" si="6"/>
        <v>1.7109798741320913E-4</v>
      </c>
    </row>
    <row r="121" spans="16:17" x14ac:dyDescent="0.2">
      <c r="P121">
        <f t="shared" si="8"/>
        <v>51.100000000000158</v>
      </c>
      <c r="Q121">
        <f t="shared" si="6"/>
        <v>2.8434226018148302E-5</v>
      </c>
    </row>
    <row r="122" spans="16:17" x14ac:dyDescent="0.2">
      <c r="P122">
        <f t="shared" si="8"/>
        <v>51.200000000000159</v>
      </c>
      <c r="Q122">
        <f t="shared" si="6"/>
        <v>4.0238389844561961E-6</v>
      </c>
    </row>
    <row r="123" spans="16:17" x14ac:dyDescent="0.2">
      <c r="P123">
        <f t="shared" si="8"/>
        <v>51.300000000000161</v>
      </c>
      <c r="Q123">
        <f t="shared" si="6"/>
        <v>4.8488913084239869E-7</v>
      </c>
    </row>
    <row r="124" spans="16:17" x14ac:dyDescent="0.2">
      <c r="P124">
        <f t="shared" si="8"/>
        <v>51.400000000000162</v>
      </c>
      <c r="Q124">
        <f t="shared" si="6"/>
        <v>4.9756173896052224E-8</v>
      </c>
    </row>
    <row r="125" spans="16:17" x14ac:dyDescent="0.2">
      <c r="P125">
        <f t="shared" si="8"/>
        <v>51.500000000000163</v>
      </c>
      <c r="Q125">
        <f t="shared" si="6"/>
        <v>4.3476460222457114E-9</v>
      </c>
    </row>
    <row r="126" spans="16:17" x14ac:dyDescent="0.2">
      <c r="P126">
        <f t="shared" si="8"/>
        <v>51.600000000000165</v>
      </c>
      <c r="Q126">
        <f t="shared" si="6"/>
        <v>3.2349237637380293E-10</v>
      </c>
    </row>
    <row r="127" spans="16:17" x14ac:dyDescent="0.2">
      <c r="P127">
        <f t="shared" si="8"/>
        <v>51.700000000000166</v>
      </c>
      <c r="Q127">
        <f t="shared" si="6"/>
        <v>2.049635316966228E-11</v>
      </c>
    </row>
    <row r="128" spans="16:17" x14ac:dyDescent="0.2">
      <c r="P128">
        <f t="shared" si="8"/>
        <v>51.800000000000168</v>
      </c>
      <c r="Q128">
        <f t="shared" si="6"/>
        <v>1.1058387745523183E-12</v>
      </c>
    </row>
    <row r="129" spans="16:17" x14ac:dyDescent="0.2">
      <c r="P129">
        <f t="shared" si="8"/>
        <v>51.900000000000169</v>
      </c>
      <c r="Q129">
        <f t="shared" si="6"/>
        <v>5.0805380032990307E-14</v>
      </c>
    </row>
    <row r="130" spans="16:17" x14ac:dyDescent="0.2">
      <c r="P130">
        <f t="shared" si="8"/>
        <v>52.000000000000171</v>
      </c>
      <c r="Q130">
        <f t="shared" si="6"/>
        <v>1.9876058551208905E-15</v>
      </c>
    </row>
    <row r="131" spans="16:17" x14ac:dyDescent="0.2">
      <c r="P131">
        <f t="shared" si="8"/>
        <v>52.100000000000172</v>
      </c>
      <c r="Q131">
        <f t="shared" si="6"/>
        <v>6.6214560855856508E-17</v>
      </c>
    </row>
    <row r="132" spans="16:17" x14ac:dyDescent="0.2">
      <c r="P132">
        <f t="shared" si="8"/>
        <v>52.200000000000173</v>
      </c>
      <c r="Q132">
        <f t="shared" si="6"/>
        <v>1.8783625086566681E-18</v>
      </c>
    </row>
    <row r="133" spans="16:17" x14ac:dyDescent="0.2">
      <c r="P133">
        <f t="shared" si="8"/>
        <v>52.300000000000175</v>
      </c>
      <c r="Q133">
        <f t="shared" si="6"/>
        <v>4.5374096680973915E-20</v>
      </c>
    </row>
    <row r="134" spans="16:17" x14ac:dyDescent="0.2">
      <c r="P134">
        <f t="shared" si="8"/>
        <v>52.400000000000176</v>
      </c>
      <c r="Q134">
        <f t="shared" ref="Q134:Q197" si="10">_xlfn.NORM.DIST(P134,$AC$8,$AC$9,FALSE)</f>
        <v>9.3333863896347646E-22</v>
      </c>
    </row>
    <row r="135" spans="16:17" x14ac:dyDescent="0.2">
      <c r="P135">
        <f t="shared" si="8"/>
        <v>52.500000000000178</v>
      </c>
      <c r="Q135">
        <f t="shared" si="10"/>
        <v>1.6348321555857346E-23</v>
      </c>
    </row>
    <row r="136" spans="16:17" x14ac:dyDescent="0.2">
      <c r="P136">
        <f t="shared" si="8"/>
        <v>52.600000000000179</v>
      </c>
      <c r="Q136">
        <f t="shared" si="10"/>
        <v>2.4384270628932656E-25</v>
      </c>
    </row>
    <row r="137" spans="16:17" x14ac:dyDescent="0.2">
      <c r="P137">
        <f t="shared" si="8"/>
        <v>52.70000000000018</v>
      </c>
      <c r="Q137">
        <f t="shared" si="10"/>
        <v>3.0970558750336679E-27</v>
      </c>
    </row>
    <row r="138" spans="16:17" x14ac:dyDescent="0.2">
      <c r="P138">
        <f t="shared" si="8"/>
        <v>52.800000000000182</v>
      </c>
      <c r="Q138">
        <f t="shared" si="10"/>
        <v>3.3495848547227719E-29</v>
      </c>
    </row>
    <row r="139" spans="16:17" x14ac:dyDescent="0.2">
      <c r="P139">
        <f t="shared" ref="P139:P202" si="11">P138+0.1</f>
        <v>52.900000000000183</v>
      </c>
      <c r="Q139">
        <f t="shared" si="10"/>
        <v>3.0848610017459644E-31</v>
      </c>
    </row>
    <row r="140" spans="16:17" x14ac:dyDescent="0.2">
      <c r="P140">
        <f t="shared" si="11"/>
        <v>53.000000000000185</v>
      </c>
      <c r="Q140">
        <f t="shared" si="10"/>
        <v>2.4192619164726222E-33</v>
      </c>
    </row>
    <row r="141" spans="16:17" x14ac:dyDescent="0.2">
      <c r="P141">
        <f t="shared" si="11"/>
        <v>53.100000000000186</v>
      </c>
      <c r="Q141">
        <f t="shared" si="10"/>
        <v>1.6155963007772137E-35</v>
      </c>
    </row>
    <row r="142" spans="16:17" x14ac:dyDescent="0.2">
      <c r="P142">
        <f t="shared" si="11"/>
        <v>53.200000000000188</v>
      </c>
      <c r="Q142">
        <f t="shared" si="10"/>
        <v>9.187248930321495E-38</v>
      </c>
    </row>
    <row r="143" spans="16:17" x14ac:dyDescent="0.2">
      <c r="P143">
        <f t="shared" si="11"/>
        <v>53.300000000000189</v>
      </c>
      <c r="Q143">
        <f t="shared" si="10"/>
        <v>4.4487785705955845E-40</v>
      </c>
    </row>
    <row r="144" spans="16:17" x14ac:dyDescent="0.2">
      <c r="P144">
        <f t="shared" si="11"/>
        <v>53.40000000000019</v>
      </c>
      <c r="Q144">
        <f t="shared" si="10"/>
        <v>1.8344199672571732E-42</v>
      </c>
    </row>
    <row r="145" spans="16:17" x14ac:dyDescent="0.2">
      <c r="P145">
        <f t="shared" si="11"/>
        <v>53.500000000000192</v>
      </c>
      <c r="Q145">
        <f t="shared" si="10"/>
        <v>6.4410907835187678E-45</v>
      </c>
    </row>
    <row r="146" spans="16:17" x14ac:dyDescent="0.2">
      <c r="P146">
        <f t="shared" si="11"/>
        <v>53.600000000000193</v>
      </c>
      <c r="Q146">
        <f t="shared" si="10"/>
        <v>1.9258512698310517E-47</v>
      </c>
    </row>
    <row r="147" spans="16:17" x14ac:dyDescent="0.2">
      <c r="P147">
        <f t="shared" si="11"/>
        <v>53.700000000000195</v>
      </c>
      <c r="Q147">
        <f t="shared" si="10"/>
        <v>4.9033031063693189E-50</v>
      </c>
    </row>
    <row r="148" spans="16:17" x14ac:dyDescent="0.2">
      <c r="P148">
        <f t="shared" si="11"/>
        <v>53.800000000000196</v>
      </c>
      <c r="Q148">
        <f t="shared" si="10"/>
        <v>1.0630591007765509E-52</v>
      </c>
    </row>
    <row r="149" spans="16:17" x14ac:dyDescent="0.2">
      <c r="P149">
        <f t="shared" si="11"/>
        <v>53.900000000000198</v>
      </c>
      <c r="Q149">
        <f t="shared" si="10"/>
        <v>1.9625862480302214E-55</v>
      </c>
    </row>
    <row r="150" spans="16:17" x14ac:dyDescent="0.2">
      <c r="P150">
        <f t="shared" si="11"/>
        <v>54.000000000000199</v>
      </c>
      <c r="Q150">
        <f t="shared" si="10"/>
        <v>3.085338123782743E-58</v>
      </c>
    </row>
    <row r="151" spans="16:17" x14ac:dyDescent="0.2">
      <c r="P151">
        <f t="shared" si="11"/>
        <v>54.1000000000002</v>
      </c>
      <c r="Q151">
        <f t="shared" si="10"/>
        <v>4.1302795993607985E-61</v>
      </c>
    </row>
    <row r="152" spans="16:17" x14ac:dyDescent="0.2">
      <c r="P152">
        <f t="shared" si="11"/>
        <v>54.200000000000202</v>
      </c>
      <c r="Q152">
        <f t="shared" si="10"/>
        <v>4.7082423721127532E-64</v>
      </c>
    </row>
    <row r="153" spans="16:17" x14ac:dyDescent="0.2">
      <c r="P153">
        <f t="shared" si="11"/>
        <v>54.300000000000203</v>
      </c>
      <c r="Q153">
        <f t="shared" si="10"/>
        <v>4.5702593231234927E-67</v>
      </c>
    </row>
    <row r="154" spans="16:17" x14ac:dyDescent="0.2">
      <c r="P154">
        <f t="shared" si="11"/>
        <v>54.400000000000205</v>
      </c>
      <c r="Q154">
        <f t="shared" si="10"/>
        <v>3.7776833116577141E-70</v>
      </c>
    </row>
    <row r="155" spans="16:17" x14ac:dyDescent="0.2">
      <c r="P155">
        <f t="shared" si="11"/>
        <v>54.500000000000206</v>
      </c>
      <c r="Q155">
        <f t="shared" si="10"/>
        <v>2.6589668598181082E-73</v>
      </c>
    </row>
    <row r="156" spans="16:17" x14ac:dyDescent="0.2">
      <c r="P156">
        <f t="shared" si="11"/>
        <v>54.600000000000207</v>
      </c>
      <c r="Q156">
        <f t="shared" si="10"/>
        <v>1.5936867942392109E-76</v>
      </c>
    </row>
    <row r="157" spans="16:17" x14ac:dyDescent="0.2">
      <c r="P157">
        <f t="shared" si="11"/>
        <v>54.700000000000209</v>
      </c>
      <c r="Q157">
        <f t="shared" si="10"/>
        <v>8.1338413255509542E-80</v>
      </c>
    </row>
    <row r="158" spans="16:17" x14ac:dyDescent="0.2">
      <c r="P158">
        <f t="shared" si="11"/>
        <v>54.80000000000021</v>
      </c>
      <c r="Q158">
        <f t="shared" si="10"/>
        <v>3.5350136126108139E-83</v>
      </c>
    </row>
    <row r="159" spans="16:17" x14ac:dyDescent="0.2">
      <c r="P159">
        <f t="shared" si="11"/>
        <v>54.900000000000212</v>
      </c>
      <c r="Q159">
        <f t="shared" si="10"/>
        <v>1.3082452230335884E-86</v>
      </c>
    </row>
    <row r="160" spans="16:17" x14ac:dyDescent="0.2">
      <c r="P160">
        <f t="shared" si="11"/>
        <v>55.000000000000213</v>
      </c>
      <c r="Q160">
        <f t="shared" si="10"/>
        <v>4.1227775004641481E-90</v>
      </c>
    </row>
    <row r="161" spans="16:17" x14ac:dyDescent="0.2">
      <c r="P161">
        <f t="shared" si="11"/>
        <v>55.100000000000215</v>
      </c>
      <c r="Q161">
        <f t="shared" si="10"/>
        <v>1.1063519597400328E-93</v>
      </c>
    </row>
    <row r="162" spans="16:17" x14ac:dyDescent="0.2">
      <c r="P162">
        <f t="shared" si="11"/>
        <v>55.200000000000216</v>
      </c>
      <c r="Q162">
        <f t="shared" si="10"/>
        <v>2.5281299535419929E-97</v>
      </c>
    </row>
    <row r="163" spans="16:17" x14ac:dyDescent="0.2">
      <c r="P163">
        <f t="shared" si="11"/>
        <v>55.300000000000217</v>
      </c>
      <c r="Q163">
        <f t="shared" si="10"/>
        <v>4.9193548579306613E-101</v>
      </c>
    </row>
    <row r="164" spans="16:17" x14ac:dyDescent="0.2">
      <c r="P164">
        <f t="shared" si="11"/>
        <v>55.400000000000219</v>
      </c>
      <c r="Q164">
        <f t="shared" si="10"/>
        <v>8.151163066263928E-105</v>
      </c>
    </row>
    <row r="165" spans="16:17" x14ac:dyDescent="0.2">
      <c r="P165">
        <f t="shared" si="11"/>
        <v>55.50000000000022</v>
      </c>
      <c r="Q165">
        <f t="shared" si="10"/>
        <v>1.1500949164333516E-108</v>
      </c>
    </row>
    <row r="166" spans="16:17" x14ac:dyDescent="0.2">
      <c r="P166">
        <f t="shared" si="11"/>
        <v>55.600000000000222</v>
      </c>
      <c r="Q166">
        <f t="shared" si="10"/>
        <v>1.3818167690955615E-112</v>
      </c>
    </row>
    <row r="167" spans="16:17" x14ac:dyDescent="0.2">
      <c r="P167">
        <f t="shared" si="11"/>
        <v>55.700000000000223</v>
      </c>
      <c r="Q167">
        <f t="shared" si="10"/>
        <v>1.4137411728775902E-116</v>
      </c>
    </row>
    <row r="168" spans="16:17" x14ac:dyDescent="0.2">
      <c r="P168">
        <f t="shared" si="11"/>
        <v>55.800000000000225</v>
      </c>
      <c r="Q168">
        <f t="shared" si="10"/>
        <v>1.2316633722008816E-120</v>
      </c>
    </row>
    <row r="169" spans="16:17" x14ac:dyDescent="0.2">
      <c r="P169">
        <f t="shared" si="11"/>
        <v>55.900000000000226</v>
      </c>
      <c r="Q169">
        <f t="shared" si="10"/>
        <v>9.1372775903885281E-125</v>
      </c>
    </row>
    <row r="170" spans="16:17" x14ac:dyDescent="0.2">
      <c r="P170">
        <f t="shared" si="11"/>
        <v>56.000000000000227</v>
      </c>
      <c r="Q170">
        <f t="shared" si="10"/>
        <v>5.772238725550559E-129</v>
      </c>
    </row>
    <row r="171" spans="16:17" x14ac:dyDescent="0.2">
      <c r="P171">
        <f t="shared" si="11"/>
        <v>56.100000000000229</v>
      </c>
      <c r="Q171">
        <f t="shared" si="10"/>
        <v>3.1050916393179032E-133</v>
      </c>
    </row>
    <row r="172" spans="16:17" x14ac:dyDescent="0.2">
      <c r="P172">
        <f t="shared" si="11"/>
        <v>56.20000000000023</v>
      </c>
      <c r="Q172">
        <f t="shared" si="10"/>
        <v>1.4223524727838447E-137</v>
      </c>
    </row>
    <row r="173" spans="16:17" x14ac:dyDescent="0.2">
      <c r="P173">
        <f t="shared" si="11"/>
        <v>56.300000000000232</v>
      </c>
      <c r="Q173">
        <f t="shared" si="10"/>
        <v>5.5480800030338879E-142</v>
      </c>
    </row>
    <row r="174" spans="16:17" x14ac:dyDescent="0.2">
      <c r="P174">
        <f t="shared" si="11"/>
        <v>56.400000000000233</v>
      </c>
      <c r="Q174">
        <f t="shared" si="10"/>
        <v>1.842811315567766E-146</v>
      </c>
    </row>
    <row r="175" spans="16:17" x14ac:dyDescent="0.2">
      <c r="P175">
        <f t="shared" si="11"/>
        <v>56.500000000000234</v>
      </c>
      <c r="Q175">
        <f t="shared" si="10"/>
        <v>5.2122075171726004E-151</v>
      </c>
    </row>
    <row r="176" spans="16:17" x14ac:dyDescent="0.2">
      <c r="P176">
        <f t="shared" si="11"/>
        <v>56.600000000000236</v>
      </c>
      <c r="Q176">
        <f t="shared" si="10"/>
        <v>1.2553510747299321E-155</v>
      </c>
    </row>
    <row r="177" spans="16:17" x14ac:dyDescent="0.2">
      <c r="P177">
        <f t="shared" si="11"/>
        <v>56.700000000000237</v>
      </c>
      <c r="Q177">
        <f t="shared" si="10"/>
        <v>2.5746095256967853E-160</v>
      </c>
    </row>
    <row r="178" spans="16:17" x14ac:dyDescent="0.2">
      <c r="P178">
        <f t="shared" si="11"/>
        <v>56.800000000000239</v>
      </c>
      <c r="Q178">
        <f t="shared" si="10"/>
        <v>4.4963511136878439E-165</v>
      </c>
    </row>
    <row r="179" spans="16:17" x14ac:dyDescent="0.2">
      <c r="P179">
        <f t="shared" si="11"/>
        <v>56.90000000000024</v>
      </c>
      <c r="Q179">
        <f t="shared" si="10"/>
        <v>6.6866984067181507E-170</v>
      </c>
    </row>
    <row r="180" spans="16:17" x14ac:dyDescent="0.2">
      <c r="P180">
        <f t="shared" si="11"/>
        <v>57.000000000000242</v>
      </c>
      <c r="Q180">
        <f t="shared" si="10"/>
        <v>8.4677090278649208E-175</v>
      </c>
    </row>
    <row r="181" spans="16:17" x14ac:dyDescent="0.2">
      <c r="P181">
        <f t="shared" si="11"/>
        <v>57.100000000000243</v>
      </c>
      <c r="Q181">
        <f t="shared" si="10"/>
        <v>9.131093489512181E-180</v>
      </c>
    </row>
    <row r="182" spans="16:17" x14ac:dyDescent="0.2">
      <c r="P182">
        <f t="shared" si="11"/>
        <v>57.200000000000244</v>
      </c>
      <c r="Q182">
        <f t="shared" si="10"/>
        <v>8.3845995441074232E-185</v>
      </c>
    </row>
    <row r="183" spans="16:17" x14ac:dyDescent="0.2">
      <c r="P183">
        <f t="shared" si="11"/>
        <v>57.300000000000246</v>
      </c>
      <c r="Q183">
        <f t="shared" si="10"/>
        <v>6.5560843643990217E-190</v>
      </c>
    </row>
    <row r="184" spans="16:17" x14ac:dyDescent="0.2">
      <c r="P184">
        <f t="shared" si="11"/>
        <v>57.400000000000247</v>
      </c>
      <c r="Q184">
        <f t="shared" si="10"/>
        <v>4.3652529486341571E-195</v>
      </c>
    </row>
    <row r="185" spans="16:17" x14ac:dyDescent="0.2">
      <c r="P185">
        <f t="shared" si="11"/>
        <v>57.500000000000249</v>
      </c>
      <c r="Q185">
        <f t="shared" si="10"/>
        <v>2.475010055922268E-200</v>
      </c>
    </row>
    <row r="186" spans="16:17" x14ac:dyDescent="0.2">
      <c r="P186">
        <f t="shared" si="11"/>
        <v>57.60000000000025</v>
      </c>
      <c r="Q186">
        <f t="shared" si="10"/>
        <v>1.1949430118399391E-205</v>
      </c>
    </row>
    <row r="187" spans="16:17" x14ac:dyDescent="0.2">
      <c r="P187">
        <f t="shared" si="11"/>
        <v>57.700000000000252</v>
      </c>
      <c r="Q187">
        <f t="shared" si="10"/>
        <v>4.9126982817964999E-211</v>
      </c>
    </row>
    <row r="188" spans="16:17" x14ac:dyDescent="0.2">
      <c r="P188">
        <f t="shared" si="11"/>
        <v>57.800000000000253</v>
      </c>
      <c r="Q188">
        <f t="shared" si="10"/>
        <v>1.7198701676589593E-216</v>
      </c>
    </row>
    <row r="189" spans="16:17" x14ac:dyDescent="0.2">
      <c r="P189">
        <f t="shared" si="11"/>
        <v>57.900000000000254</v>
      </c>
      <c r="Q189">
        <f t="shared" si="10"/>
        <v>5.1271250157543865E-222</v>
      </c>
    </row>
    <row r="190" spans="16:17" x14ac:dyDescent="0.2">
      <c r="P190">
        <f t="shared" si="11"/>
        <v>58.000000000000256</v>
      </c>
      <c r="Q190">
        <f t="shared" si="10"/>
        <v>1.3015319188915303E-227</v>
      </c>
    </row>
    <row r="191" spans="16:17" x14ac:dyDescent="0.2">
      <c r="P191">
        <f t="shared" si="11"/>
        <v>58.100000000000257</v>
      </c>
      <c r="Q191">
        <f t="shared" si="10"/>
        <v>2.813444886261292E-233</v>
      </c>
    </row>
    <row r="192" spans="16:17" x14ac:dyDescent="0.2">
      <c r="P192">
        <f t="shared" si="11"/>
        <v>58.200000000000259</v>
      </c>
      <c r="Q192">
        <f t="shared" si="10"/>
        <v>5.1787467444598649E-239</v>
      </c>
    </row>
    <row r="193" spans="16:17" x14ac:dyDescent="0.2">
      <c r="P193">
        <f t="shared" si="11"/>
        <v>58.30000000000026</v>
      </c>
      <c r="Q193">
        <f t="shared" si="10"/>
        <v>8.1173375718498561E-245</v>
      </c>
    </row>
    <row r="194" spans="16:17" x14ac:dyDescent="0.2">
      <c r="P194">
        <f t="shared" si="11"/>
        <v>58.400000000000261</v>
      </c>
      <c r="Q194">
        <f t="shared" si="10"/>
        <v>1.0834408683623149E-250</v>
      </c>
    </row>
    <row r="195" spans="16:17" x14ac:dyDescent="0.2">
      <c r="P195">
        <f t="shared" si="11"/>
        <v>58.500000000000263</v>
      </c>
      <c r="Q195">
        <f t="shared" si="10"/>
        <v>1.2314009732000496E-256</v>
      </c>
    </row>
    <row r="196" spans="16:17" x14ac:dyDescent="0.2">
      <c r="P196">
        <f t="shared" si="11"/>
        <v>58.600000000000264</v>
      </c>
      <c r="Q196">
        <f t="shared" si="10"/>
        <v>1.1917809632129123E-262</v>
      </c>
    </row>
    <row r="197" spans="16:17" x14ac:dyDescent="0.2">
      <c r="P197">
        <f t="shared" si="11"/>
        <v>58.700000000000266</v>
      </c>
      <c r="Q197">
        <f t="shared" si="10"/>
        <v>9.8219126629291874E-269</v>
      </c>
    </row>
    <row r="198" spans="16:17" x14ac:dyDescent="0.2">
      <c r="P198">
        <f t="shared" si="11"/>
        <v>58.800000000000267</v>
      </c>
      <c r="Q198">
        <f t="shared" ref="Q198:Q261" si="12">_xlfn.NORM.DIST(P198,$AC$8,$AC$9,FALSE)</f>
        <v>6.8928426519102386E-275</v>
      </c>
    </row>
    <row r="199" spans="16:17" x14ac:dyDescent="0.2">
      <c r="P199">
        <f t="shared" si="11"/>
        <v>58.900000000000269</v>
      </c>
      <c r="Q199">
        <f t="shared" si="12"/>
        <v>4.1191094682728668E-281</v>
      </c>
    </row>
    <row r="200" spans="16:17" x14ac:dyDescent="0.2">
      <c r="P200">
        <f t="shared" si="11"/>
        <v>59.00000000000027</v>
      </c>
      <c r="Q200">
        <f t="shared" si="12"/>
        <v>2.0960950650913633E-287</v>
      </c>
    </row>
    <row r="201" spans="16:17" x14ac:dyDescent="0.2">
      <c r="P201">
        <f t="shared" si="11"/>
        <v>59.100000000000271</v>
      </c>
      <c r="Q201">
        <f t="shared" si="12"/>
        <v>9.0828321755448972E-294</v>
      </c>
    </row>
    <row r="202" spans="16:17" x14ac:dyDescent="0.2">
      <c r="P202">
        <f t="shared" si="11"/>
        <v>59.200000000000273</v>
      </c>
      <c r="Q202">
        <f t="shared" si="12"/>
        <v>3.3514618223839591E-300</v>
      </c>
    </row>
    <row r="203" spans="16:17" x14ac:dyDescent="0.2">
      <c r="P203">
        <f t="shared" ref="P203:P209" si="13">P202+0.1</f>
        <v>59.300000000000274</v>
      </c>
      <c r="Q203">
        <f t="shared" si="12"/>
        <v>1.053052287640148E-306</v>
      </c>
    </row>
    <row r="204" spans="16:17" x14ac:dyDescent="0.2">
      <c r="P204">
        <f t="shared" si="13"/>
        <v>59.400000000000276</v>
      </c>
      <c r="Q204">
        <f t="shared" si="12"/>
        <v>0</v>
      </c>
    </row>
    <row r="205" spans="16:17" x14ac:dyDescent="0.2">
      <c r="P205">
        <f t="shared" si="13"/>
        <v>59.500000000000277</v>
      </c>
      <c r="Q205">
        <f t="shared" si="12"/>
        <v>0</v>
      </c>
    </row>
    <row r="206" spans="16:17" x14ac:dyDescent="0.2">
      <c r="P206">
        <f t="shared" si="13"/>
        <v>59.600000000000279</v>
      </c>
      <c r="Q206">
        <f t="shared" si="12"/>
        <v>0</v>
      </c>
    </row>
    <row r="207" spans="16:17" x14ac:dyDescent="0.2">
      <c r="P207">
        <f t="shared" si="13"/>
        <v>59.70000000000028</v>
      </c>
      <c r="Q207">
        <f t="shared" si="12"/>
        <v>0</v>
      </c>
    </row>
    <row r="208" spans="16:17" x14ac:dyDescent="0.2">
      <c r="P208">
        <f t="shared" si="13"/>
        <v>59.800000000000281</v>
      </c>
      <c r="Q208">
        <f t="shared" si="12"/>
        <v>0</v>
      </c>
    </row>
    <row r="209" spans="16:17" x14ac:dyDescent="0.2">
      <c r="P209">
        <f t="shared" si="13"/>
        <v>59.900000000000283</v>
      </c>
      <c r="Q209">
        <f t="shared" si="12"/>
        <v>0</v>
      </c>
    </row>
    <row r="210" spans="16:17" x14ac:dyDescent="0.2">
      <c r="P210">
        <v>60</v>
      </c>
      <c r="Q210">
        <f t="shared" si="12"/>
        <v>0</v>
      </c>
    </row>
    <row r="211" spans="16:17" x14ac:dyDescent="0.2">
      <c r="P211">
        <v>70</v>
      </c>
      <c r="Q211">
        <f t="shared" si="12"/>
        <v>0</v>
      </c>
    </row>
    <row r="212" spans="16:17" x14ac:dyDescent="0.2">
      <c r="P212">
        <v>80</v>
      </c>
      <c r="Q212">
        <f t="shared" si="12"/>
        <v>0</v>
      </c>
    </row>
    <row r="213" spans="16:17" x14ac:dyDescent="0.2">
      <c r="P213">
        <v>90</v>
      </c>
      <c r="Q213">
        <f t="shared" si="12"/>
        <v>0</v>
      </c>
    </row>
    <row r="214" spans="16:17" x14ac:dyDescent="0.2">
      <c r="P214">
        <v>100</v>
      </c>
      <c r="Q214">
        <f t="shared" si="12"/>
        <v>0</v>
      </c>
    </row>
  </sheetData>
  <mergeCells count="2">
    <mergeCell ref="A1:B1"/>
    <mergeCell ref="Z4:A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Momi</dc:creator>
  <cp:lastModifiedBy>Stefano Momi</cp:lastModifiedBy>
  <dcterms:created xsi:type="dcterms:W3CDTF">2025-04-26T13:21:12Z</dcterms:created>
  <dcterms:modified xsi:type="dcterms:W3CDTF">2025-04-28T06:41:20Z</dcterms:modified>
</cp:coreProperties>
</file>