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omomi/Desktop/Big Data/"/>
    </mc:Choice>
  </mc:AlternateContent>
  <xr:revisionPtr revIDLastSave="0" documentId="13_ncr:1_{09F6E824-0292-E647-9A7E-1203C0662070}" xr6:coauthVersionLast="47" xr6:coauthVersionMax="47" xr10:uidLastSave="{00000000-0000-0000-0000-000000000000}"/>
  <bookViews>
    <workbookView xWindow="380" yWindow="500" windowWidth="28040" windowHeight="16940" xr2:uid="{F6280DFF-059C-E441-9880-7A91D0BF80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H3" i="1"/>
  <c r="H8" i="1"/>
  <c r="H4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6" i="1"/>
  <c r="H15" i="1"/>
  <c r="H14" i="1"/>
  <c r="H13" i="1"/>
  <c r="H12" i="1"/>
  <c r="H11" i="1"/>
  <c r="H10" i="1"/>
  <c r="H9" i="1"/>
  <c r="H7" i="1"/>
  <c r="H6" i="1"/>
  <c r="H5" i="1"/>
  <c r="H2" i="1"/>
  <c r="D20" i="1" l="1"/>
</calcChain>
</file>

<file path=xl/sharedStrings.xml><?xml version="1.0" encoding="utf-8"?>
<sst xmlns="http://schemas.openxmlformats.org/spreadsheetml/2006/main" count="9" uniqueCount="9">
  <si>
    <t>T (°C)</t>
  </si>
  <si>
    <t>P_sat (kPa)</t>
  </si>
  <si>
    <t>P_sat (atm)</t>
  </si>
  <si>
    <t>Vl (l)</t>
  </si>
  <si>
    <t>Vg (l)</t>
  </si>
  <si>
    <t>RANK di T</t>
  </si>
  <si>
    <t>RANK di V_l</t>
  </si>
  <si>
    <t>Coefficente di Spearman</t>
  </si>
  <si>
    <t>Coefficente di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</si>
</sst>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VI 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374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1.7899999999999999E-2</c:v>
                </c:pt>
                <c:pt idx="1">
                  <c:v>1.7899999999999999E-2</c:v>
                </c:pt>
                <c:pt idx="2">
                  <c:v>1.7899999999999999E-2</c:v>
                </c:pt>
                <c:pt idx="3">
                  <c:v>1.7899999999999999E-2</c:v>
                </c:pt>
                <c:pt idx="4">
                  <c:v>1.7899999999999999E-2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1.83E-2</c:v>
                </c:pt>
                <c:pt idx="8">
                  <c:v>1.8499999999999999E-2</c:v>
                </c:pt>
                <c:pt idx="9">
                  <c:v>1.8700000000000001E-2</c:v>
                </c:pt>
                <c:pt idx="10">
                  <c:v>1.9599999999999999E-2</c:v>
                </c:pt>
                <c:pt idx="11">
                  <c:v>2.07E-2</c:v>
                </c:pt>
                <c:pt idx="12">
                  <c:v>2.24E-2</c:v>
                </c:pt>
                <c:pt idx="13">
                  <c:v>2.52E-2</c:v>
                </c:pt>
                <c:pt idx="1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0-834D-B090-10F26BA9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73984"/>
        <c:axId val="281150464"/>
      </c:scatterChart>
      <c:valAx>
        <c:axId val="6828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81150464"/>
        <c:crosses val="autoZero"/>
        <c:crossBetween val="midCat"/>
      </c:valAx>
      <c:valAx>
        <c:axId val="28115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28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1478803</xdr:colOff>
      <xdr:row>20</xdr:row>
      <xdr:rowOff>122143</xdr:rowOff>
    </xdr:from>
    <xdr:to>
      <xdr:col>4</xdr:col>
      <xdr:colOff>186765</xdr:colOff>
      <xdr:row>37</xdr:row>
      <xdr:rowOff>18676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FC1E5-D183-941B-7222-F4D564834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703-4B29-2940-A268-F274FDE5BC51}">
  <dimension ref="A1:H20"/>
  <sheetViews>
    <sheetView tabSelected="1" topLeftCell="A3" zoomScale="115" workbookViewId="0">
      <selection activeCell="B4" sqref="B4"/>
    </sheetView>
  </sheetViews>
  <sheetFormatPr baseColWidth="10" defaultRowHeight="16" x14ac:dyDescent="0.2"/>
  <cols>
    <col min="1" max="1" width="21.5" customWidth="1"/>
    <col min="2" max="3" width="21.6640625" customWidth="1"/>
    <col min="4" max="4" width="21.83203125" customWidth="1"/>
    <col min="5" max="5" width="21.5" customWidth="1"/>
    <col min="7" max="8" width="21.83203125" customWidth="1"/>
    <col min="9" max="9" width="21.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5</v>
      </c>
      <c r="H1" s="5" t="s">
        <v>6</v>
      </c>
    </row>
    <row r="2" spans="1:8" x14ac:dyDescent="0.2">
      <c r="A2" s="1">
        <v>0</v>
      </c>
      <c r="B2" s="1">
        <v>0.61</v>
      </c>
      <c r="C2" s="1">
        <v>6.3E-3</v>
      </c>
      <c r="D2" s="1">
        <v>1.7899999999999999E-2</v>
      </c>
      <c r="E2" s="3">
        <v>37000000</v>
      </c>
      <c r="G2" s="1">
        <f>_xlfn.RANK.AVG(A2, A$2:A$16, 1)</f>
        <v>1</v>
      </c>
      <c r="H2" s="6">
        <f>_xlfn.RANK.AVG(D2, D$2:D$16, 1)</f>
        <v>3</v>
      </c>
    </row>
    <row r="3" spans="1:8" x14ac:dyDescent="0.2">
      <c r="A3" s="1">
        <v>5</v>
      </c>
      <c r="B3" s="1">
        <v>0.87</v>
      </c>
      <c r="C3" s="1">
        <v>6.3E-3</v>
      </c>
      <c r="D3" s="1">
        <v>1.7899999999999999E-2</v>
      </c>
      <c r="E3" s="3">
        <v>26400000</v>
      </c>
      <c r="G3" s="1">
        <f t="shared" ref="G3:G16" si="0">_xlfn.RANK.AVG(A3, A$2:A$16, 1)</f>
        <v>2</v>
      </c>
      <c r="H3" s="6">
        <f>_xlfn.RANK.AVG(D3, D$2:D$16, 1)</f>
        <v>3</v>
      </c>
    </row>
    <row r="4" spans="1:8" x14ac:dyDescent="0.2">
      <c r="A4" s="1">
        <v>10</v>
      </c>
      <c r="B4" s="3">
        <v>12300</v>
      </c>
      <c r="C4" s="1">
        <v>1.21E-2</v>
      </c>
      <c r="D4" s="1">
        <v>1.7899999999999999E-2</v>
      </c>
      <c r="E4" s="3">
        <v>19100000</v>
      </c>
      <c r="G4" s="1">
        <f t="shared" si="0"/>
        <v>3</v>
      </c>
      <c r="H4" s="6">
        <f>_xlfn.RANK.AVG(D4, D$2:D$16, 1)</f>
        <v>3</v>
      </c>
    </row>
    <row r="5" spans="1:8" x14ac:dyDescent="0.2">
      <c r="A5" s="1">
        <v>15</v>
      </c>
      <c r="B5" s="3">
        <v>17000</v>
      </c>
      <c r="C5" s="1">
        <v>1.6799999999999999E-2</v>
      </c>
      <c r="D5" s="1">
        <v>1.7899999999999999E-2</v>
      </c>
      <c r="E5" s="3">
        <v>14000000</v>
      </c>
      <c r="G5" s="1">
        <f t="shared" si="0"/>
        <v>4</v>
      </c>
      <c r="H5" s="6">
        <f t="shared" ref="H5:H16" si="1">_xlfn.RANK.AVG(D5, D$2:D$16, 1)</f>
        <v>3</v>
      </c>
    </row>
    <row r="6" spans="1:8" x14ac:dyDescent="0.2">
      <c r="A6" s="1">
        <v>20</v>
      </c>
      <c r="B6" s="3">
        <v>23300</v>
      </c>
      <c r="C6" s="1">
        <v>2.3E-2</v>
      </c>
      <c r="D6" s="1">
        <v>1.7899999999999999E-2</v>
      </c>
      <c r="E6" s="3">
        <v>10040000</v>
      </c>
      <c r="G6" s="1">
        <f t="shared" si="0"/>
        <v>5</v>
      </c>
      <c r="H6" s="6">
        <f t="shared" si="1"/>
        <v>3</v>
      </c>
    </row>
    <row r="7" spans="1:8" x14ac:dyDescent="0.2">
      <c r="A7" s="1">
        <v>30</v>
      </c>
      <c r="B7" s="3">
        <v>42300</v>
      </c>
      <c r="C7" s="1">
        <v>4.1799999999999997E-2</v>
      </c>
      <c r="D7" s="1">
        <v>1.7999999999999999E-2</v>
      </c>
      <c r="E7" s="3">
        <v>5900000</v>
      </c>
      <c r="G7" s="1">
        <f t="shared" si="0"/>
        <v>6</v>
      </c>
      <c r="H7" s="6">
        <f t="shared" si="1"/>
        <v>6.5</v>
      </c>
    </row>
    <row r="8" spans="1:8" x14ac:dyDescent="0.2">
      <c r="A8" s="1">
        <v>40</v>
      </c>
      <c r="B8" s="3">
        <v>73700</v>
      </c>
      <c r="C8" s="1">
        <v>7.2800000000000004E-2</v>
      </c>
      <c r="D8" s="1">
        <v>1.7999999999999999E-2</v>
      </c>
      <c r="E8" s="3">
        <v>3500000</v>
      </c>
      <c r="G8" s="1">
        <f t="shared" si="0"/>
        <v>7</v>
      </c>
      <c r="H8" s="6">
        <f>_xlfn.RANK.AVG(D8, D$2:D$16, 1)</f>
        <v>6.5</v>
      </c>
    </row>
    <row r="9" spans="1:8" x14ac:dyDescent="0.2">
      <c r="A9" s="1">
        <v>60</v>
      </c>
      <c r="B9" s="3">
        <v>198500</v>
      </c>
      <c r="C9" s="1">
        <v>0.19600000000000001</v>
      </c>
      <c r="D9" s="1">
        <v>1.83E-2</v>
      </c>
      <c r="E9" s="3">
        <v>1380000</v>
      </c>
      <c r="G9" s="1">
        <f t="shared" si="0"/>
        <v>8</v>
      </c>
      <c r="H9" s="6">
        <f t="shared" si="1"/>
        <v>8</v>
      </c>
    </row>
    <row r="10" spans="1:8" x14ac:dyDescent="0.2">
      <c r="A10" s="1">
        <v>80</v>
      </c>
      <c r="B10" s="3">
        <v>472000</v>
      </c>
      <c r="C10" s="1">
        <v>0.46600000000000003</v>
      </c>
      <c r="D10" s="1">
        <v>1.8499999999999999E-2</v>
      </c>
      <c r="E10" s="3">
        <v>611000</v>
      </c>
      <c r="G10" s="1">
        <f t="shared" si="0"/>
        <v>9</v>
      </c>
      <c r="H10" s="6">
        <f t="shared" si="1"/>
        <v>9</v>
      </c>
    </row>
    <row r="11" spans="1:8" x14ac:dyDescent="0.2">
      <c r="A11" s="1">
        <v>100</v>
      </c>
      <c r="B11" s="3">
        <v>1013000</v>
      </c>
      <c r="C11" s="3">
        <v>10000</v>
      </c>
      <c r="D11" s="1">
        <v>1.8700000000000001E-2</v>
      </c>
      <c r="E11" s="3">
        <v>300000</v>
      </c>
      <c r="G11" s="1">
        <f t="shared" si="0"/>
        <v>10</v>
      </c>
      <c r="H11" s="6">
        <f t="shared" si="1"/>
        <v>10</v>
      </c>
    </row>
    <row r="12" spans="1:8" x14ac:dyDescent="0.2">
      <c r="A12" s="1">
        <v>150</v>
      </c>
      <c r="B12" s="3">
        <v>4758000</v>
      </c>
      <c r="C12" s="3">
        <v>46900</v>
      </c>
      <c r="D12" s="1">
        <v>1.9599999999999999E-2</v>
      </c>
      <c r="E12" s="3">
        <v>70400</v>
      </c>
      <c r="G12" s="1">
        <f t="shared" si="0"/>
        <v>11</v>
      </c>
      <c r="H12" s="6">
        <f t="shared" si="1"/>
        <v>11</v>
      </c>
    </row>
    <row r="13" spans="1:8" x14ac:dyDescent="0.2">
      <c r="A13" s="1">
        <v>200</v>
      </c>
      <c r="B13" s="3">
        <v>15540000</v>
      </c>
      <c r="C13" s="3">
        <v>153000</v>
      </c>
      <c r="D13" s="1">
        <v>2.07E-2</v>
      </c>
      <c r="E13" s="3">
        <v>22800</v>
      </c>
      <c r="G13" s="1">
        <f t="shared" si="0"/>
        <v>12</v>
      </c>
      <c r="H13" s="6">
        <f t="shared" si="1"/>
        <v>12</v>
      </c>
    </row>
    <row r="14" spans="1:8" x14ac:dyDescent="0.2">
      <c r="A14" s="1">
        <v>250</v>
      </c>
      <c r="B14" s="3">
        <v>39730000</v>
      </c>
      <c r="C14" s="3">
        <v>392000</v>
      </c>
      <c r="D14" s="1">
        <v>2.24E-2</v>
      </c>
      <c r="E14" s="1">
        <v>0.89700000000000002</v>
      </c>
      <c r="G14" s="1">
        <f t="shared" si="0"/>
        <v>13</v>
      </c>
      <c r="H14" s="6">
        <f t="shared" si="1"/>
        <v>13</v>
      </c>
    </row>
    <row r="15" spans="1:8" x14ac:dyDescent="0.2">
      <c r="A15" s="1">
        <v>300</v>
      </c>
      <c r="B15" s="3">
        <v>85810000</v>
      </c>
      <c r="C15" s="3">
        <v>848000</v>
      </c>
      <c r="D15" s="1">
        <v>2.52E-2</v>
      </c>
      <c r="E15" s="1">
        <v>0.38900000000000001</v>
      </c>
      <c r="G15" s="1">
        <f t="shared" si="0"/>
        <v>14</v>
      </c>
      <c r="H15" s="6">
        <f t="shared" si="1"/>
        <v>14</v>
      </c>
    </row>
    <row r="16" spans="1:8" x14ac:dyDescent="0.2">
      <c r="A16" s="1">
        <v>374</v>
      </c>
      <c r="B16" s="3">
        <v>221138000</v>
      </c>
      <c r="C16" s="3">
        <v>2183000</v>
      </c>
      <c r="D16" s="1">
        <v>5.7000000000000002E-2</v>
      </c>
      <c r="E16" s="1">
        <v>5.7000000000000002E-2</v>
      </c>
      <c r="G16" s="1">
        <f t="shared" si="0"/>
        <v>15</v>
      </c>
      <c r="H16" s="6">
        <f t="shared" si="1"/>
        <v>15</v>
      </c>
    </row>
    <row r="19" spans="2:4" x14ac:dyDescent="0.2">
      <c r="B19" s="4" t="s">
        <v>8</v>
      </c>
      <c r="D19" s="4" t="s">
        <v>7</v>
      </c>
    </row>
    <row r="20" spans="2:4" x14ac:dyDescent="0.2">
      <c r="B20">
        <f>CORREL(A2:A16, D2:D16)</f>
        <v>0.7577739553081837</v>
      </c>
      <c r="D20">
        <f>CORREL(G2:G16, H2:H16)</f>
        <v>0.9810708435174289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Marco Momi</dc:creator>
  <cp:lastModifiedBy>Gian Marco Momi</cp:lastModifiedBy>
  <dcterms:created xsi:type="dcterms:W3CDTF">2025-04-07T07:24:36Z</dcterms:created>
  <dcterms:modified xsi:type="dcterms:W3CDTF">2025-04-08T07:03:04Z</dcterms:modified>
</cp:coreProperties>
</file>