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deaeduco-my.sharepoint.com/personal/luisf_ramirez_udea_edu_co/Documents/Instrumentacion_Varios/new_fluorimeter2024/espectros_fluorescencia_20240703/"/>
    </mc:Choice>
  </mc:AlternateContent>
  <xr:revisionPtr revIDLastSave="161" documentId="8_{44FE6A8D-EAE3-4870-9344-33B6C2E83CEE}" xr6:coauthVersionLast="47" xr6:coauthVersionMax="47" xr10:uidLastSave="{4820D385-347C-4A63-8005-968DD7E58F48}"/>
  <bookViews>
    <workbookView xWindow="-110" yWindow="-110" windowWidth="19420" windowHeight="10300" activeTab="1" xr2:uid="{E962AD43-265B-4B3C-A2C6-5D7FCB7BFD2E}"/>
  </bookViews>
  <sheets>
    <sheet name="Hoja1" sheetId="1" r:id="rId1"/>
    <sheet name="20mins_desp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3" i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<sst xmlns="http://schemas.openxmlformats.org/spreadsheetml/2006/main" count="6" uniqueCount="3">
  <si>
    <t>GPT</t>
  </si>
  <si>
    <t>average ch60-73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</si>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</sst>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Hoja1!$E$2:$E$9</c:f>
                <c:numCache>
                  <c:formatCode>General</c:formatCode>
                  <c:ptCount val="8"/>
                  <c:pt idx="0">
                    <c:v>8.4852813742385713</c:v>
                  </c:pt>
                  <c:pt idx="1">
                    <c:v>6.3639610306789276</c:v>
                  </c:pt>
                  <c:pt idx="2">
                    <c:v>8.4852813742385713</c:v>
                  </c:pt>
                  <c:pt idx="3">
                    <c:v>21.213203435596427</c:v>
                  </c:pt>
                  <c:pt idx="4">
                    <c:v>29.698484809834994</c:v>
                  </c:pt>
                  <c:pt idx="5">
                    <c:v>29.698484809834994</c:v>
                  </c:pt>
                  <c:pt idx="6">
                    <c:v>23.334523779156068</c:v>
                  </c:pt>
                  <c:pt idx="7">
                    <c:v>25.45584412271571</c:v>
                  </c:pt>
                </c:numCache>
              </c:numRef>
            </c:plus>
            <c:minus>
              <c:numRef>
                <c:f>Hoja1!$E$2:$E$9</c:f>
                <c:numCache>
                  <c:formatCode>General</c:formatCode>
                  <c:ptCount val="8"/>
                  <c:pt idx="0">
                    <c:v>8.4852813742385713</c:v>
                  </c:pt>
                  <c:pt idx="1">
                    <c:v>6.3639610306789276</c:v>
                  </c:pt>
                  <c:pt idx="2">
                    <c:v>8.4852813742385713</c:v>
                  </c:pt>
                  <c:pt idx="3">
                    <c:v>21.213203435596427</c:v>
                  </c:pt>
                  <c:pt idx="4">
                    <c:v>29.698484809834994</c:v>
                  </c:pt>
                  <c:pt idx="5">
                    <c:v>29.698484809834994</c:v>
                  </c:pt>
                  <c:pt idx="6">
                    <c:v>23.334523779156068</c:v>
                  </c:pt>
                  <c:pt idx="7">
                    <c:v>25.45584412271571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Hoja1!$A$2:$A$9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</c:numCache>
            </c:numRef>
          </c:xVal>
          <c:yVal>
            <c:numRef>
              <c:f>Hoja1!$D$2:$D$9</c:f>
              <c:numCache>
                <c:formatCode>General</c:formatCode>
                <c:ptCount val="8"/>
                <c:pt idx="0">
                  <c:v>1160</c:v>
                </c:pt>
                <c:pt idx="1">
                  <c:v>1271.5</c:v>
                </c:pt>
                <c:pt idx="2">
                  <c:v>1390</c:v>
                </c:pt>
                <c:pt idx="3">
                  <c:v>1441</c:v>
                </c:pt>
                <c:pt idx="4">
                  <c:v>1608</c:v>
                </c:pt>
                <c:pt idx="5">
                  <c:v>1544</c:v>
                </c:pt>
                <c:pt idx="6">
                  <c:v>1911.5</c:v>
                </c:pt>
                <c:pt idx="7">
                  <c:v>1735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2-4A9C-97BB-99E27B214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7920"/>
        <c:axId val="151381280"/>
      </c:scatterChart>
      <c:valAx>
        <c:axId val="1513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  <a:r>
                  <a:rPr lang="es-ES" baseline="0"/>
                  <a:t> GPT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381280"/>
        <c:crosses val="autoZero"/>
        <c:crossBetween val="midCat"/>
      </c:valAx>
      <c:valAx>
        <c:axId val="151381280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Intensidad</a:t>
                </a:r>
                <a:r>
                  <a:rPr lang="es-ES" baseline="0"/>
                  <a:t> fluorescencia (u.a.)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37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'20mins_despues'!$E$2:$E$9</c:f>
                <c:numCache>
                  <c:formatCode>General</c:formatCode>
                  <c:ptCount val="8"/>
                  <c:pt idx="0">
                    <c:v>12.727922061357855</c:v>
                  </c:pt>
                  <c:pt idx="1">
                    <c:v>21.213203435596427</c:v>
                  </c:pt>
                  <c:pt idx="2">
                    <c:v>19.091883092036781</c:v>
                  </c:pt>
                  <c:pt idx="3">
                    <c:v>8.4852813742385713</c:v>
                  </c:pt>
                  <c:pt idx="4">
                    <c:v>12.727922061357855</c:v>
                  </c:pt>
                  <c:pt idx="5">
                    <c:v>21.213203435596427</c:v>
                  </c:pt>
                  <c:pt idx="6">
                    <c:v>31.81980515339464</c:v>
                  </c:pt>
                  <c:pt idx="7">
                    <c:v>29.698484809834994</c:v>
                  </c:pt>
                </c:numCache>
              </c:numRef>
            </c:plus>
            <c:minus>
              <c:numRef>
                <c:f>'20mins_despues'!$E$2:$E$9</c:f>
                <c:numCache>
                  <c:formatCode>General</c:formatCode>
                  <c:ptCount val="8"/>
                  <c:pt idx="0">
                    <c:v>12.727922061357855</c:v>
                  </c:pt>
                  <c:pt idx="1">
                    <c:v>21.213203435596427</c:v>
                  </c:pt>
                  <c:pt idx="2">
                    <c:v>19.091883092036781</c:v>
                  </c:pt>
                  <c:pt idx="3">
                    <c:v>8.4852813742385713</c:v>
                  </c:pt>
                  <c:pt idx="4">
                    <c:v>12.727922061357855</c:v>
                  </c:pt>
                  <c:pt idx="5">
                    <c:v>21.213203435596427</c:v>
                  </c:pt>
                  <c:pt idx="6">
                    <c:v>31.81980515339464</c:v>
                  </c:pt>
                  <c:pt idx="7">
                    <c:v>29.698484809834994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'20mins_despues'!$A$2:$A$9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9</c:v>
                </c:pt>
                <c:pt idx="7">
                  <c:v>7</c:v>
                </c:pt>
              </c:numCache>
            </c:numRef>
          </c:xVal>
          <c:yVal>
            <c:numRef>
              <c:f>'20mins_despues'!$D$2:$D$9</c:f>
              <c:numCache>
                <c:formatCode>General</c:formatCode>
                <c:ptCount val="8"/>
                <c:pt idx="0">
                  <c:v>1130</c:v>
                </c:pt>
                <c:pt idx="1">
                  <c:v>1227</c:v>
                </c:pt>
                <c:pt idx="2">
                  <c:v>1358.5</c:v>
                </c:pt>
                <c:pt idx="3">
                  <c:v>1394</c:v>
                </c:pt>
                <c:pt idx="4">
                  <c:v>1566</c:v>
                </c:pt>
                <c:pt idx="5">
                  <c:v>1505</c:v>
                </c:pt>
                <c:pt idx="6">
                  <c:v>1854.5</c:v>
                </c:pt>
                <c:pt idx="7">
                  <c:v>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7-42EA-A015-E76F69B14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77920"/>
        <c:axId val="151381280"/>
      </c:scatterChart>
      <c:valAx>
        <c:axId val="15137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  <a:r>
                  <a:rPr lang="es-ES" baseline="0"/>
                  <a:t> GPT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381280"/>
        <c:crosses val="autoZero"/>
        <c:crossBetween val="midCat"/>
      </c:valAx>
      <c:valAx>
        <c:axId val="1513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Intensidad</a:t>
                </a:r>
                <a:r>
                  <a:rPr lang="es-ES" baseline="0"/>
                  <a:t> fluorescencia (u.a.)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37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138112</xdr:rowOff>
    </xdr:from>
    <xdr:to>
      <xdr:col>11</xdr:col>
      <xdr:colOff>209550</xdr:colOff>
      <xdr:row>17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46A2A-D2A3-E440-E501-D97EC3B65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2</xdr:row>
      <xdr:rowOff>138112</xdr:rowOff>
    </xdr:from>
    <xdr:to>
      <xdr:col>11</xdr:col>
      <xdr:colOff>209550</xdr:colOff>
      <xdr:row>17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A0CF96-C16C-4918-A357-E45533316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0837-62A9-4278-B268-63B9DDE7FE46}">
  <dimension ref="A1:E10"/>
  <sheetViews>
    <sheetView workbookViewId="0">
      <selection activeCell="B10" sqref="B10"/>
    </sheetView>
  </sheetViews>
  <sheetFormatPr defaultColWidth="10.90625" defaultRowHeight="14.5" x14ac:dyDescent="0.35"/>
  <cols>
    <col min="2" max="2" width="15.7265625" customWidth="1"/>
    <col min="4" max="4" width="11.7265625" bestFit="1" customWidth="1"/>
  </cols>
  <sheetData>
    <row r="1" spans="1:5" x14ac:dyDescent="0.35">
      <c r="A1" t="s">
        <v>0</v>
      </c>
      <c r="B1" t="s">
        <v>1</v>
      </c>
    </row>
    <row r="2" spans="1:5" x14ac:dyDescent="0.35">
      <c r="A2">
        <v>1</v>
      </c>
      <c r="B2">
        <v>1158</v>
      </c>
      <c r="C2">
        <v>1162</v>
      </c>
      <c r="D2">
        <f>AVERAGE(B2:C2)</f>
        <v>1160</v>
      </c>
      <c r="E2">
        <f>3*_xlfn.STDEV.S(B2:C2)</f>
        <v>8.4852813742385713</v>
      </c>
    </row>
    <row r="3" spans="1:5" x14ac:dyDescent="0.35">
      <c r="A3">
        <v>2</v>
      </c>
      <c r="B3">
        <v>1270</v>
      </c>
      <c r="C3">
        <v>1273</v>
      </c>
      <c r="D3">
        <f t="shared" ref="D3:D9" si="0">AVERAGE(B3:C3)</f>
        <v>1271.5</v>
      </c>
      <c r="E3">
        <f t="shared" ref="E3:E9" si="1">3*_xlfn.STDEV.S(B3:C3)</f>
        <v>6.3639610306789276</v>
      </c>
    </row>
    <row r="4" spans="1:5" x14ac:dyDescent="0.35">
      <c r="A4">
        <v>3</v>
      </c>
      <c r="B4">
        <v>1388</v>
      </c>
      <c r="C4">
        <v>1392</v>
      </c>
      <c r="D4">
        <f t="shared" si="0"/>
        <v>1390</v>
      </c>
      <c r="E4">
        <f t="shared" si="1"/>
        <v>8.4852813742385713</v>
      </c>
    </row>
    <row r="5" spans="1:5" x14ac:dyDescent="0.35">
      <c r="A5">
        <v>4</v>
      </c>
      <c r="B5">
        <v>1436</v>
      </c>
      <c r="C5">
        <v>1446</v>
      </c>
      <c r="D5">
        <f t="shared" si="0"/>
        <v>1441</v>
      </c>
      <c r="E5">
        <f t="shared" si="1"/>
        <v>21.213203435596427</v>
      </c>
    </row>
    <row r="6" spans="1:5" x14ac:dyDescent="0.35">
      <c r="A6">
        <v>4.5</v>
      </c>
      <c r="B6">
        <v>1601</v>
      </c>
      <c r="C6">
        <v>1615</v>
      </c>
      <c r="D6">
        <f t="shared" si="0"/>
        <v>1608</v>
      </c>
      <c r="E6">
        <f t="shared" si="1"/>
        <v>29.698484809834994</v>
      </c>
    </row>
    <row r="7" spans="1:5" x14ac:dyDescent="0.35">
      <c r="A7">
        <v>5</v>
      </c>
      <c r="B7">
        <v>1537</v>
      </c>
      <c r="C7">
        <v>1551</v>
      </c>
      <c r="D7">
        <f t="shared" si="0"/>
        <v>1544</v>
      </c>
      <c r="E7">
        <f t="shared" si="1"/>
        <v>29.698484809834994</v>
      </c>
    </row>
    <row r="8" spans="1:5" x14ac:dyDescent="0.35">
      <c r="A8">
        <v>9</v>
      </c>
      <c r="B8">
        <v>1906</v>
      </c>
      <c r="C8">
        <v>1917</v>
      </c>
      <c r="D8">
        <f t="shared" si="0"/>
        <v>1911.5</v>
      </c>
      <c r="E8">
        <f t="shared" si="1"/>
        <v>23.334523779156068</v>
      </c>
    </row>
    <row r="9" spans="1:5" x14ac:dyDescent="0.35">
      <c r="A9">
        <v>7</v>
      </c>
      <c r="B9">
        <v>1729</v>
      </c>
      <c r="C9">
        <v>1741</v>
      </c>
      <c r="D9">
        <f t="shared" si="0"/>
        <v>1735</v>
      </c>
      <c r="E9">
        <f t="shared" si="1"/>
        <v>25.45584412271571</v>
      </c>
    </row>
    <row r="10" spans="1:5" x14ac:dyDescent="0.35">
      <c r="A10" t="s">
        <v>2</v>
      </c>
      <c r="B10">
        <v>558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1B22-E2F2-4D88-8703-A592421066B8}">
  <dimension ref="A1:E10"/>
  <sheetViews>
    <sheetView tabSelected="1" workbookViewId="0">
      <selection activeCell="B5" sqref="B5"/>
    </sheetView>
  </sheetViews>
  <sheetFormatPr defaultColWidth="10.90625" defaultRowHeight="14.5" x14ac:dyDescent="0.35"/>
  <cols>
    <col min="2" max="2" width="15.7265625" customWidth="1"/>
    <col min="4" max="4" width="11.7265625" bestFit="1" customWidth="1"/>
  </cols>
  <sheetData>
    <row r="1" spans="1:5" x14ac:dyDescent="0.35">
      <c r="A1" t="s">
        <v>0</v>
      </c>
      <c r="B1" t="s">
        <v>1</v>
      </c>
    </row>
    <row r="2" spans="1:5" x14ac:dyDescent="0.35">
      <c r="A2">
        <v>1</v>
      </c>
      <c r="B2">
        <v>1127</v>
      </c>
      <c r="C2">
        <v>1133</v>
      </c>
      <c r="D2">
        <f>AVERAGE(B2:C2)</f>
        <v>1130</v>
      </c>
      <c r="E2">
        <f>3*_xlfn.STDEV.S(B2:C2)</f>
        <v>12.727922061357855</v>
      </c>
    </row>
    <row r="3" spans="1:5" x14ac:dyDescent="0.35">
      <c r="A3">
        <v>2</v>
      </c>
      <c r="B3">
        <v>1222</v>
      </c>
      <c r="C3">
        <v>1232</v>
      </c>
      <c r="D3">
        <f t="shared" ref="D3:D9" si="0">AVERAGE(B3:C3)</f>
        <v>1227</v>
      </c>
      <c r="E3">
        <f t="shared" ref="E3:E9" si="1">3*_xlfn.STDEV.S(B3:C3)</f>
        <v>21.213203435596427</v>
      </c>
    </row>
    <row r="4" spans="1:5" x14ac:dyDescent="0.35">
      <c r="A4">
        <v>3</v>
      </c>
      <c r="B4">
        <v>1354</v>
      </c>
      <c r="C4">
        <v>1363</v>
      </c>
      <c r="D4">
        <f t="shared" si="0"/>
        <v>1358.5</v>
      </c>
      <c r="E4">
        <f t="shared" si="1"/>
        <v>19.091883092036781</v>
      </c>
    </row>
    <row r="5" spans="1:5" x14ac:dyDescent="0.35">
      <c r="A5">
        <v>4</v>
      </c>
      <c r="B5">
        <v>1392</v>
      </c>
      <c r="C5">
        <v>1396</v>
      </c>
      <c r="D5">
        <f t="shared" si="0"/>
        <v>1394</v>
      </c>
      <c r="E5">
        <f t="shared" si="1"/>
        <v>8.4852813742385713</v>
      </c>
    </row>
    <row r="6" spans="1:5" x14ac:dyDescent="0.35">
      <c r="A6">
        <v>4.5</v>
      </c>
      <c r="B6">
        <v>1563</v>
      </c>
      <c r="C6">
        <v>1569</v>
      </c>
      <c r="D6">
        <f t="shared" si="0"/>
        <v>1566</v>
      </c>
      <c r="E6">
        <f t="shared" si="1"/>
        <v>12.727922061357855</v>
      </c>
    </row>
    <row r="7" spans="1:5" x14ac:dyDescent="0.35">
      <c r="A7">
        <v>5</v>
      </c>
      <c r="B7">
        <v>1500</v>
      </c>
      <c r="C7">
        <v>1510</v>
      </c>
      <c r="D7">
        <f t="shared" si="0"/>
        <v>1505</v>
      </c>
      <c r="E7">
        <f t="shared" si="1"/>
        <v>21.213203435596427</v>
      </c>
    </row>
    <row r="8" spans="1:5" x14ac:dyDescent="0.35">
      <c r="A8">
        <v>9</v>
      </c>
      <c r="B8">
        <v>1847</v>
      </c>
      <c r="C8">
        <v>1862</v>
      </c>
      <c r="D8">
        <f t="shared" si="0"/>
        <v>1854.5</v>
      </c>
      <c r="E8">
        <f t="shared" si="1"/>
        <v>31.81980515339464</v>
      </c>
    </row>
    <row r="9" spans="1:5" x14ac:dyDescent="0.35">
      <c r="A9">
        <v>7</v>
      </c>
      <c r="B9">
        <v>1672</v>
      </c>
      <c r="C9">
        <v>1686</v>
      </c>
      <c r="D9">
        <f t="shared" si="0"/>
        <v>1679</v>
      </c>
      <c r="E9">
        <f t="shared" si="1"/>
        <v>29.698484809834994</v>
      </c>
    </row>
    <row r="10" spans="1:5" x14ac:dyDescent="0.35">
      <c r="A10" t="s">
        <v>2</v>
      </c>
      <c r="B10">
        <v>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20mins_despues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RAMIREZ GARCIA</dc:creator>
  <cp:lastModifiedBy>LUIS FELIPE RAMIREZ GARCIA</cp:lastModifiedBy>
  <dcterms:created xsi:type="dcterms:W3CDTF">2024-06-13T20:35:29Z</dcterms:created>
  <dcterms:modified xsi:type="dcterms:W3CDTF">2024-07-03T22:06:10Z</dcterms:modified>
</cp:coreProperties>
</file>