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_01\OneDrive - Universidad Nacional de Colombia\Escritorio\"/>
    </mc:Choice>
  </mc:AlternateContent>
  <xr:revisionPtr revIDLastSave="0" documentId="8_{651FDFDE-8ACF-4EB3-86B0-3FDA1BDF2C8F}" xr6:coauthVersionLast="47" xr6:coauthVersionMax="47" xr10:uidLastSave="{00000000-0000-0000-0000-000000000000}"/>
  <bookViews>
    <workbookView xWindow="-108" yWindow="-108" windowWidth="23256" windowHeight="12720" xr2:uid="{23AFFD35-2BC0-4F6A-83FF-280AA1CBBD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1" l="1"/>
  <c r="V38" i="1"/>
  <c r="O37" i="1"/>
  <c r="O38" i="1" s="1"/>
  <c r="K37" i="1"/>
  <c r="K38" i="1"/>
  <c r="F38" i="1"/>
  <c r="F37" i="1"/>
</calcChain>
</file>

<file path=xl/sharedStrings.xml><?xml version="1.0" encoding="utf-8"?>
<sst xmlns="http://schemas.openxmlformats.org/spreadsheetml/2006/main" count="212" uniqueCount="53">
  <si>
    <t>Name</t>
  </si>
  <si>
    <t>Measured zero counts</t>
  </si>
  <si>
    <t>Resulting zero counts</t>
  </si>
  <si>
    <t>Recalculations</t>
  </si>
  <si>
    <t>First value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</si>
  <si>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</si>
  <si>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</si>
  <si>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</si>
  <si>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</si>
  <si>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</si>
  <si>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</si>
  <si>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</si>
  <si>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</si>
  <si>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</si>
  <si>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</si>
  <si>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</si>
  <si>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</si>
  <si>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</si>
  <si>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</si>
  <si>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</si>
  <si>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</si>
  <si>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</si>
  <si>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</si>
  <si>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</si>
  <si>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</si>
  <si>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</si>
  <si>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</si>
  <si>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</si>
  <si>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</si>
  <si>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</si>
  <si>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</si>
  <si>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</si>
  <si>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</si>
  <si>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</si>
  <si>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</si>
  <si>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promedio</t>
  </si>
  <si>
    <t>desviacion estandar %</t>
  </si>
  <si>
    <t>Zero Counts</t>
  </si>
  <si>
    <t>Measured device counts</t>
  </si>
  <si>
    <t>Device Sensitivity</t>
  </si>
  <si>
    <t>Measured crystal counts</t>
  </si>
  <si>
    <t>Crystal sensitivity</t>
  </si>
  <si>
    <t>Cristal Sensitivity</t>
  </si>
  <si>
    <t>Local Exposure Value</t>
  </si>
  <si>
    <t>Device Sensitivity Factor</t>
  </si>
  <si>
    <t>Transport</t>
  </si>
  <si>
    <t>Standard</t>
  </si>
  <si>
    <t>Calibration counts</t>
  </si>
  <si>
    <t>Local counts</t>
  </si>
  <si>
    <t>No</t>
  </si>
  <si>
    <t>Yes</t>
  </si>
  <si>
    <t>System/Dose Calibration</t>
  </si>
  <si>
    <t>Calibration Dose [cGy]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</si>
</sst>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168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3533-FD19-4F4A-BE91-8687C937E94A}">
  <dimension ref="D5:W40"/>
  <sheetViews>
    <sheetView tabSelected="1" topLeftCell="A4" zoomScale="70" zoomScaleNormal="70" workbookViewId="0">
      <selection activeCell="O30" sqref="O30"/>
    </sheetView>
  </sheetViews>
  <sheetFormatPr baseColWidth="10" defaultRowHeight="14.4" x14ac:dyDescent="0.3"/>
  <cols>
    <col min="5" max="5" width="19.6640625" bestFit="1" customWidth="1"/>
    <col min="6" max="6" width="18" bestFit="1" customWidth="1"/>
    <col min="7" max="7" width="12.88671875" bestFit="1" customWidth="1"/>
    <col min="8" max="8" width="9.109375" bestFit="1" customWidth="1"/>
    <col min="11" max="11" width="21.109375" bestFit="1" customWidth="1"/>
    <col min="15" max="15" width="21.21875" bestFit="1" customWidth="1"/>
    <col min="16" max="16" width="15.33203125" bestFit="1" customWidth="1"/>
    <col min="21" max="21" width="16.44140625" bestFit="1" customWidth="1"/>
    <col min="22" max="22" width="11.6640625" bestFit="1" customWidth="1"/>
    <col min="23" max="23" width="19.6640625" bestFit="1" customWidth="1"/>
  </cols>
  <sheetData>
    <row r="5" spans="4:23" x14ac:dyDescent="0.3">
      <c r="D5" s="3" t="s">
        <v>37</v>
      </c>
      <c r="E5" s="3"/>
      <c r="F5" s="3"/>
      <c r="G5" s="3"/>
      <c r="H5" s="3"/>
      <c r="J5" s="3" t="s">
        <v>39</v>
      </c>
      <c r="K5" s="3"/>
      <c r="N5" s="3" t="s">
        <v>42</v>
      </c>
      <c r="O5" s="3"/>
      <c r="P5" s="3"/>
      <c r="R5" s="3" t="s">
        <v>51</v>
      </c>
      <c r="S5" s="3"/>
      <c r="T5" s="3"/>
      <c r="U5" s="3"/>
      <c r="V5" s="3"/>
      <c r="W5" s="3"/>
    </row>
    <row r="6" spans="4:23" x14ac:dyDescent="0.3">
      <c r="D6" t="s">
        <v>0</v>
      </c>
      <c r="E6" t="s">
        <v>1</v>
      </c>
      <c r="F6" t="s">
        <v>2</v>
      </c>
      <c r="G6" t="s">
        <v>3</v>
      </c>
      <c r="H6" t="s">
        <v>4</v>
      </c>
      <c r="J6" t="s">
        <v>0</v>
      </c>
      <c r="K6" t="s">
        <v>38</v>
      </c>
      <c r="N6" t="s">
        <v>0</v>
      </c>
      <c r="O6" t="s">
        <v>40</v>
      </c>
      <c r="P6" s="5" t="s">
        <v>41</v>
      </c>
      <c r="R6" t="s">
        <v>0</v>
      </c>
      <c r="S6" t="s">
        <v>45</v>
      </c>
      <c r="T6" t="s">
        <v>46</v>
      </c>
      <c r="U6" t="s">
        <v>47</v>
      </c>
      <c r="V6" t="s">
        <v>48</v>
      </c>
      <c r="W6" t="s">
        <v>52</v>
      </c>
    </row>
    <row r="7" spans="4:23" x14ac:dyDescent="0.3">
      <c r="D7" t="s">
        <v>5</v>
      </c>
      <c r="E7">
        <v>3163</v>
      </c>
      <c r="F7">
        <v>3163</v>
      </c>
      <c r="G7">
        <v>0</v>
      </c>
      <c r="H7">
        <v>3163</v>
      </c>
      <c r="J7" t="s">
        <v>5</v>
      </c>
      <c r="K7">
        <v>533943</v>
      </c>
      <c r="N7" t="s">
        <v>5</v>
      </c>
      <c r="O7">
        <v>533236</v>
      </c>
      <c r="P7" s="5">
        <v>0.93630999999999998</v>
      </c>
      <c r="R7" t="s">
        <v>5</v>
      </c>
      <c r="S7" t="s">
        <v>49</v>
      </c>
      <c r="T7" t="s">
        <v>50</v>
      </c>
      <c r="U7">
        <v>443052</v>
      </c>
      <c r="V7">
        <v>544212</v>
      </c>
      <c r="W7">
        <v>100</v>
      </c>
    </row>
    <row r="8" spans="4:23" x14ac:dyDescent="0.3">
      <c r="D8" t="s">
        <v>6</v>
      </c>
      <c r="E8">
        <v>3813</v>
      </c>
      <c r="F8">
        <v>3813</v>
      </c>
      <c r="G8">
        <v>0</v>
      </c>
      <c r="H8">
        <v>3813</v>
      </c>
      <c r="J8" t="s">
        <v>6</v>
      </c>
      <c r="K8">
        <v>525268</v>
      </c>
      <c r="N8" t="s">
        <v>6</v>
      </c>
      <c r="O8">
        <v>526126</v>
      </c>
      <c r="P8" s="5">
        <v>0.95021999999999995</v>
      </c>
      <c r="R8" t="s">
        <v>6</v>
      </c>
      <c r="S8" t="s">
        <v>49</v>
      </c>
      <c r="T8" t="s">
        <v>50</v>
      </c>
      <c r="U8">
        <v>392673</v>
      </c>
      <c r="V8">
        <v>535477</v>
      </c>
      <c r="W8">
        <v>100</v>
      </c>
    </row>
    <row r="9" spans="4:23" x14ac:dyDescent="0.3">
      <c r="D9" t="s">
        <v>7</v>
      </c>
      <c r="E9">
        <v>3680</v>
      </c>
      <c r="F9">
        <v>3680</v>
      </c>
      <c r="G9">
        <v>0</v>
      </c>
      <c r="H9">
        <v>3680</v>
      </c>
      <c r="J9" t="s">
        <v>7</v>
      </c>
      <c r="K9">
        <v>479226</v>
      </c>
      <c r="N9" t="s">
        <v>7</v>
      </c>
      <c r="O9">
        <v>490692</v>
      </c>
      <c r="P9" s="5">
        <v>1.0190999999999999</v>
      </c>
      <c r="R9" t="s">
        <v>7</v>
      </c>
      <c r="S9" t="s">
        <v>49</v>
      </c>
      <c r="T9" t="s">
        <v>50</v>
      </c>
      <c r="U9">
        <v>353036</v>
      </c>
      <c r="V9">
        <v>499478</v>
      </c>
      <c r="W9">
        <v>100</v>
      </c>
    </row>
    <row r="10" spans="4:23" x14ac:dyDescent="0.3">
      <c r="D10" t="s">
        <v>8</v>
      </c>
      <c r="E10">
        <v>4773</v>
      </c>
      <c r="F10">
        <v>4773</v>
      </c>
      <c r="G10">
        <v>0</v>
      </c>
      <c r="H10">
        <v>4773</v>
      </c>
      <c r="J10" t="s">
        <v>8</v>
      </c>
      <c r="K10">
        <v>473451</v>
      </c>
      <c r="N10" t="s">
        <v>8</v>
      </c>
      <c r="O10">
        <v>490521</v>
      </c>
      <c r="P10" s="5">
        <v>1.0217499999999999</v>
      </c>
      <c r="R10" t="s">
        <v>8</v>
      </c>
      <c r="S10" t="s">
        <v>49</v>
      </c>
      <c r="T10" t="s">
        <v>50</v>
      </c>
      <c r="U10">
        <v>705807</v>
      </c>
      <c r="V10">
        <v>469471</v>
      </c>
      <c r="W10">
        <v>200</v>
      </c>
    </row>
    <row r="11" spans="4:23" x14ac:dyDescent="0.3">
      <c r="D11" t="s">
        <v>9</v>
      </c>
      <c r="E11">
        <v>3817</v>
      </c>
      <c r="F11">
        <v>3817</v>
      </c>
      <c r="G11">
        <v>0</v>
      </c>
      <c r="H11">
        <v>3817</v>
      </c>
      <c r="J11" t="s">
        <v>9</v>
      </c>
      <c r="K11">
        <v>525269</v>
      </c>
      <c r="N11" t="s">
        <v>9</v>
      </c>
      <c r="O11">
        <v>539833</v>
      </c>
      <c r="P11" s="5">
        <v>0.92593000000000003</v>
      </c>
      <c r="R11" t="s">
        <v>9</v>
      </c>
      <c r="S11" t="s">
        <v>49</v>
      </c>
      <c r="T11" t="s">
        <v>50</v>
      </c>
      <c r="U11">
        <v>766837</v>
      </c>
      <c r="V11">
        <v>512160</v>
      </c>
      <c r="W11">
        <v>200</v>
      </c>
    </row>
    <row r="12" spans="4:23" x14ac:dyDescent="0.3">
      <c r="D12" t="s">
        <v>10</v>
      </c>
      <c r="E12">
        <v>5226</v>
      </c>
      <c r="F12">
        <v>5226</v>
      </c>
      <c r="G12">
        <v>0</v>
      </c>
      <c r="H12">
        <v>5226</v>
      </c>
      <c r="J12" t="s">
        <v>10</v>
      </c>
      <c r="K12">
        <v>512737</v>
      </c>
      <c r="N12" t="s">
        <v>10</v>
      </c>
      <c r="O12">
        <v>523650</v>
      </c>
      <c r="P12" s="5">
        <v>0.95735000000000003</v>
      </c>
      <c r="R12" t="s">
        <v>10</v>
      </c>
      <c r="S12" t="s">
        <v>49</v>
      </c>
      <c r="T12" t="s">
        <v>50</v>
      </c>
      <c r="U12">
        <v>753570</v>
      </c>
      <c r="V12">
        <v>558150</v>
      </c>
      <c r="W12">
        <v>200</v>
      </c>
    </row>
    <row r="13" spans="4:23" x14ac:dyDescent="0.3">
      <c r="D13" t="s">
        <v>11</v>
      </c>
      <c r="E13">
        <v>3680</v>
      </c>
      <c r="F13">
        <v>3680</v>
      </c>
      <c r="G13">
        <v>0</v>
      </c>
      <c r="H13">
        <v>3680</v>
      </c>
      <c r="J13" t="s">
        <v>11</v>
      </c>
      <c r="K13">
        <v>490762</v>
      </c>
      <c r="N13" t="s">
        <v>11</v>
      </c>
      <c r="O13">
        <v>490672</v>
      </c>
      <c r="P13" s="5">
        <v>1.0194099999999999</v>
      </c>
      <c r="R13" s="4" t="s">
        <v>11</v>
      </c>
      <c r="S13" t="s">
        <v>49</v>
      </c>
      <c r="T13" t="s">
        <v>50</v>
      </c>
      <c r="U13">
        <v>1134697</v>
      </c>
      <c r="V13">
        <v>502351</v>
      </c>
      <c r="W13">
        <v>300</v>
      </c>
    </row>
    <row r="14" spans="4:23" x14ac:dyDescent="0.3">
      <c r="D14" t="s">
        <v>12</v>
      </c>
      <c r="E14">
        <v>6474</v>
      </c>
      <c r="F14">
        <v>6474</v>
      </c>
      <c r="G14">
        <v>0</v>
      </c>
      <c r="H14">
        <v>6474</v>
      </c>
      <c r="J14" t="s">
        <v>12</v>
      </c>
      <c r="K14">
        <v>493088</v>
      </c>
      <c r="N14" t="s">
        <v>12</v>
      </c>
      <c r="O14">
        <v>468844</v>
      </c>
      <c r="P14" s="5">
        <v>1.07341</v>
      </c>
      <c r="R14" t="s">
        <v>12</v>
      </c>
      <c r="S14" t="s">
        <v>49</v>
      </c>
      <c r="T14" t="s">
        <v>50</v>
      </c>
      <c r="U14">
        <v>1114690</v>
      </c>
      <c r="V14">
        <v>493452</v>
      </c>
      <c r="W14">
        <v>300</v>
      </c>
    </row>
    <row r="15" spans="4:23" x14ac:dyDescent="0.3">
      <c r="D15" t="s">
        <v>13</v>
      </c>
      <c r="E15">
        <v>4705</v>
      </c>
      <c r="F15">
        <v>4705</v>
      </c>
      <c r="G15">
        <v>0</v>
      </c>
      <c r="H15">
        <v>4705</v>
      </c>
      <c r="J15" t="s">
        <v>13</v>
      </c>
      <c r="K15">
        <v>460520</v>
      </c>
      <c r="N15" t="s">
        <v>13</v>
      </c>
      <c r="O15">
        <v>480344</v>
      </c>
      <c r="P15" s="5">
        <v>1.0434699999999999</v>
      </c>
      <c r="R15" t="s">
        <v>13</v>
      </c>
      <c r="S15" t="s">
        <v>49</v>
      </c>
      <c r="T15" t="s">
        <v>50</v>
      </c>
      <c r="U15">
        <v>1033613</v>
      </c>
      <c r="V15">
        <v>454169</v>
      </c>
      <c r="W15">
        <v>300</v>
      </c>
    </row>
    <row r="16" spans="4:23" x14ac:dyDescent="0.3">
      <c r="D16" t="s">
        <v>14</v>
      </c>
      <c r="E16">
        <v>4661</v>
      </c>
      <c r="F16">
        <v>4661</v>
      </c>
      <c r="G16">
        <v>0</v>
      </c>
      <c r="H16">
        <v>4661</v>
      </c>
      <c r="J16" t="s">
        <v>14</v>
      </c>
      <c r="K16">
        <v>473344</v>
      </c>
      <c r="N16" t="s">
        <v>14</v>
      </c>
      <c r="O16">
        <v>480381</v>
      </c>
      <c r="P16" s="5">
        <v>1.0432900000000001</v>
      </c>
      <c r="R16" t="s">
        <v>14</v>
      </c>
      <c r="S16" t="s">
        <v>49</v>
      </c>
      <c r="T16" t="s">
        <v>50</v>
      </c>
      <c r="U16">
        <v>1488120</v>
      </c>
      <c r="V16">
        <v>606683</v>
      </c>
      <c r="W16">
        <v>400</v>
      </c>
    </row>
    <row r="17" spans="4:23" x14ac:dyDescent="0.3">
      <c r="D17" t="s">
        <v>15</v>
      </c>
      <c r="E17">
        <v>5078</v>
      </c>
      <c r="F17">
        <v>5078</v>
      </c>
      <c r="G17">
        <v>0</v>
      </c>
      <c r="H17">
        <v>5078</v>
      </c>
      <c r="J17" t="s">
        <v>15</v>
      </c>
      <c r="K17">
        <v>458251</v>
      </c>
      <c r="N17" t="s">
        <v>15</v>
      </c>
      <c r="O17">
        <v>465881</v>
      </c>
      <c r="P17" s="5">
        <v>1.0770599999999999</v>
      </c>
      <c r="R17" t="s">
        <v>15</v>
      </c>
      <c r="S17" t="s">
        <v>49</v>
      </c>
      <c r="T17" t="s">
        <v>50</v>
      </c>
      <c r="U17">
        <v>1415527</v>
      </c>
      <c r="V17">
        <v>470937</v>
      </c>
      <c r="W17">
        <v>400</v>
      </c>
    </row>
    <row r="18" spans="4:23" x14ac:dyDescent="0.3">
      <c r="D18" t="s">
        <v>16</v>
      </c>
      <c r="E18">
        <v>3581</v>
      </c>
      <c r="F18">
        <v>3581</v>
      </c>
      <c r="G18">
        <v>0</v>
      </c>
      <c r="H18">
        <v>3581</v>
      </c>
      <c r="J18" t="s">
        <v>16</v>
      </c>
      <c r="K18">
        <v>504873</v>
      </c>
      <c r="N18" t="s">
        <v>16</v>
      </c>
      <c r="O18">
        <v>522759</v>
      </c>
      <c r="P18" s="5">
        <v>0.95596000000000003</v>
      </c>
      <c r="R18" t="s">
        <v>16</v>
      </c>
      <c r="S18" t="s">
        <v>49</v>
      </c>
      <c r="T18" t="s">
        <v>50</v>
      </c>
      <c r="U18">
        <v>1504117</v>
      </c>
      <c r="V18">
        <v>508333</v>
      </c>
      <c r="W18">
        <v>400</v>
      </c>
    </row>
    <row r="19" spans="4:23" x14ac:dyDescent="0.3">
      <c r="D19" t="s">
        <v>17</v>
      </c>
      <c r="E19">
        <v>3955</v>
      </c>
      <c r="F19">
        <v>3955</v>
      </c>
      <c r="G19">
        <v>0</v>
      </c>
      <c r="H19">
        <v>3955</v>
      </c>
      <c r="J19" t="s">
        <v>17</v>
      </c>
      <c r="K19">
        <v>578765</v>
      </c>
      <c r="N19" t="s">
        <v>17</v>
      </c>
      <c r="O19">
        <v>540677</v>
      </c>
      <c r="P19" s="5">
        <v>0.92471000000000003</v>
      </c>
      <c r="R19" t="s">
        <v>17</v>
      </c>
      <c r="S19" t="s">
        <v>49</v>
      </c>
      <c r="T19" t="s">
        <v>50</v>
      </c>
      <c r="U19">
        <v>2217404</v>
      </c>
      <c r="V19">
        <v>556200</v>
      </c>
      <c r="W19">
        <v>500</v>
      </c>
    </row>
    <row r="20" spans="4:23" x14ac:dyDescent="0.3">
      <c r="D20" t="s">
        <v>18</v>
      </c>
      <c r="E20">
        <v>4855</v>
      </c>
      <c r="F20">
        <v>4855</v>
      </c>
      <c r="G20">
        <v>0</v>
      </c>
      <c r="H20">
        <v>4855</v>
      </c>
      <c r="J20" t="s">
        <v>18</v>
      </c>
      <c r="K20">
        <v>484367</v>
      </c>
      <c r="N20" t="s">
        <v>18</v>
      </c>
      <c r="O20">
        <v>491894</v>
      </c>
      <c r="P20" s="5">
        <v>0.94516999999999995</v>
      </c>
      <c r="R20" t="s">
        <v>18</v>
      </c>
      <c r="S20" t="s">
        <v>49</v>
      </c>
      <c r="T20" t="s">
        <v>50</v>
      </c>
      <c r="U20">
        <v>1798481</v>
      </c>
      <c r="V20">
        <v>481496</v>
      </c>
      <c r="W20">
        <v>500</v>
      </c>
    </row>
    <row r="21" spans="4:23" x14ac:dyDescent="0.3">
      <c r="D21" t="s">
        <v>19</v>
      </c>
      <c r="E21">
        <v>3742</v>
      </c>
      <c r="F21">
        <v>3742</v>
      </c>
      <c r="G21">
        <v>0</v>
      </c>
      <c r="H21">
        <v>3742</v>
      </c>
      <c r="J21" t="s">
        <v>19</v>
      </c>
      <c r="K21">
        <v>538460</v>
      </c>
      <c r="N21" t="s">
        <v>19</v>
      </c>
      <c r="O21">
        <v>543779</v>
      </c>
      <c r="P21" s="5">
        <v>0.91903999999999997</v>
      </c>
      <c r="R21" t="s">
        <v>19</v>
      </c>
      <c r="S21" t="s">
        <v>49</v>
      </c>
      <c r="T21" t="s">
        <v>50</v>
      </c>
      <c r="U21">
        <v>2035058</v>
      </c>
      <c r="V21">
        <v>490549</v>
      </c>
      <c r="W21">
        <v>500</v>
      </c>
    </row>
    <row r="22" spans="4:23" x14ac:dyDescent="0.3">
      <c r="D22" t="s">
        <v>20</v>
      </c>
      <c r="E22">
        <v>1692</v>
      </c>
      <c r="F22">
        <v>1692</v>
      </c>
      <c r="G22">
        <v>0</v>
      </c>
      <c r="H22">
        <v>1692</v>
      </c>
      <c r="J22" t="s">
        <v>20</v>
      </c>
      <c r="K22">
        <v>503006</v>
      </c>
      <c r="N22" t="s">
        <v>20</v>
      </c>
      <c r="O22">
        <v>505995</v>
      </c>
      <c r="P22" s="5">
        <v>0.98416000000000003</v>
      </c>
      <c r="R22" t="s">
        <v>20</v>
      </c>
      <c r="S22" t="s">
        <v>49</v>
      </c>
      <c r="T22" t="s">
        <v>50</v>
      </c>
      <c r="U22">
        <v>2368298</v>
      </c>
      <c r="V22">
        <v>497822</v>
      </c>
      <c r="W22">
        <v>600</v>
      </c>
    </row>
    <row r="23" spans="4:23" x14ac:dyDescent="0.3">
      <c r="D23" t="s">
        <v>21</v>
      </c>
      <c r="E23">
        <v>3961</v>
      </c>
      <c r="F23">
        <v>3961</v>
      </c>
      <c r="G23">
        <v>0</v>
      </c>
      <c r="H23">
        <v>3961</v>
      </c>
      <c r="J23" t="s">
        <v>21</v>
      </c>
      <c r="K23">
        <v>490082</v>
      </c>
      <c r="N23" t="s">
        <v>21</v>
      </c>
      <c r="O23">
        <v>492295</v>
      </c>
      <c r="P23" s="5">
        <v>1.01634</v>
      </c>
      <c r="R23" t="s">
        <v>21</v>
      </c>
      <c r="S23" t="s">
        <v>49</v>
      </c>
      <c r="T23" t="s">
        <v>50</v>
      </c>
      <c r="U23">
        <v>2293036</v>
      </c>
      <c r="V23">
        <v>492085</v>
      </c>
      <c r="W23">
        <v>600</v>
      </c>
    </row>
    <row r="24" spans="4:23" x14ac:dyDescent="0.3">
      <c r="D24" t="s">
        <v>22</v>
      </c>
      <c r="E24">
        <v>3523</v>
      </c>
      <c r="F24">
        <v>3523</v>
      </c>
      <c r="G24">
        <v>0</v>
      </c>
      <c r="H24">
        <v>3523</v>
      </c>
      <c r="J24" t="s">
        <v>22</v>
      </c>
      <c r="K24">
        <v>516422</v>
      </c>
      <c r="N24" t="s">
        <v>22</v>
      </c>
      <c r="O24">
        <v>546471</v>
      </c>
      <c r="P24" s="5">
        <v>0.90990000000000004</v>
      </c>
      <c r="R24" t="s">
        <v>22</v>
      </c>
      <c r="S24" t="s">
        <v>49</v>
      </c>
      <c r="T24" t="s">
        <v>50</v>
      </c>
      <c r="U24">
        <v>2420807</v>
      </c>
      <c r="V24">
        <v>508543</v>
      </c>
      <c r="W24">
        <v>600</v>
      </c>
    </row>
    <row r="25" spans="4:23" x14ac:dyDescent="0.3">
      <c r="D25" t="s">
        <v>23</v>
      </c>
      <c r="E25">
        <v>2631</v>
      </c>
      <c r="F25">
        <v>2631</v>
      </c>
      <c r="G25">
        <v>0</v>
      </c>
      <c r="H25">
        <v>2631</v>
      </c>
      <c r="J25" t="s">
        <v>23</v>
      </c>
      <c r="K25">
        <v>497181</v>
      </c>
      <c r="N25" t="s">
        <v>23</v>
      </c>
      <c r="O25">
        <v>503202</v>
      </c>
      <c r="P25" s="5">
        <v>0.99150000000000005</v>
      </c>
      <c r="R25" t="s">
        <v>23</v>
      </c>
      <c r="S25" t="s">
        <v>49</v>
      </c>
      <c r="T25" t="s">
        <v>50</v>
      </c>
      <c r="U25">
        <v>2731244</v>
      </c>
      <c r="V25">
        <v>512724</v>
      </c>
      <c r="W25">
        <v>700</v>
      </c>
    </row>
    <row r="26" spans="4:23" x14ac:dyDescent="0.3">
      <c r="D26" t="s">
        <v>24</v>
      </c>
      <c r="E26">
        <v>2698</v>
      </c>
      <c r="F26">
        <v>2698</v>
      </c>
      <c r="G26">
        <v>0</v>
      </c>
      <c r="H26">
        <v>2698</v>
      </c>
      <c r="J26" t="s">
        <v>24</v>
      </c>
      <c r="K26">
        <v>498262</v>
      </c>
      <c r="N26" t="s">
        <v>24</v>
      </c>
      <c r="O26">
        <v>470267</v>
      </c>
      <c r="P26" s="5">
        <v>1.06148</v>
      </c>
      <c r="R26" t="s">
        <v>24</v>
      </c>
      <c r="S26" t="s">
        <v>49</v>
      </c>
      <c r="T26" t="s">
        <v>50</v>
      </c>
      <c r="U26">
        <v>2695615</v>
      </c>
      <c r="V26">
        <v>454543</v>
      </c>
      <c r="W26">
        <v>700</v>
      </c>
    </row>
    <row r="27" spans="4:23" x14ac:dyDescent="0.3">
      <c r="D27" t="s">
        <v>25</v>
      </c>
      <c r="E27">
        <v>3457</v>
      </c>
      <c r="F27">
        <v>3457</v>
      </c>
      <c r="G27">
        <v>0</v>
      </c>
      <c r="H27">
        <v>3457</v>
      </c>
      <c r="J27" t="s">
        <v>25</v>
      </c>
      <c r="K27">
        <v>440398</v>
      </c>
      <c r="N27" t="s">
        <v>25</v>
      </c>
      <c r="O27">
        <v>466994</v>
      </c>
      <c r="P27" s="5">
        <v>1.0707100000000001</v>
      </c>
      <c r="R27" t="s">
        <v>25</v>
      </c>
      <c r="S27" t="s">
        <v>49</v>
      </c>
      <c r="T27" t="s">
        <v>50</v>
      </c>
      <c r="U27">
        <v>2398563</v>
      </c>
      <c r="V27">
        <v>509085</v>
      </c>
      <c r="W27">
        <v>700</v>
      </c>
    </row>
    <row r="28" spans="4:23" x14ac:dyDescent="0.3">
      <c r="D28" t="s">
        <v>26</v>
      </c>
      <c r="E28">
        <v>4939</v>
      </c>
      <c r="F28">
        <v>4939</v>
      </c>
      <c r="G28">
        <v>0</v>
      </c>
      <c r="H28">
        <v>4939</v>
      </c>
      <c r="J28" t="s">
        <v>26</v>
      </c>
      <c r="K28">
        <v>530008</v>
      </c>
      <c r="N28" t="s">
        <v>26</v>
      </c>
      <c r="O28">
        <v>525195</v>
      </c>
      <c r="P28" s="5">
        <v>0.95398000000000005</v>
      </c>
      <c r="R28" t="s">
        <v>26</v>
      </c>
      <c r="S28" t="s">
        <v>49</v>
      </c>
      <c r="T28" t="s">
        <v>50</v>
      </c>
      <c r="U28">
        <v>3331506</v>
      </c>
      <c r="V28">
        <v>528693</v>
      </c>
      <c r="W28">
        <v>800</v>
      </c>
    </row>
    <row r="29" spans="4:23" x14ac:dyDescent="0.3">
      <c r="D29" t="s">
        <v>27</v>
      </c>
      <c r="E29">
        <v>4460</v>
      </c>
      <c r="F29">
        <v>4460</v>
      </c>
      <c r="G29">
        <v>0</v>
      </c>
      <c r="H29">
        <v>4460</v>
      </c>
      <c r="J29" t="s">
        <v>27</v>
      </c>
      <c r="K29">
        <v>518053</v>
      </c>
      <c r="N29" t="s">
        <v>27</v>
      </c>
      <c r="O29">
        <v>517086</v>
      </c>
      <c r="P29" s="5">
        <v>0.96818000000000004</v>
      </c>
      <c r="R29" t="s">
        <v>27</v>
      </c>
      <c r="S29" t="s">
        <v>49</v>
      </c>
      <c r="T29" t="s">
        <v>50</v>
      </c>
      <c r="U29">
        <v>3295363</v>
      </c>
      <c r="V29">
        <v>500102</v>
      </c>
      <c r="W29">
        <v>800</v>
      </c>
    </row>
    <row r="30" spans="4:23" x14ac:dyDescent="0.3">
      <c r="D30" t="s">
        <v>28</v>
      </c>
      <c r="E30">
        <v>4938</v>
      </c>
      <c r="F30">
        <v>4938</v>
      </c>
      <c r="G30">
        <v>0</v>
      </c>
      <c r="H30">
        <v>4938</v>
      </c>
      <c r="J30" t="s">
        <v>28</v>
      </c>
      <c r="K30">
        <v>512277</v>
      </c>
      <c r="N30" t="s">
        <v>28</v>
      </c>
      <c r="O30">
        <v>513322</v>
      </c>
      <c r="P30" s="5">
        <v>0.97626000000000002</v>
      </c>
      <c r="R30" t="s">
        <v>28</v>
      </c>
      <c r="S30" t="s">
        <v>49</v>
      </c>
      <c r="T30" t="s">
        <v>50</v>
      </c>
      <c r="U30">
        <v>3295828</v>
      </c>
      <c r="V30">
        <v>519947</v>
      </c>
      <c r="W30">
        <v>800</v>
      </c>
    </row>
    <row r="31" spans="4:23" x14ac:dyDescent="0.3">
      <c r="D31" t="s">
        <v>29</v>
      </c>
      <c r="E31">
        <v>4294</v>
      </c>
      <c r="F31">
        <v>4294</v>
      </c>
      <c r="G31">
        <v>0</v>
      </c>
      <c r="H31">
        <v>4294</v>
      </c>
      <c r="J31" t="s">
        <v>29</v>
      </c>
      <c r="K31">
        <v>501815</v>
      </c>
      <c r="N31" t="s">
        <v>29</v>
      </c>
      <c r="O31">
        <v>507146</v>
      </c>
      <c r="P31" s="5">
        <v>0.98699999999999999</v>
      </c>
      <c r="R31" t="s">
        <v>29</v>
      </c>
      <c r="S31" t="s">
        <v>49</v>
      </c>
      <c r="T31" t="s">
        <v>50</v>
      </c>
      <c r="U31">
        <v>3619919</v>
      </c>
      <c r="V31">
        <v>510945</v>
      </c>
      <c r="W31">
        <v>900</v>
      </c>
    </row>
    <row r="32" spans="4:23" x14ac:dyDescent="0.3">
      <c r="D32" t="s">
        <v>30</v>
      </c>
      <c r="E32">
        <v>3453</v>
      </c>
      <c r="F32">
        <v>3453</v>
      </c>
      <c r="G32">
        <v>0</v>
      </c>
      <c r="H32">
        <v>3453</v>
      </c>
      <c r="J32" t="s">
        <v>30</v>
      </c>
      <c r="K32">
        <v>510209</v>
      </c>
      <c r="N32" t="s">
        <v>30</v>
      </c>
      <c r="O32">
        <v>509921</v>
      </c>
      <c r="P32" s="5">
        <v>0.97994999999999999</v>
      </c>
      <c r="R32" t="s">
        <v>30</v>
      </c>
      <c r="S32" t="s">
        <v>49</v>
      </c>
      <c r="T32" t="s">
        <v>50</v>
      </c>
      <c r="U32">
        <v>3572935</v>
      </c>
      <c r="V32">
        <v>492043</v>
      </c>
      <c r="W32">
        <v>900</v>
      </c>
    </row>
    <row r="33" spans="4:23" x14ac:dyDescent="0.3">
      <c r="D33" t="s">
        <v>31</v>
      </c>
      <c r="E33">
        <v>4818</v>
      </c>
      <c r="F33">
        <v>4818</v>
      </c>
      <c r="G33">
        <v>0</v>
      </c>
      <c r="H33">
        <v>4818</v>
      </c>
      <c r="J33" t="s">
        <v>31</v>
      </c>
      <c r="K33">
        <v>485740</v>
      </c>
      <c r="N33" t="s">
        <v>31</v>
      </c>
      <c r="O33">
        <v>488569</v>
      </c>
      <c r="P33" s="5">
        <v>1.02597</v>
      </c>
      <c r="R33" t="s">
        <v>31</v>
      </c>
      <c r="S33" t="s">
        <v>49</v>
      </c>
      <c r="T33" t="s">
        <v>50</v>
      </c>
      <c r="U33">
        <v>3502235</v>
      </c>
      <c r="V33">
        <v>498213</v>
      </c>
      <c r="W33">
        <v>900</v>
      </c>
    </row>
    <row r="34" spans="4:23" x14ac:dyDescent="0.3">
      <c r="D34" t="s">
        <v>32</v>
      </c>
      <c r="E34">
        <v>2477</v>
      </c>
      <c r="F34">
        <v>2477</v>
      </c>
      <c r="G34">
        <v>0</v>
      </c>
      <c r="H34">
        <v>2477</v>
      </c>
      <c r="J34" t="s">
        <v>32</v>
      </c>
      <c r="K34">
        <v>479995</v>
      </c>
      <c r="N34" t="s">
        <v>32</v>
      </c>
      <c r="O34">
        <v>493810</v>
      </c>
      <c r="P34" s="5">
        <v>1.10114</v>
      </c>
      <c r="R34" t="s">
        <v>32</v>
      </c>
      <c r="S34" t="s">
        <v>49</v>
      </c>
      <c r="T34" t="s">
        <v>50</v>
      </c>
      <c r="U34">
        <v>3818000</v>
      </c>
      <c r="V34">
        <v>454385</v>
      </c>
      <c r="W34">
        <v>1000</v>
      </c>
    </row>
    <row r="35" spans="4:23" x14ac:dyDescent="0.3">
      <c r="D35" t="s">
        <v>33</v>
      </c>
      <c r="E35">
        <v>3845</v>
      </c>
      <c r="F35">
        <v>3845</v>
      </c>
      <c r="G35">
        <v>0</v>
      </c>
      <c r="H35">
        <v>3845</v>
      </c>
      <c r="J35" t="s">
        <v>33</v>
      </c>
      <c r="K35">
        <v>528975</v>
      </c>
      <c r="N35" t="s">
        <v>33</v>
      </c>
      <c r="O35">
        <v>530819</v>
      </c>
      <c r="P35">
        <v>0.94181999999999999</v>
      </c>
      <c r="R35" t="s">
        <v>33</v>
      </c>
      <c r="S35" t="s">
        <v>49</v>
      </c>
      <c r="T35" t="s">
        <v>50</v>
      </c>
      <c r="U35">
        <v>4315177</v>
      </c>
      <c r="V35">
        <v>538728</v>
      </c>
      <c r="W35">
        <v>1000</v>
      </c>
    </row>
    <row r="36" spans="4:23" x14ac:dyDescent="0.3">
      <c r="D36" t="s">
        <v>34</v>
      </c>
      <c r="E36">
        <v>3859</v>
      </c>
      <c r="F36">
        <v>3859</v>
      </c>
      <c r="G36">
        <v>0</v>
      </c>
      <c r="H36">
        <v>3859</v>
      </c>
      <c r="J36" t="s">
        <v>34</v>
      </c>
      <c r="K36">
        <v>464936</v>
      </c>
      <c r="N36" t="s">
        <v>34</v>
      </c>
      <c r="O36">
        <v>480872</v>
      </c>
      <c r="P36">
        <v>1.0404599999999999</v>
      </c>
      <c r="R36" t="s">
        <v>34</v>
      </c>
      <c r="S36" t="s">
        <v>49</v>
      </c>
      <c r="T36" t="s">
        <v>50</v>
      </c>
      <c r="U36">
        <v>3817515</v>
      </c>
      <c r="V36">
        <v>496078</v>
      </c>
      <c r="W36">
        <v>1000</v>
      </c>
    </row>
    <row r="37" spans="4:23" x14ac:dyDescent="0.3">
      <c r="E37" s="1" t="s">
        <v>35</v>
      </c>
      <c r="F37" s="2">
        <f>AVERAGE(F7:F36)</f>
        <v>4008.2666666666669</v>
      </c>
      <c r="J37" s="1" t="s">
        <v>35</v>
      </c>
      <c r="K37" s="2">
        <f>AVERAGE(K7:K36)</f>
        <v>500322.76666666666</v>
      </c>
      <c r="N37" s="1" t="s">
        <v>35</v>
      </c>
      <c r="O37" s="2">
        <f>AVERAGE(O7:O36)</f>
        <v>504708.43333333335</v>
      </c>
      <c r="U37" s="1" t="s">
        <v>35</v>
      </c>
      <c r="V37" s="2">
        <f>AVERAGE(U7:U36)</f>
        <v>2154424.1</v>
      </c>
    </row>
    <row r="38" spans="4:23" x14ac:dyDescent="0.3">
      <c r="E38" s="1" t="s">
        <v>36</v>
      </c>
      <c r="F38" s="2">
        <f>_xlfn.STDEV.S(F7:F36)/F37*100</f>
        <v>24.106531122066688</v>
      </c>
      <c r="J38" s="1" t="s">
        <v>36</v>
      </c>
      <c r="K38" s="2">
        <f>_xlfn.STDEV.S(K7:K36)/K37*100</f>
        <v>5.7401181123676546</v>
      </c>
      <c r="N38" s="1" t="s">
        <v>36</v>
      </c>
      <c r="O38" s="2">
        <f>_xlfn.STDEV.S(O7:O36)/O37*100</f>
        <v>4.8768581576414851</v>
      </c>
      <c r="U38" s="1" t="s">
        <v>36</v>
      </c>
      <c r="V38" s="2">
        <f>_xlfn.STDEV.S(U7:U36)/V37*100</f>
        <v>55.316918349282993</v>
      </c>
    </row>
    <row r="39" spans="4:23" x14ac:dyDescent="0.3">
      <c r="J39" s="6" t="s">
        <v>43</v>
      </c>
      <c r="K39" s="6">
        <v>100</v>
      </c>
      <c r="N39" s="6" t="s">
        <v>43</v>
      </c>
      <c r="O39" s="6">
        <v>100</v>
      </c>
    </row>
    <row r="40" spans="4:23" x14ac:dyDescent="0.3">
      <c r="J40" s="6" t="s">
        <v>44</v>
      </c>
      <c r="K40" s="6">
        <v>4963.1450000000004</v>
      </c>
      <c r="N40" s="6" t="s">
        <v>44</v>
      </c>
      <c r="O40" s="6">
        <v>4963.1450000000004</v>
      </c>
    </row>
  </sheetData>
  <mergeCells count="4">
    <mergeCell ref="D5:H5"/>
    <mergeCell ref="J5:K5"/>
    <mergeCell ref="N5:P5"/>
    <mergeCell ref="R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smoyadu</dc:creator>
  <cp:lastModifiedBy>smoyadu</cp:lastModifiedBy>
  <dcterms:created xsi:type="dcterms:W3CDTF">2024-10-17T13:53:43Z</dcterms:created>
  <dcterms:modified xsi:type="dcterms:W3CDTF">2024-10-17T14:28:13Z</dcterms:modified>
</cp:coreProperties>
</file>