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\Documents\Courses\PhD\Papers\VF Stuff\"/>
    </mc:Choice>
  </mc:AlternateContent>
  <bookViews>
    <workbookView xWindow="0" yWindow="0" windowWidth="28800" windowHeight="132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1" i="1" l="1"/>
  <c r="P10" i="1"/>
  <c r="P9" i="1"/>
  <c r="P8" i="1"/>
  <c r="P7" i="1"/>
  <c r="P6" i="1"/>
  <c r="P5" i="1"/>
  <c r="P4" i="1"/>
  <c r="P3" i="1"/>
  <c r="P2" i="1"/>
  <c r="O11" i="1"/>
  <c r="O10" i="1"/>
  <c r="O9" i="1"/>
  <c r="O8" i="1"/>
  <c r="O7" i="1"/>
  <c r="O6" i="1"/>
  <c r="O5" i="1"/>
  <c r="O4" i="1"/>
  <c r="O3" i="1"/>
  <c r="O2" i="1"/>
  <c r="N11" i="1"/>
  <c r="N10" i="1"/>
  <c r="N9" i="1"/>
  <c r="N8" i="1"/>
  <c r="N7" i="1"/>
  <c r="N6" i="1"/>
  <c r="N5" i="1"/>
  <c r="N4" i="1"/>
  <c r="N3" i="1"/>
  <c r="N2" i="1"/>
  <c r="M11" i="1"/>
  <c r="M10" i="1"/>
  <c r="M9" i="1"/>
  <c r="M8" i="1"/>
  <c r="M7" i="1"/>
  <c r="M6" i="1"/>
  <c r="M5" i="1"/>
  <c r="M4" i="1"/>
  <c r="M3" i="1"/>
  <c r="M2" i="1"/>
  <c r="L11" i="1"/>
  <c r="L10" i="1"/>
  <c r="L9" i="1"/>
  <c r="L8" i="1"/>
  <c r="L7" i="1"/>
  <c r="L6" i="1"/>
  <c r="L5" i="1"/>
  <c r="L4" i="1"/>
  <c r="L3" i="1"/>
  <c r="L2" i="1"/>
  <c r="K11" i="1"/>
  <c r="K10" i="1"/>
  <c r="K9" i="1"/>
  <c r="K8" i="1"/>
  <c r="K7" i="1"/>
  <c r="K6" i="1"/>
  <c r="K5" i="1"/>
  <c r="K4" i="1"/>
  <c r="K3" i="1"/>
  <c r="K2" i="1"/>
  <c r="J11" i="1"/>
  <c r="J10" i="1"/>
  <c r="J9" i="1"/>
  <c r="J8" i="1"/>
  <c r="J7" i="1"/>
  <c r="J6" i="1"/>
  <c r="J5" i="1"/>
  <c r="J4" i="1"/>
  <c r="J3" i="1"/>
  <c r="J2" i="1"/>
  <c r="I11" i="1"/>
  <c r="I10" i="1"/>
  <c r="I9" i="1"/>
  <c r="I8" i="1"/>
  <c r="I7" i="1"/>
  <c r="I6" i="1"/>
  <c r="I5" i="1"/>
  <c r="I4" i="1"/>
  <c r="I3" i="1"/>
  <c r="I2" i="1"/>
  <c r="H11" i="1"/>
  <c r="H10" i="1"/>
  <c r="H9" i="1"/>
  <c r="H8" i="1"/>
  <c r="H7" i="1"/>
  <c r="H6" i="1"/>
  <c r="H5" i="1"/>
  <c r="H4" i="1"/>
  <c r="H3" i="1"/>
  <c r="H2" i="1"/>
  <c r="G11" i="1"/>
  <c r="G10" i="1"/>
  <c r="G9" i="1"/>
  <c r="G8" i="1"/>
  <c r="G7" i="1"/>
  <c r="G6" i="1"/>
  <c r="G5" i="1"/>
  <c r="G4" i="1"/>
  <c r="G3" i="1"/>
  <c r="G2" i="1"/>
  <c r="F11" i="1"/>
  <c r="F10" i="1"/>
  <c r="F9" i="1"/>
  <c r="F8" i="1"/>
  <c r="F7" i="1"/>
  <c r="F6" i="1"/>
  <c r="F5" i="1"/>
  <c r="F4" i="1"/>
  <c r="F3" i="1"/>
  <c r="E11" i="1"/>
  <c r="E10" i="1"/>
  <c r="E9" i="1"/>
  <c r="E8" i="1"/>
  <c r="E7" i="1"/>
  <c r="E6" i="1"/>
  <c r="E5" i="1"/>
  <c r="E4" i="1"/>
  <c r="E3" i="1"/>
  <c r="D3" i="1"/>
  <c r="D11" i="1"/>
  <c r="D10" i="1"/>
  <c r="D9" i="1"/>
  <c r="D8" i="1"/>
  <c r="D7" i="1"/>
  <c r="D6" i="1"/>
  <c r="D5" i="1"/>
  <c r="D4" i="1"/>
  <c r="C11" i="1"/>
  <c r="C10" i="1"/>
  <c r="C9" i="1"/>
  <c r="C8" i="1"/>
  <c r="C7" i="1"/>
  <c r="C6" i="1"/>
  <c r="C5" i="1"/>
  <c r="C4" i="1"/>
  <c r="C3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<sst xmlns="http://schemas.openxmlformats.org/spreadsheetml/2006/main" count="42" uniqueCount="42">
  <si>
    <t>${e://Field/choice1_gender1}</t>
  </si>
  <si>
    <t>gender1</t>
  </si>
  <si>
    <t>gender2</t>
  </si>
  <si>
    <t>${e://Field/choice1_gender2}</t>
  </si>
  <si>
    <t>education1</t>
  </si>
  <si>
    <t>${e://Field/choice1_education1}</t>
  </si>
  <si>
    <t>education2</t>
  </si>
  <si>
    <t>${e://Field/choice1_education2}</t>
  </si>
  <si>
    <t>education3</t>
  </si>
  <si>
    <t>${e://Field/choice1_education3}</t>
  </si>
  <si>
    <t>country1</t>
  </si>
  <si>
    <t>country2</t>
  </si>
  <si>
    <t>country3</t>
  </si>
  <si>
    <t>country4</t>
  </si>
  <si>
    <t>country5</t>
  </si>
  <si>
    <t>country6</t>
  </si>
  <si>
    <t>englishprof1</t>
  </si>
  <si>
    <t>englishprof2</t>
  </si>
  <si>
    <t>conviction1</t>
  </si>
  <si>
    <t>conviction2</t>
  </si>
  <si>
    <t>citizen1</t>
  </si>
  <si>
    <t>citizen2</t>
  </si>
  <si>
    <t>${e://Field/choice1_citizen1}</t>
  </si>
  <si>
    <t>${e://Field/choice2_citizen1}</t>
  </si>
  <si>
    <t>${e://Field/choice3_citizen1}</t>
  </si>
  <si>
    <t>${e://Field/choice4_citizen1}</t>
  </si>
  <si>
    <t>${e://Field/choice5_citizen1}</t>
  </si>
  <si>
    <t>${e://Field/choice7_citizen1}</t>
  </si>
  <si>
    <t>${e://Field/choice6_citizen1}</t>
  </si>
  <si>
    <t>${e://Field/choice8_citizen1}</t>
  </si>
  <si>
    <t>${e://Field/choice9_citizen1}</t>
  </si>
  <si>
    <t>${e://Field/choice10_citizen1}</t>
  </si>
  <si>
    <t>${e://Field/choice1_citizen2}</t>
  </si>
  <si>
    <t>${e://Field/choice2_citizen2}</t>
  </si>
  <si>
    <t>${e://Field/choice3_citizen2}</t>
  </si>
  <si>
    <t>${e://Field/choice5_citizen2}</t>
  </si>
  <si>
    <t>${e://Field/choice4_citizen2}</t>
  </si>
  <si>
    <t>${e://Field/choice6_citizen2}</t>
  </si>
  <si>
    <t>${e://Field/choice8_citizen2}</t>
  </si>
  <si>
    <t>${e://Field/choice7_citizen2}</t>
  </si>
  <si>
    <t>${e://Field/choice10_citizen2}</t>
  </si>
  <si>
    <t>${e://Field/choice9_citizen2}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</si>
</sst>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M1" workbookViewId="0">
      <selection activeCell="Q20" sqref="Q20"/>
    </sheetView>
  </sheetViews>
  <sheetFormatPr defaultRowHeight="14.4" x14ac:dyDescent="0.3"/>
  <cols>
    <col min="2" max="2" width="25.77734375" customWidth="1"/>
    <col min="3" max="3" width="25.88671875" customWidth="1"/>
    <col min="4" max="4" width="28.6640625" customWidth="1"/>
    <col min="5" max="5" width="27.6640625" customWidth="1"/>
    <col min="6" max="6" width="27.88671875" customWidth="1"/>
    <col min="7" max="8" width="26.6640625" customWidth="1"/>
    <col min="9" max="9" width="26.109375" customWidth="1"/>
    <col min="10" max="10" width="26.5546875" customWidth="1"/>
    <col min="11" max="11" width="27.109375" customWidth="1"/>
    <col min="12" max="12" width="26.44140625" customWidth="1"/>
    <col min="13" max="13" width="28.44140625" customWidth="1"/>
    <col min="14" max="14" width="28.5546875" customWidth="1"/>
    <col min="15" max="15" width="33.33203125" customWidth="1"/>
    <col min="16" max="16" width="32.109375" customWidth="1"/>
    <col min="17" max="17" width="51.109375" customWidth="1"/>
    <col min="18" max="18" width="63.6640625" customWidth="1"/>
  </cols>
  <sheetData>
    <row r="1" spans="1:18" x14ac:dyDescent="0.3"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</row>
    <row r="2" spans="1:18" x14ac:dyDescent="0.3">
      <c r="A2">
        <v>1</v>
      </c>
      <c r="B2" t="s">
        <v>0</v>
      </c>
      <c r="C2" t="s">
        <v>3</v>
      </c>
      <c r="D2" t="s">
        <v>5</v>
      </c>
      <c r="E2" t="s">
        <v>7</v>
      </c>
      <c r="F2" t="s">
        <v>9</v>
      </c>
      <c r="G2" t="str">
        <f t="shared" ref="G2:G11" si="0">"${e://Field/choice"&amp;A2&amp;"_country1}"</f>
        <v>${e://Field/choice1_country1}</v>
      </c>
      <c r="H2" t="str">
        <f t="shared" ref="H2:H11" si="1">"${e://Field/choice"&amp;A2&amp;"_country2}"</f>
        <v>${e://Field/choice1_country2}</v>
      </c>
      <c r="I2" t="str">
        <f t="shared" ref="I2:I11" si="2">"${e://Field/choice"&amp;A2&amp;"_country3}"</f>
        <v>${e://Field/choice1_country3}</v>
      </c>
      <c r="J2" t="str">
        <f t="shared" ref="J2:J11" si="3">"${e://Field/choice"&amp;A2&amp;"_country4}"</f>
        <v>${e://Field/choice1_country4}</v>
      </c>
      <c r="K2" t="str">
        <f t="shared" ref="K2:K11" si="4">"${e://Field/choice"&amp;A2&amp;"_country5}"</f>
        <v>${e://Field/choice1_country5}</v>
      </c>
      <c r="L2" t="str">
        <f t="shared" ref="L2:L11" si="5">"${e://Field/choice"&amp;A2&amp;"_country6}"</f>
        <v>${e://Field/choice1_country6}</v>
      </c>
      <c r="M2" t="str">
        <f t="shared" ref="M2:M11" si="6">"${e://Field/choice"&amp;A2&amp;"_englishprof1}"</f>
        <v>${e://Field/choice1_englishprof1}</v>
      </c>
      <c r="N2" t="str">
        <f t="shared" ref="N2:N11" si="7">"${e://Field/choice"&amp;A2&amp;"_englishprof2}"</f>
        <v>${e://Field/choice1_englishprof2}</v>
      </c>
      <c r="O2" t="str">
        <f t="shared" ref="O2:O11" si="8">"${e://Field/choice"&amp;A2&amp;"_conviction1}"</f>
        <v>${e://Field/choice1_conviction1}</v>
      </c>
      <c r="P2" t="str">
        <f t="shared" ref="P2:P11" si="9">"${e://Field/choice"&amp;A2&amp;"_conviction2}"</f>
        <v>${e://Field/choice1_conviction2}</v>
      </c>
      <c r="Q2" t="s">
        <v>22</v>
      </c>
      <c r="R2" t="s">
        <v>32</v>
      </c>
    </row>
    <row r="3" spans="1:18" x14ac:dyDescent="0.3">
      <c r="A3">
        <v>2</v>
      </c>
      <c r="B3" t="str">
        <f t="shared" ref="B3:B11" si="10">"${e://Field/choice"&amp;A3&amp;"_gender1}"</f>
        <v>${e://Field/choice2_gender1}</v>
      </c>
      <c r="C3" t="str">
        <f t="shared" ref="C3:C11" si="11">"${e://Field/choice"&amp;A3&amp;"_gender2}"</f>
        <v>${e://Field/choice2_gender2}</v>
      </c>
      <c r="D3" t="str">
        <f t="shared" ref="D3:D11" si="12">"${e://Field/choice"&amp;A3&amp;"_education1}"</f>
        <v>${e://Field/choice2_education1}</v>
      </c>
      <c r="E3" t="str">
        <f t="shared" ref="E3:E11" si="13">"${e://Field/choice"&amp;A3&amp;"_education2}"</f>
        <v>${e://Field/choice2_education2}</v>
      </c>
      <c r="F3" t="str">
        <f t="shared" ref="F3:F11" si="14">"${e://Field/choice"&amp;A3&amp;"_education3}"</f>
        <v>${e://Field/choice2_education3}</v>
      </c>
      <c r="G3" t="str">
        <f t="shared" si="0"/>
        <v>${e://Field/choice2_country1}</v>
      </c>
      <c r="H3" t="str">
        <f t="shared" si="1"/>
        <v>${e://Field/choice2_country2}</v>
      </c>
      <c r="I3" t="str">
        <f t="shared" si="2"/>
        <v>${e://Field/choice2_country3}</v>
      </c>
      <c r="J3" t="str">
        <f t="shared" si="3"/>
        <v>${e://Field/choice2_country4}</v>
      </c>
      <c r="K3" t="str">
        <f t="shared" si="4"/>
        <v>${e://Field/choice2_country5}</v>
      </c>
      <c r="L3" t="str">
        <f t="shared" si="5"/>
        <v>${e://Field/choice2_country6}</v>
      </c>
      <c r="M3" t="str">
        <f t="shared" si="6"/>
        <v>${e://Field/choice2_englishprof1}</v>
      </c>
      <c r="N3" t="str">
        <f t="shared" si="7"/>
        <v>${e://Field/choice2_englishprof2}</v>
      </c>
      <c r="O3" t="str">
        <f t="shared" si="8"/>
        <v>${e://Field/choice2_conviction1}</v>
      </c>
      <c r="P3" t="str">
        <f t="shared" si="9"/>
        <v>${e://Field/choice2_conviction2}</v>
      </c>
      <c r="Q3" t="s">
        <v>23</v>
      </c>
      <c r="R3" t="s">
        <v>33</v>
      </c>
    </row>
    <row r="4" spans="1:18" x14ac:dyDescent="0.3">
      <c r="A4">
        <v>3</v>
      </c>
      <c r="B4" t="str">
        <f t="shared" si="10"/>
        <v>${e://Field/choice3_gender1}</v>
      </c>
      <c r="C4" t="str">
        <f t="shared" si="11"/>
        <v>${e://Field/choice3_gender2}</v>
      </c>
      <c r="D4" t="str">
        <f t="shared" si="12"/>
        <v>${e://Field/choice3_education1}</v>
      </c>
      <c r="E4" t="str">
        <f t="shared" si="13"/>
        <v>${e://Field/choice3_education2}</v>
      </c>
      <c r="F4" t="str">
        <f t="shared" si="14"/>
        <v>${e://Field/choice3_education3}</v>
      </c>
      <c r="G4" t="str">
        <f t="shared" si="0"/>
        <v>${e://Field/choice3_country1}</v>
      </c>
      <c r="H4" t="str">
        <f t="shared" si="1"/>
        <v>${e://Field/choice3_country2}</v>
      </c>
      <c r="I4" t="str">
        <f t="shared" si="2"/>
        <v>${e://Field/choice3_country3}</v>
      </c>
      <c r="J4" t="str">
        <f t="shared" si="3"/>
        <v>${e://Field/choice3_country4}</v>
      </c>
      <c r="K4" t="str">
        <f t="shared" si="4"/>
        <v>${e://Field/choice3_country5}</v>
      </c>
      <c r="L4" t="str">
        <f t="shared" si="5"/>
        <v>${e://Field/choice3_country6}</v>
      </c>
      <c r="M4" t="str">
        <f t="shared" si="6"/>
        <v>${e://Field/choice3_englishprof1}</v>
      </c>
      <c r="N4" t="str">
        <f t="shared" si="7"/>
        <v>${e://Field/choice3_englishprof2}</v>
      </c>
      <c r="O4" t="str">
        <f t="shared" si="8"/>
        <v>${e://Field/choice3_conviction1}</v>
      </c>
      <c r="P4" t="str">
        <f t="shared" si="9"/>
        <v>${e://Field/choice3_conviction2}</v>
      </c>
      <c r="Q4" t="s">
        <v>24</v>
      </c>
      <c r="R4" t="s">
        <v>34</v>
      </c>
    </row>
    <row r="5" spans="1:18" x14ac:dyDescent="0.3">
      <c r="A5">
        <v>4</v>
      </c>
      <c r="B5" t="str">
        <f t="shared" si="10"/>
        <v>${e://Field/choice4_gender1}</v>
      </c>
      <c r="C5" t="str">
        <f t="shared" si="11"/>
        <v>${e://Field/choice4_gender2}</v>
      </c>
      <c r="D5" t="str">
        <f t="shared" si="12"/>
        <v>${e://Field/choice4_education1}</v>
      </c>
      <c r="E5" t="str">
        <f t="shared" si="13"/>
        <v>${e://Field/choice4_education2}</v>
      </c>
      <c r="F5" t="str">
        <f t="shared" si="14"/>
        <v>${e://Field/choice4_education3}</v>
      </c>
      <c r="G5" t="str">
        <f t="shared" si="0"/>
        <v>${e://Field/choice4_country1}</v>
      </c>
      <c r="H5" t="str">
        <f t="shared" si="1"/>
        <v>${e://Field/choice4_country2}</v>
      </c>
      <c r="I5" t="str">
        <f t="shared" si="2"/>
        <v>${e://Field/choice4_country3}</v>
      </c>
      <c r="J5" t="str">
        <f t="shared" si="3"/>
        <v>${e://Field/choice4_country4}</v>
      </c>
      <c r="K5" t="str">
        <f t="shared" si="4"/>
        <v>${e://Field/choice4_country5}</v>
      </c>
      <c r="L5" t="str">
        <f t="shared" si="5"/>
        <v>${e://Field/choice4_country6}</v>
      </c>
      <c r="M5" t="str">
        <f t="shared" si="6"/>
        <v>${e://Field/choice4_englishprof1}</v>
      </c>
      <c r="N5" t="str">
        <f t="shared" si="7"/>
        <v>${e://Field/choice4_englishprof2}</v>
      </c>
      <c r="O5" t="str">
        <f t="shared" si="8"/>
        <v>${e://Field/choice4_conviction1}</v>
      </c>
      <c r="P5" t="str">
        <f t="shared" si="9"/>
        <v>${e://Field/choice4_conviction2}</v>
      </c>
      <c r="Q5" t="s">
        <v>25</v>
      </c>
      <c r="R5" t="s">
        <v>36</v>
      </c>
    </row>
    <row r="6" spans="1:18" x14ac:dyDescent="0.3">
      <c r="A6">
        <v>5</v>
      </c>
      <c r="B6" t="str">
        <f t="shared" si="10"/>
        <v>${e://Field/choice5_gender1}</v>
      </c>
      <c r="C6" t="str">
        <f t="shared" si="11"/>
        <v>${e://Field/choice5_gender2}</v>
      </c>
      <c r="D6" t="str">
        <f t="shared" si="12"/>
        <v>${e://Field/choice5_education1}</v>
      </c>
      <c r="E6" t="str">
        <f t="shared" si="13"/>
        <v>${e://Field/choice5_education2}</v>
      </c>
      <c r="F6" t="str">
        <f t="shared" si="14"/>
        <v>${e://Field/choice5_education3}</v>
      </c>
      <c r="G6" t="str">
        <f t="shared" si="0"/>
        <v>${e://Field/choice5_country1}</v>
      </c>
      <c r="H6" t="str">
        <f t="shared" si="1"/>
        <v>${e://Field/choice5_country2}</v>
      </c>
      <c r="I6" t="str">
        <f t="shared" si="2"/>
        <v>${e://Field/choice5_country3}</v>
      </c>
      <c r="J6" t="str">
        <f t="shared" si="3"/>
        <v>${e://Field/choice5_country4}</v>
      </c>
      <c r="K6" t="str">
        <f t="shared" si="4"/>
        <v>${e://Field/choice5_country5}</v>
      </c>
      <c r="L6" t="str">
        <f t="shared" si="5"/>
        <v>${e://Field/choice5_country6}</v>
      </c>
      <c r="M6" t="str">
        <f t="shared" si="6"/>
        <v>${e://Field/choice5_englishprof1}</v>
      </c>
      <c r="N6" t="str">
        <f t="shared" si="7"/>
        <v>${e://Field/choice5_englishprof2}</v>
      </c>
      <c r="O6" t="str">
        <f t="shared" si="8"/>
        <v>${e://Field/choice5_conviction1}</v>
      </c>
      <c r="P6" t="str">
        <f t="shared" si="9"/>
        <v>${e://Field/choice5_conviction2}</v>
      </c>
      <c r="Q6" t="s">
        <v>26</v>
      </c>
      <c r="R6" t="s">
        <v>35</v>
      </c>
    </row>
    <row r="7" spans="1:18" x14ac:dyDescent="0.3">
      <c r="A7">
        <v>6</v>
      </c>
      <c r="B7" t="str">
        <f t="shared" si="10"/>
        <v>${e://Field/choice6_gender1}</v>
      </c>
      <c r="C7" t="str">
        <f t="shared" si="11"/>
        <v>${e://Field/choice6_gender2}</v>
      </c>
      <c r="D7" t="str">
        <f t="shared" si="12"/>
        <v>${e://Field/choice6_education1}</v>
      </c>
      <c r="E7" t="str">
        <f t="shared" si="13"/>
        <v>${e://Field/choice6_education2}</v>
      </c>
      <c r="F7" t="str">
        <f t="shared" si="14"/>
        <v>${e://Field/choice6_education3}</v>
      </c>
      <c r="G7" t="str">
        <f t="shared" si="0"/>
        <v>${e://Field/choice6_country1}</v>
      </c>
      <c r="H7" t="str">
        <f t="shared" si="1"/>
        <v>${e://Field/choice6_country2}</v>
      </c>
      <c r="I7" t="str">
        <f t="shared" si="2"/>
        <v>${e://Field/choice6_country3}</v>
      </c>
      <c r="J7" t="str">
        <f t="shared" si="3"/>
        <v>${e://Field/choice6_country4}</v>
      </c>
      <c r="K7" t="str">
        <f t="shared" si="4"/>
        <v>${e://Field/choice6_country5}</v>
      </c>
      <c r="L7" t="str">
        <f t="shared" si="5"/>
        <v>${e://Field/choice6_country6}</v>
      </c>
      <c r="M7" t="str">
        <f t="shared" si="6"/>
        <v>${e://Field/choice6_englishprof1}</v>
      </c>
      <c r="N7" t="str">
        <f t="shared" si="7"/>
        <v>${e://Field/choice6_englishprof2}</v>
      </c>
      <c r="O7" t="str">
        <f t="shared" si="8"/>
        <v>${e://Field/choice6_conviction1}</v>
      </c>
      <c r="P7" t="str">
        <f t="shared" si="9"/>
        <v>${e://Field/choice6_conviction2}</v>
      </c>
      <c r="Q7" t="s">
        <v>28</v>
      </c>
      <c r="R7" t="s">
        <v>37</v>
      </c>
    </row>
    <row r="8" spans="1:18" x14ac:dyDescent="0.3">
      <c r="A8">
        <v>7</v>
      </c>
      <c r="B8" t="str">
        <f t="shared" si="10"/>
        <v>${e://Field/choice7_gender1}</v>
      </c>
      <c r="C8" t="str">
        <f t="shared" si="11"/>
        <v>${e://Field/choice7_gender2}</v>
      </c>
      <c r="D8" t="str">
        <f t="shared" si="12"/>
        <v>${e://Field/choice7_education1}</v>
      </c>
      <c r="E8" t="str">
        <f t="shared" si="13"/>
        <v>${e://Field/choice7_education2}</v>
      </c>
      <c r="F8" t="str">
        <f t="shared" si="14"/>
        <v>${e://Field/choice7_education3}</v>
      </c>
      <c r="G8" t="str">
        <f t="shared" si="0"/>
        <v>${e://Field/choice7_country1}</v>
      </c>
      <c r="H8" t="str">
        <f t="shared" si="1"/>
        <v>${e://Field/choice7_country2}</v>
      </c>
      <c r="I8" t="str">
        <f t="shared" si="2"/>
        <v>${e://Field/choice7_country3}</v>
      </c>
      <c r="J8" t="str">
        <f t="shared" si="3"/>
        <v>${e://Field/choice7_country4}</v>
      </c>
      <c r="K8" t="str">
        <f t="shared" si="4"/>
        <v>${e://Field/choice7_country5}</v>
      </c>
      <c r="L8" t="str">
        <f t="shared" si="5"/>
        <v>${e://Field/choice7_country6}</v>
      </c>
      <c r="M8" t="str">
        <f t="shared" si="6"/>
        <v>${e://Field/choice7_englishprof1}</v>
      </c>
      <c r="N8" t="str">
        <f t="shared" si="7"/>
        <v>${e://Field/choice7_englishprof2}</v>
      </c>
      <c r="O8" t="str">
        <f t="shared" si="8"/>
        <v>${e://Field/choice7_conviction1}</v>
      </c>
      <c r="P8" t="str">
        <f t="shared" si="9"/>
        <v>${e://Field/choice7_conviction2}</v>
      </c>
      <c r="Q8" t="s">
        <v>27</v>
      </c>
      <c r="R8" t="s">
        <v>39</v>
      </c>
    </row>
    <row r="9" spans="1:18" x14ac:dyDescent="0.3">
      <c r="A9">
        <v>8</v>
      </c>
      <c r="B9" t="str">
        <f t="shared" si="10"/>
        <v>${e://Field/choice8_gender1}</v>
      </c>
      <c r="C9" t="str">
        <f t="shared" si="11"/>
        <v>${e://Field/choice8_gender2}</v>
      </c>
      <c r="D9" t="str">
        <f t="shared" si="12"/>
        <v>${e://Field/choice8_education1}</v>
      </c>
      <c r="E9" t="str">
        <f t="shared" si="13"/>
        <v>${e://Field/choice8_education2}</v>
      </c>
      <c r="F9" t="str">
        <f t="shared" si="14"/>
        <v>${e://Field/choice8_education3}</v>
      </c>
      <c r="G9" t="str">
        <f t="shared" si="0"/>
        <v>${e://Field/choice8_country1}</v>
      </c>
      <c r="H9" t="str">
        <f t="shared" si="1"/>
        <v>${e://Field/choice8_country2}</v>
      </c>
      <c r="I9" t="str">
        <f t="shared" si="2"/>
        <v>${e://Field/choice8_country3}</v>
      </c>
      <c r="J9" t="str">
        <f t="shared" si="3"/>
        <v>${e://Field/choice8_country4}</v>
      </c>
      <c r="K9" t="str">
        <f t="shared" si="4"/>
        <v>${e://Field/choice8_country5}</v>
      </c>
      <c r="L9" t="str">
        <f t="shared" si="5"/>
        <v>${e://Field/choice8_country6}</v>
      </c>
      <c r="M9" t="str">
        <f t="shared" si="6"/>
        <v>${e://Field/choice8_englishprof1}</v>
      </c>
      <c r="N9" t="str">
        <f t="shared" si="7"/>
        <v>${e://Field/choice8_englishprof2}</v>
      </c>
      <c r="O9" t="str">
        <f t="shared" si="8"/>
        <v>${e://Field/choice8_conviction1}</v>
      </c>
      <c r="P9" t="str">
        <f t="shared" si="9"/>
        <v>${e://Field/choice8_conviction2}</v>
      </c>
      <c r="Q9" t="s">
        <v>29</v>
      </c>
      <c r="R9" t="s">
        <v>38</v>
      </c>
    </row>
    <row r="10" spans="1:18" x14ac:dyDescent="0.3">
      <c r="A10">
        <v>9</v>
      </c>
      <c r="B10" t="str">
        <f t="shared" si="10"/>
        <v>${e://Field/choice9_gender1}</v>
      </c>
      <c r="C10" t="str">
        <f t="shared" si="11"/>
        <v>${e://Field/choice9_gender2}</v>
      </c>
      <c r="D10" t="str">
        <f t="shared" si="12"/>
        <v>${e://Field/choice9_education1}</v>
      </c>
      <c r="E10" t="str">
        <f t="shared" si="13"/>
        <v>${e://Field/choice9_education2}</v>
      </c>
      <c r="F10" t="str">
        <f t="shared" si="14"/>
        <v>${e://Field/choice9_education3}</v>
      </c>
      <c r="G10" t="str">
        <f t="shared" si="0"/>
        <v>${e://Field/choice9_country1}</v>
      </c>
      <c r="H10" t="str">
        <f t="shared" si="1"/>
        <v>${e://Field/choice9_country2}</v>
      </c>
      <c r="I10" t="str">
        <f t="shared" si="2"/>
        <v>${e://Field/choice9_country3}</v>
      </c>
      <c r="J10" t="str">
        <f t="shared" si="3"/>
        <v>${e://Field/choice9_country4}</v>
      </c>
      <c r="K10" t="str">
        <f t="shared" si="4"/>
        <v>${e://Field/choice9_country5}</v>
      </c>
      <c r="L10" t="str">
        <f t="shared" si="5"/>
        <v>${e://Field/choice9_country6}</v>
      </c>
      <c r="M10" t="str">
        <f t="shared" si="6"/>
        <v>${e://Field/choice9_englishprof1}</v>
      </c>
      <c r="N10" t="str">
        <f t="shared" si="7"/>
        <v>${e://Field/choice9_englishprof2}</v>
      </c>
      <c r="O10" t="str">
        <f t="shared" si="8"/>
        <v>${e://Field/choice9_conviction1}</v>
      </c>
      <c r="P10" t="str">
        <f t="shared" si="9"/>
        <v>${e://Field/choice9_conviction2}</v>
      </c>
      <c r="Q10" t="s">
        <v>30</v>
      </c>
      <c r="R10" t="s">
        <v>41</v>
      </c>
    </row>
    <row r="11" spans="1:18" x14ac:dyDescent="0.3">
      <c r="A11">
        <v>10</v>
      </c>
      <c r="B11" t="str">
        <f t="shared" si="10"/>
        <v>${e://Field/choice10_gender1}</v>
      </c>
      <c r="C11" t="str">
        <f t="shared" si="11"/>
        <v>${e://Field/choice10_gender2}</v>
      </c>
      <c r="D11" t="str">
        <f t="shared" si="12"/>
        <v>${e://Field/choice10_education1}</v>
      </c>
      <c r="E11" t="str">
        <f t="shared" si="13"/>
        <v>${e://Field/choice10_education2}</v>
      </c>
      <c r="F11" t="str">
        <f t="shared" si="14"/>
        <v>${e://Field/choice10_education3}</v>
      </c>
      <c r="G11" t="str">
        <f t="shared" si="0"/>
        <v>${e://Field/choice10_country1}</v>
      </c>
      <c r="H11" t="str">
        <f t="shared" si="1"/>
        <v>${e://Field/choice10_country2}</v>
      </c>
      <c r="I11" t="str">
        <f t="shared" si="2"/>
        <v>${e://Field/choice10_country3}</v>
      </c>
      <c r="J11" t="str">
        <f t="shared" si="3"/>
        <v>${e://Field/choice10_country4}</v>
      </c>
      <c r="K11" t="str">
        <f t="shared" si="4"/>
        <v>${e://Field/choice10_country5}</v>
      </c>
      <c r="L11" t="str">
        <f t="shared" si="5"/>
        <v>${e://Field/choice10_country6}</v>
      </c>
      <c r="M11" t="str">
        <f t="shared" si="6"/>
        <v>${e://Field/choice10_englishprof1}</v>
      </c>
      <c r="N11" t="str">
        <f t="shared" si="7"/>
        <v>${e://Field/choice10_englishprof2}</v>
      </c>
      <c r="O11" t="str">
        <f t="shared" si="8"/>
        <v>${e://Field/choice10_conviction1}</v>
      </c>
      <c r="P11" t="str">
        <f t="shared" si="9"/>
        <v>${e://Field/choice10_conviction2}</v>
      </c>
      <c r="Q11" t="s">
        <v>31</v>
      </c>
      <c r="R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Mae Pedron</dc:creator>
  <cp:lastModifiedBy>Stephanie Pedron</cp:lastModifiedBy>
  <dcterms:created xsi:type="dcterms:W3CDTF">2022-11-16T00:55:15Z</dcterms:created>
  <dcterms:modified xsi:type="dcterms:W3CDTF">2023-02-27T15:28:07Z</dcterms:modified>
</cp:coreProperties>
</file>